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ontenedor\Users\wsalgado\Documents\Análisis_de_Estadísticas\InformeTransparencia\InfTransparencia_2018-02\"/>
    </mc:Choice>
  </mc:AlternateContent>
  <bookViews>
    <workbookView xWindow="-15" yWindow="-30" windowWidth="13155" windowHeight="11985" activeTab="3"/>
  </bookViews>
  <sheets>
    <sheet name="Estadisticas_GCAU" sheetId="4" r:id="rId1"/>
    <sheet name="DerechosPeticion" sheetId="7" r:id="rId2"/>
    <sheet name="SDQS_FEBRERO 2018" sheetId="5" r:id="rId3"/>
    <sheet name="SOLICITUDES INFORMACION" sheetId="6" r:id="rId4"/>
  </sheets>
  <definedNames>
    <definedName name="_xlnm._FilterDatabase" localSheetId="1" hidden="1">DerechosPeticion!$A$4:$H$2310</definedName>
    <definedName name="_xlnm._FilterDatabase" localSheetId="2" hidden="1">'SDQS_FEBRERO 2018'!$A$4:$I$247</definedName>
    <definedName name="_xlnm._FilterDatabase" localSheetId="3" hidden="1">'SOLICITUDES INFORMACION'!$A$4:$K$4</definedName>
  </definedNames>
  <calcPr calcId="152511"/>
</workbook>
</file>

<file path=xl/calcChain.xml><?xml version="1.0" encoding="utf-8"?>
<calcChain xmlns="http://schemas.openxmlformats.org/spreadsheetml/2006/main">
  <c r="A22" i="6" l="1"/>
  <c r="O287" i="4" l="1"/>
  <c r="D320" i="4"/>
  <c r="E320" i="4"/>
  <c r="F320" i="4"/>
  <c r="G320" i="4"/>
  <c r="H320" i="4"/>
  <c r="I320" i="4"/>
  <c r="J320" i="4"/>
  <c r="K320" i="4"/>
  <c r="L320" i="4"/>
  <c r="M320" i="4"/>
  <c r="N320" i="4"/>
  <c r="C320" i="4"/>
  <c r="D290" i="4"/>
  <c r="E290" i="4"/>
  <c r="F290" i="4"/>
  <c r="G290" i="4"/>
  <c r="H290" i="4"/>
  <c r="I290" i="4"/>
  <c r="J290" i="4"/>
  <c r="K290" i="4"/>
  <c r="L290" i="4"/>
  <c r="M290" i="4"/>
  <c r="N290" i="4"/>
  <c r="C290" i="4"/>
  <c r="D276" i="4"/>
  <c r="E276" i="4"/>
  <c r="F276" i="4"/>
  <c r="G276" i="4"/>
  <c r="H276" i="4"/>
  <c r="I276" i="4"/>
  <c r="J276" i="4"/>
  <c r="K276" i="4"/>
  <c r="L276" i="4"/>
  <c r="M276" i="4"/>
  <c r="N276" i="4"/>
  <c r="C276" i="4"/>
  <c r="D345" i="4" l="1"/>
  <c r="C345" i="4"/>
  <c r="D291" i="4" l="1"/>
  <c r="E291" i="4"/>
  <c r="F291" i="4"/>
  <c r="G291" i="4"/>
  <c r="H291" i="4"/>
  <c r="I291" i="4"/>
  <c r="J291" i="4"/>
  <c r="K291" i="4"/>
  <c r="L291" i="4"/>
  <c r="M291" i="4"/>
  <c r="N291" i="4"/>
  <c r="C291" i="4"/>
  <c r="O276" i="4"/>
  <c r="O275" i="4"/>
  <c r="O274" i="4"/>
  <c r="O344" i="4" l="1"/>
  <c r="O16" i="4" l="1"/>
  <c r="O139" i="4" l="1"/>
  <c r="O253" i="4" l="1"/>
  <c r="O252" i="4"/>
  <c r="O232" i="4" l="1"/>
  <c r="O281" i="4" l="1"/>
  <c r="O280" i="4"/>
  <c r="O288" i="4"/>
  <c r="M321" i="4" l="1"/>
  <c r="M171" i="4"/>
  <c r="M194" i="4" s="1"/>
  <c r="M195" i="4" s="1"/>
  <c r="M141" i="4"/>
  <c r="M104" i="4"/>
  <c r="O94" i="4"/>
  <c r="O95" i="4"/>
  <c r="O96" i="4"/>
  <c r="O97" i="4"/>
  <c r="O98" i="4"/>
  <c r="O99" i="4"/>
  <c r="O100" i="4"/>
  <c r="O101" i="4"/>
  <c r="O102" i="4"/>
  <c r="O103" i="4"/>
  <c r="N321" i="4" l="1"/>
  <c r="M197" i="4"/>
  <c r="M196" i="4"/>
  <c r="M60" i="4"/>
  <c r="N60" i="4"/>
  <c r="O12" i="4" l="1"/>
  <c r="N18" i="4"/>
  <c r="O17" i="4"/>
  <c r="O15" i="4"/>
  <c r="O14" i="4"/>
  <c r="O13" i="4"/>
  <c r="L171" i="4" l="1"/>
  <c r="L194" i="4" s="1"/>
  <c r="L195" i="4" s="1"/>
  <c r="L141" i="4"/>
  <c r="L104" i="4"/>
  <c r="L60" i="4"/>
  <c r="L18" i="4"/>
  <c r="L321" i="4" l="1"/>
  <c r="L197" i="4"/>
  <c r="L196" i="4"/>
  <c r="K171" i="4"/>
  <c r="K194" i="4" s="1"/>
  <c r="K195" i="4" s="1"/>
  <c r="K141" i="4"/>
  <c r="K104" i="4"/>
  <c r="K321" i="4" l="1"/>
  <c r="K197" i="4"/>
  <c r="K196" i="4"/>
  <c r="K60" i="4"/>
  <c r="K18" i="4"/>
  <c r="J171" i="4" l="1"/>
  <c r="J194" i="4" s="1"/>
  <c r="J195" i="4" s="1"/>
  <c r="J141" i="4"/>
  <c r="J104" i="4"/>
  <c r="J60" i="4"/>
  <c r="J18" i="4"/>
  <c r="J321" i="4" l="1"/>
  <c r="J197" i="4"/>
  <c r="J196" i="4"/>
  <c r="I321" i="4" l="1"/>
  <c r="I171" i="4"/>
  <c r="I194" i="4" s="1"/>
  <c r="I195" i="4" s="1"/>
  <c r="I141" i="4"/>
  <c r="I104" i="4"/>
  <c r="I60" i="4"/>
  <c r="I18" i="4"/>
  <c r="I197" i="4" l="1"/>
  <c r="I196" i="4"/>
  <c r="G171" i="4"/>
  <c r="G194" i="4" s="1"/>
  <c r="H141" i="4"/>
  <c r="H321" i="4" l="1"/>
  <c r="H104" i="4"/>
  <c r="H60" i="4" l="1"/>
  <c r="H18" i="4"/>
  <c r="G321" i="4" l="1"/>
  <c r="H171" i="4"/>
  <c r="H194" i="4" s="1"/>
  <c r="H195" i="4" s="1"/>
  <c r="G195" i="4"/>
  <c r="O134" i="4"/>
  <c r="O135" i="4"/>
  <c r="O136" i="4"/>
  <c r="O137" i="4"/>
  <c r="O138" i="4"/>
  <c r="O140" i="4"/>
  <c r="G141" i="4"/>
  <c r="G104" i="4"/>
  <c r="H196" i="4" l="1"/>
  <c r="H197" i="4"/>
  <c r="G196" i="4"/>
  <c r="G197" i="4"/>
  <c r="G60" i="4"/>
  <c r="G18" i="4"/>
  <c r="F171" i="4" l="1"/>
  <c r="F194" i="4" s="1"/>
  <c r="F195" i="4" s="1"/>
  <c r="F141" i="4"/>
  <c r="F104" i="4"/>
  <c r="F60" i="4"/>
  <c r="F18" i="4"/>
  <c r="F321" i="4" l="1"/>
  <c r="F196" i="4"/>
  <c r="F197" i="4"/>
  <c r="E171" i="4"/>
  <c r="E194" i="4" s="1"/>
  <c r="E195" i="4" s="1"/>
  <c r="E141" i="4"/>
  <c r="E104" i="4"/>
  <c r="E321" i="4" l="1"/>
  <c r="E197" i="4"/>
  <c r="E196" i="4"/>
  <c r="E60" i="4"/>
  <c r="E18" i="4" l="1"/>
  <c r="D171" i="4" l="1"/>
  <c r="D194" i="4" s="1"/>
  <c r="D195" i="4" s="1"/>
  <c r="D141" i="4"/>
  <c r="D104" i="4"/>
  <c r="D60" i="4"/>
  <c r="D18" i="4"/>
  <c r="D321" i="4" l="1"/>
  <c r="D196" i="4"/>
  <c r="D197" i="4"/>
  <c r="O286" i="4" l="1"/>
  <c r="M18" i="4" l="1"/>
  <c r="O282" i="4" l="1"/>
  <c r="O283" i="4"/>
  <c r="O284" i="4"/>
  <c r="O285" i="4"/>
  <c r="O289" i="4"/>
  <c r="O314" i="4" l="1"/>
  <c r="O315" i="4"/>
  <c r="O316" i="4"/>
  <c r="O317" i="4"/>
  <c r="O318" i="4"/>
  <c r="O319" i="4"/>
  <c r="C321" i="4" l="1"/>
  <c r="O320" i="4"/>
  <c r="O290" i="4"/>
  <c r="C141" i="4" l="1"/>
  <c r="N141" i="4"/>
  <c r="C104" i="4"/>
  <c r="N104" i="4"/>
  <c r="O141" i="4" l="1"/>
  <c r="O104" i="4"/>
  <c r="O193" i="4" l="1"/>
  <c r="O345" i="4" l="1"/>
  <c r="O343" i="4"/>
  <c r="C18" i="4" l="1"/>
  <c r="O18" i="4" l="1"/>
  <c r="N171" i="4"/>
  <c r="N194" i="4" s="1"/>
  <c r="N195" i="4" s="1"/>
  <c r="C171" i="4"/>
  <c r="C194" i="4" s="1"/>
  <c r="O170" i="4"/>
  <c r="O169" i="4"/>
  <c r="C60" i="4"/>
  <c r="O59" i="4"/>
  <c r="O58" i="4"/>
  <c r="D62" i="4" l="1"/>
  <c r="L62" i="4"/>
  <c r="E62" i="4"/>
  <c r="M62" i="4"/>
  <c r="F62" i="4"/>
  <c r="N62" i="4"/>
  <c r="G62" i="4"/>
  <c r="C62" i="4"/>
  <c r="H62" i="4"/>
  <c r="I62" i="4"/>
  <c r="J62" i="4"/>
  <c r="K62" i="4"/>
  <c r="K61" i="4"/>
  <c r="D61" i="4"/>
  <c r="L61" i="4"/>
  <c r="E61" i="4"/>
  <c r="M61" i="4"/>
  <c r="F61" i="4"/>
  <c r="N61" i="4"/>
  <c r="G61" i="4"/>
  <c r="C61" i="4"/>
  <c r="H61" i="4"/>
  <c r="I61" i="4"/>
  <c r="J61" i="4"/>
  <c r="M19" i="4"/>
  <c r="N19" i="4"/>
  <c r="K19" i="4"/>
  <c r="L19" i="4"/>
  <c r="O194" i="4"/>
  <c r="C195" i="4"/>
  <c r="N197" i="4"/>
  <c r="N196" i="4"/>
  <c r="I19" i="4"/>
  <c r="J19" i="4"/>
  <c r="G19" i="4"/>
  <c r="H19" i="4"/>
  <c r="C19" i="4"/>
  <c r="D19" i="4"/>
  <c r="E19" i="4"/>
  <c r="F19" i="4"/>
  <c r="O60" i="4"/>
  <c r="P58" i="4" s="1"/>
  <c r="O171" i="4"/>
  <c r="C196" i="4" l="1"/>
  <c r="O195" i="4"/>
  <c r="C197" i="4"/>
  <c r="O19" i="4"/>
  <c r="P59" i="4"/>
  <c r="P60" i="4" s="1"/>
  <c r="P194" i="4" l="1"/>
  <c r="P193" i="4"/>
  <c r="P195" i="4" l="1"/>
</calcChain>
</file>

<file path=xl/sharedStrings.xml><?xml version="1.0" encoding="utf-8"?>
<sst xmlns="http://schemas.openxmlformats.org/spreadsheetml/2006/main" count="12969" uniqueCount="5967">
  <si>
    <t>20 de julio</t>
  </si>
  <si>
    <t>Canal presencial Turnos</t>
  </si>
  <si>
    <t xml:space="preserve">Trámites </t>
  </si>
  <si>
    <t>Virtual</t>
  </si>
  <si>
    <t>total mes</t>
  </si>
  <si>
    <t>Enero</t>
  </si>
  <si>
    <t>totales</t>
  </si>
  <si>
    <t>total tipo trámite</t>
  </si>
  <si>
    <t>total tipo certificado</t>
  </si>
  <si>
    <t>Certificado Catastral</t>
  </si>
  <si>
    <t>Certificado Censo Inmobiliario</t>
  </si>
  <si>
    <t>total puntos</t>
  </si>
  <si>
    <t>Datos Mensuales linea 7600</t>
  </si>
  <si>
    <t># Llamadas atendidas</t>
  </si>
  <si>
    <t>Total horas mes llamadas atendidas</t>
  </si>
  <si>
    <t>Americas</t>
  </si>
  <si>
    <t>Bosa</t>
  </si>
  <si>
    <t>CAD</t>
  </si>
  <si>
    <t>Suba</t>
  </si>
  <si>
    <t>Canal de atención</t>
  </si>
  <si>
    <t>Presencial</t>
  </si>
  <si>
    <t>Página WEB</t>
  </si>
  <si>
    <t>total canal atención</t>
  </si>
  <si>
    <t>20 DE JULIO</t>
  </si>
  <si>
    <t>AMERICAS</t>
  </si>
  <si>
    <t>BOSA</t>
  </si>
  <si>
    <t>CAD 2DO PISO</t>
  </si>
  <si>
    <t>SUBA</t>
  </si>
  <si>
    <t>Punto de atención</t>
  </si>
  <si>
    <t>Total mes</t>
  </si>
  <si>
    <t>Total punto</t>
  </si>
  <si>
    <t>Total de trámites no inmediatos más solicitados por punto de atención</t>
  </si>
  <si>
    <t>Tipo de requerimiento</t>
  </si>
  <si>
    <t>ene</t>
  </si>
  <si>
    <t>Total general</t>
  </si>
  <si>
    <t>PETICIÓN DE INTERÉS PARTICULAR</t>
  </si>
  <si>
    <t>RECLAMO</t>
  </si>
  <si>
    <t>SOLICITUD INFORMACIÓN</t>
  </si>
  <si>
    <t>FELICITACIÓN</t>
  </si>
  <si>
    <t>QUEJA</t>
  </si>
  <si>
    <t xml:space="preserve">PETICIÓN DE INTERÉS GENERAL </t>
  </si>
  <si>
    <t>SUGERENCIA</t>
  </si>
  <si>
    <t>Canal de recepción</t>
  </si>
  <si>
    <t>PRESENCIAL</t>
  </si>
  <si>
    <t>BUZÓN</t>
  </si>
  <si>
    <t>TELEFÓNICO</t>
  </si>
  <si>
    <t>ESCRITO</t>
  </si>
  <si>
    <t>REQUERIMIENTOS EN EL SDQS POR CANAL</t>
  </si>
  <si>
    <t>Ene</t>
  </si>
  <si>
    <t>TI - Trámite Inmediato</t>
  </si>
  <si>
    <t>TNI - Trámite No Inmediato</t>
  </si>
  <si>
    <r>
      <t xml:space="preserve"> UNIDAD ADMINISTRATIVA ESPECIAL DE CATASTRO DISTRITAL 
</t>
    </r>
    <r>
      <rPr>
        <sz val="16"/>
        <color rgb="FF002060"/>
        <rFont val="Calibri"/>
        <family val="2"/>
        <scheme val="minor"/>
      </rPr>
      <t>Sector Hacienda</t>
    </r>
  </si>
  <si>
    <t>Participación mes en el total</t>
  </si>
  <si>
    <t>Participación</t>
  </si>
  <si>
    <t>Certificaciones expedidas canal virtual "Catastro en línea"</t>
  </si>
  <si>
    <t>Febrero</t>
  </si>
  <si>
    <t>CONSULTA</t>
  </si>
  <si>
    <t>Feb</t>
  </si>
  <si>
    <t>feb</t>
  </si>
  <si>
    <t>Marzo</t>
  </si>
  <si>
    <t>Mar</t>
  </si>
  <si>
    <t>mar</t>
  </si>
  <si>
    <t>Abril</t>
  </si>
  <si>
    <t>Abr</t>
  </si>
  <si>
    <t>abr</t>
  </si>
  <si>
    <t>Servicios atendidos por punto</t>
  </si>
  <si>
    <t>Mayo</t>
  </si>
  <si>
    <t>May</t>
  </si>
  <si>
    <t>may</t>
  </si>
  <si>
    <t>Junio</t>
  </si>
  <si>
    <t>Certificaciones Catastrales y Censo atendidas</t>
  </si>
  <si>
    <t>Jun</t>
  </si>
  <si>
    <t>jun</t>
  </si>
  <si>
    <t>Julio</t>
  </si>
  <si>
    <t>Jul</t>
  </si>
  <si>
    <t>jul</t>
  </si>
  <si>
    <t>Agosto</t>
  </si>
  <si>
    <t>Ago</t>
  </si>
  <si>
    <t>ago</t>
  </si>
  <si>
    <t>Septiembre</t>
  </si>
  <si>
    <t>Sep</t>
  </si>
  <si>
    <t>sep</t>
  </si>
  <si>
    <t>Octubre</t>
  </si>
  <si>
    <t>Oct</t>
  </si>
  <si>
    <t>oct</t>
  </si>
  <si>
    <t>Noviembre</t>
  </si>
  <si>
    <t>Nov</t>
  </si>
  <si>
    <t>nov</t>
  </si>
  <si>
    <t>Diciembre</t>
  </si>
  <si>
    <t>Dic</t>
  </si>
  <si>
    <t>dic</t>
  </si>
  <si>
    <t>DENUNCIA POR ACTOS DE CORRUPCIÓN</t>
  </si>
  <si>
    <t xml:space="preserve">074-CERTIFICACION DE  CABIDA Y LINDEROS </t>
  </si>
  <si>
    <t>021-DESENGLOBE NPH-NO PROPIEDAD HORIZONTAL</t>
  </si>
  <si>
    <t>071-CERTIFICACIONES MANUALES CONSERVACION</t>
  </si>
  <si>
    <t>010-CAMBIO DE NOMBRE</t>
  </si>
  <si>
    <t>031-INCORPORACION CONSTRUCCION NPH</t>
  </si>
  <si>
    <t>042-REVISION AVALUO</t>
  </si>
  <si>
    <t>005-MODIFICACION ESTRATO USO Y DESTINO</t>
  </si>
  <si>
    <t>Trámites radicados</t>
  </si>
  <si>
    <t>Trámites no inmediatos más solicitados</t>
  </si>
  <si>
    <t>REQUERIMIENTOS EN EL SDQS POR TIPO</t>
  </si>
  <si>
    <t>Atención canal telefónico</t>
  </si>
  <si>
    <t>VIRTUAL (correo-e; redes)</t>
  </si>
  <si>
    <t>SDQS ALCALDÍA (WEB)</t>
  </si>
  <si>
    <t>Canal virtual "contactenos@catastrobogota.gov.co"</t>
  </si>
  <si>
    <t>Contáctenos</t>
  </si>
  <si>
    <t>Correos respondidos</t>
  </si>
  <si>
    <t>total</t>
  </si>
  <si>
    <t>Canal escrito, CORDIS atendidos</t>
  </si>
  <si>
    <t>CORDIS</t>
  </si>
  <si>
    <t>Oficios recibidos</t>
  </si>
  <si>
    <t>Oficios respondidos</t>
  </si>
  <si>
    <t>ENGATIVA</t>
  </si>
  <si>
    <t>Engativa</t>
  </si>
  <si>
    <t>ESTADÍSTICAS INFORME DE TRANSPARENCIA - 2018</t>
  </si>
  <si>
    <r>
      <t xml:space="preserve">Datos actualizados según reporte mensual de "Reporte_de_Atenciones_por_Servicio" del SAT </t>
    </r>
    <r>
      <rPr>
        <b/>
        <sz val="10"/>
        <rFont val="Calibri"/>
        <family val="2"/>
        <scheme val="minor"/>
      </rPr>
      <t>(Atenciones_por_servicio)</t>
    </r>
  </si>
  <si>
    <t>032-RECTIFICACION DE AREA CONSTRUIDA</t>
  </si>
  <si>
    <t>Tiempo promedio por llamada</t>
  </si>
  <si>
    <t>REQUERIMIENTOS RECIBIDOS EN EL SDQS</t>
  </si>
  <si>
    <t>Grupo de ingreso</t>
  </si>
  <si>
    <t>INGRESADOS PERIODO ACTUAL</t>
  </si>
  <si>
    <t>INGRESADOS PERIODOS ANTERIORES</t>
  </si>
  <si>
    <t>038-REFORMA PH LEY 675</t>
  </si>
  <si>
    <t>050-NUEVA INCORPORACION</t>
  </si>
  <si>
    <t>SOLICITUD DE COPIA</t>
  </si>
  <si>
    <r>
      <t xml:space="preserve"> UNIDAD ADMINISTRATIVA ESPECIAL DE CATASTRO DISTRITAL 
</t>
    </r>
    <r>
      <rPr>
        <sz val="16"/>
        <color rgb="FF002060"/>
        <rFont val="Calibri"/>
        <family val="2"/>
      </rPr>
      <t>Sector Hacienda</t>
    </r>
  </si>
  <si>
    <t>Requerimientos por el SDQS del mes de XXXXXX de 2018</t>
  </si>
  <si>
    <t>NO REQUERIMIENTO</t>
  </si>
  <si>
    <t xml:space="preserve">FECHA RECIBIDO </t>
  </si>
  <si>
    <t>FECHA CIERRE</t>
  </si>
  <si>
    <t>DiasRespuesta</t>
  </si>
  <si>
    <t>TIPO DE REQUERIMIENTO</t>
  </si>
  <si>
    <t>CANAL DE RECEPCIÓN</t>
  </si>
  <si>
    <t>TEMA / TIPO DE TRAMITE</t>
  </si>
  <si>
    <t>AREA A LA QUE SE REMITE</t>
  </si>
  <si>
    <t>OBSERVACIONES REQUERIMIENTO</t>
  </si>
  <si>
    <t>DERECHO DE PETICIÓN DE INTERÉS GENERAL</t>
  </si>
  <si>
    <t>1 TRASLADO POR NO COMPETENCIA</t>
  </si>
  <si>
    <t>GERENCIA COMERCIAL Y DE ATENCION AL USUARIO</t>
  </si>
  <si>
    <t xml:space="preserve">
Se cierra requerimiento ya que el asunto de la solicitud es competencia de la Secretaría Distrital de Hacienda y ya se encuentra direccionado.
</t>
  </si>
  <si>
    <t>BUZON</t>
  </si>
  <si>
    <t>URBANISMO - VIVIENDA  </t>
  </si>
  <si>
    <t>DERECHO DE PETICIÓN DE INTERÉS PARTICULAR</t>
  </si>
  <si>
    <t>TELEFONO</t>
  </si>
  <si>
    <t>WEB</t>
  </si>
  <si>
    <t xml:space="preserve">Respetado señor: En atención a su solicitud se informa: El predio con matricula inmobiliaria *** y nomenclatura *** tiene asignado el  CHIP ***
El predio con matricula inmobiliaria 050C01977789 y nomenclatura AK 72 67A 15 TO 2 GS 223 tiene asignado el  CHIP AAA0258BMOE
El predio con matricula inmobiliaria 050C01977937 y nomenclatura AK 72 67A 15 TO 2 DS 560 tiene asignado el  CHIP AAA0258BUHY
“Recuerde que los trámites son gratuitos no se deje engañar, si usted acude a intermediarios puede incurrir en delitos y ser investigado penalmente. Ayúdenos a acabar con el flagelo de la corrupción” su denuncia podrá realizarla a través de www.bogota.gov.co/sdqs.
</t>
  </si>
  <si>
    <t>E-MAIL</t>
  </si>
  <si>
    <t xml:space="preserve">En atención a su solicitud,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</si>
  <si>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Respetada señora: 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</si>
  <si>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Respetada señora: En respuesta a su solicitud, se informa:  Previa consulta en el Sistema Integrado de Información Catastral -SIIC-  y a la Ventanilla Única de Registro -VUR-, se realizó la actualización de los porcentajes de copropiedad del predio identificado con la matrícula inmobiliaria *** y CHIP *** y del garaje con la matrícula inmobiliaria *** y CHIP ***
Importante de tener en cuenta: Una vez actualizados los datos jurídicos en la base de datos de esta UAECD, se recomienda registrarse como usuario (debe ser el propietario) y registrar sus predios a través de la página web: www.catastrobogota.gov.co, opción: "Catastro en Línea". Esto le permitirá obtener el Certificado Catastral en forma directa e inmediata. Sin costo. Recuerde usar siempre la misma cuenta de correo electrónico y clave.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</si>
  <si>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</si>
  <si>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OFICINA ASESORA DE CONTROL INTERNO DISCIPLINARIO</t>
  </si>
  <si>
    <t>Queja por construcción sin licencia. Se remite por competencia.</t>
  </si>
  <si>
    <t>SUBGERENCIA DE INFORMACION ECONOMICA</t>
  </si>
  <si>
    <t>SE REMITE SDQS 247122018  2018EE5121</t>
  </si>
  <si>
    <t>Se cierra requerimiento ya que el asunto de la solicitud es competencia de la secretaria distrital de hacienda y ya se encuentra direccionado.</t>
  </si>
  <si>
    <t>PARA VERIFICAR CODIGO DE SECTOR</t>
  </si>
  <si>
    <t>se adjunta oficio de respuesta</t>
  </si>
  <si>
    <t>se adjunta oficio</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</si>
  <si>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</si>
  <si>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se adjunta oficio </t>
  </si>
  <si>
    <t>SOLICITUD DE ACCESO A LA INFORMACIÓN</t>
  </si>
  <si>
    <t xml:space="preserve">Respetado señor: 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está por encima del valor comercial, la  Resolución 405 de 2015 “Por la cual se establecen los requisitos para los trámites de bienes y servicios a cargo de la UAECD y se dictan otras disposiciones” establece: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</si>
  <si>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Respetado señor: En atención a su solicitud, recibida en la Gerencia Comercial y Atención al Usuario de la Unidad Administrativa Especial de Catastro Distrital –UAECD- a través del Sistema Distrital de Quejas y Soluciones –SDQS-,se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se cierra requerimiento ya que el asunto de la solicitud es competencia de la Secretaría Distrital de Hacienda y ya se encuentra direccionado en el SDQS. No obstante, quedamos atentos a cualquier solicitud desde nuestras competencias.</t>
  </si>
  <si>
    <t>Verificar Jurídica</t>
  </si>
  <si>
    <t>Se adjunta oficio de respuesta</t>
  </si>
  <si>
    <t>2017- 1575780</t>
  </si>
  <si>
    <t xml:space="preserve">PARA INFORMAR RESPECTO A: LAS CARACTERISTICAS QUE MOTIVARON LA DETERMINACION DEL AVALUO CATASTRAL DEL PREDIO A MI NOMBRE IDENTIFICADO CON EL CHIP****R, MATRICULA INMOBILIARIA ***** UBICADO EN LA C****. -	</t>
  </si>
  <si>
    <t>SDQS 322992018</t>
  </si>
  <si>
    <t xml:space="preserve">En atención a su solicitud, recibida en  la  Gerencia Comercial y Atención al Usuario de la Unidad Administrativa Especial de Catastro Distrital –UAECD- a través del Sistema Distrital de Quejas y Soluciones –SDQS-,  es necesario indique los predios de interés, a través de un identificador como: matricula inmobiliaria, codigo de sector, nomenclatura, etc. para verificar la situación puntual.
Es de mencionar que la Resolución 405 de 2015  “Por la cual se establecen los requisitos para los trámites de bienes y servicios a cargo de la UAECD y se dictan otras disposiciones”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Cabe anotar, la UAECD efectúa la modificación y/o adecuación de la información jurídica catastral de los inmuebles, con base en los documentos o títulos que están registrados en el folio de matrícula inmobiliaria.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</si>
  <si>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SE REMITE SDQS 324922018  2018EE5751</t>
  </si>
  <si>
    <t>Respetada señora: En atención a su solicitud, recibida en la Gerencia Comercial y Atención al Usuario de la Unidad Administrativa Especial de Catastro Distrital –UAECD- a través del Sistema Distrital de Quejas y Soluciones –SDQS-, se informa:
La Unidad Administrativa Especial de Catastro Distrital es la entidad oficial encargada de las actividades relacionadas con la formación, conservación y actualización del inventario de los bienes inmuebles situados dentro del Distrito.
Considerando lo anterior y en especial la ley LEY 1579 DE 2012 "Por la cual se expide el estatuto de registro de instrumentos públicos y se dictan otras disposiciones"  la entidad competente de atender su solicitud es la Superintendencia de Notariado y Registro. Ahora bien y teniendo en cuenta que no indica dirección de correspondencia no es posible dar traslado a dicha entidad, por lo cual se sugiere elevar su consulta a la entidad ya mencionada.
Cualquier inquietud con gusto será atendida por el equipo de profesionales a través de la línea telefónica 2347600 Extensión 7600 de lunes a viernes de 7:00 am a 4:30 pm, en la página Web de la entidad www.catastrobogota.gov.co el correo institucional contactenos@catastrobogota.gov.co</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</si>
  <si>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</si>
  <si>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Se adjunta oficio 
</t>
  </si>
  <si>
    <t xml:space="preserve">Se traslada solicitud a su despacho por considerarla de su competencia, para que se le dé respuesta al solicitante. 
Lo anterior, en concordancia con el artículo 21 de la ley 1755 del 30 de junio de 2015.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</si>
  <si>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</si>
  <si>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a través del Sistema Distrital de Quejas y Soluciones –SDQS-,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</si>
  <si>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 de 2015, indicando el predio de interés y en particular acreditando la calidad en que actúa,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</si>
  <si>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Bogotá, febrero de 2018 Respetado señor: En atención a su requerimiento le informamos, la Certificación Catastral contiene la información física, jurídica y económica (avalúo) de los predios inscritos en el Distrital Capital 
para obtenerla, solo debe ingresar al aplicativo catastro en Línea@, a través de las páginas; www.catastrobogota.gov.co o  https://catastroenlinea.catastrobogota.gov.co/CatastroBogota/, buscar la sección “catastro en línea”, donde podrá registrarse y descargarla en forma rápida, segura y gratis. Recuerde usar siempre la misma cuenta de correo electrónico y clave y el correo electrónico que registre debe ser único por cédula de ciudadanía.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 
</t>
  </si>
  <si>
    <t>En atención a su solicitud, recibida en la  Gerencia Comercial y Atención al Usuario de la Unidad Administrativa Especial de Catastro Distrital –UAECD- a través del Sistema Distrital de Quejas y Soluciones –SDQS-,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ARTÍCULO 5.- MEDIOS DE PRUEBA.
1) DE LA EXISTENCIA Y REPRESENTACIÓN LEGAL. La existencia y representación legal de las personas jurídicas se acreditará a través del certificado expedido por la respectiva Cámara de Comercio, el cual será consultado por la Entidad en la Ventanilla Única de la Construcción (VUC), o en el Registro Único Empresarial (RUE), sin perjuicio que la persona los pueda aportar.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</si>
  <si>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Así las cosas, en caso de requerir el trámite de Revisión de Avalúo, es pertinente allegar su solicitud en los términos dispuestos por la Resolución 405de 2015, acreditando la calidad en que actua e iondicando el predio de interes a través de los diferentes canales establecidos por la UAECD: en el canal presencial (SuperCade CAD, Américas, 20 de julio, Bosa, Engativá y Suba), en el canal virtual: contactenos@catastrobogota.gov.co, en el canal escrito (correo urbano o radicado en en ventanilla).
Para atender cualquier inquietud o trámite le ofrecemos nuestra página web www.catastrobogota.gov.co, el correo institucional contactenos@catastrobogota.gov.co, las líneas de atención telefónica 2347600 ext. 7556, línea 195 o a la</t>
  </si>
  <si>
    <t xml:space="preserve">Respetado señor: En atención a su solicitud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Secretaria Distrital de Hacienda es la entidad competente de informar sobre el tema correspondiente al Impuesto Predial y consultado el SDQS, ya se encuentra atendiendo su solicitud. No obstante, quedamos atentos a cualquier solicitud desde nuestras competencias.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</si>
  <si>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No obstante, quedamos atentos a cualquier inquietud desde nuestra competencia.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</si>
  <si>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Bogotá, febrero de 2018 Cordial saludo señor: En atención a su requerimiento le informamos que para obtener la Certificación Catastral; solo debe ingresar al aplicativo catastro en Línea@ (debe ser el propietario), a través de las páginas; www.catastrobogota.gov.co buscar la sección “catastro en línea”, donde podrá registrarse y descargarla en forma rápida, segura y gratis. Recuerde usar siempre la misma cuenta de correo electrónico y clave y el correo electrónico que registre debe ser único por cédula de ciudadanía.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 </t>
  </si>
  <si>
    <t xml:space="preserve">se adjunta oficio
</t>
  </si>
  <si>
    <t xml:space="preserve">Respetado señor: En atención a su solicitud, se solicita aclare el objeto de la misma, con el fin de atender lo de nuestra competencia. Es de mencionar la Resolución 405 de 2015 establece.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 
</t>
  </si>
  <si>
    <t>Se cierra requerimiento ya que el asunto de la solicitud es competencia de la Secretaría Distrital de Hacienda y ya se encuentra direccionado.</t>
  </si>
  <si>
    <t/>
  </si>
  <si>
    <t>SUBGERENCIA DE INFORMACION FISICA Y JURIDICA</t>
  </si>
  <si>
    <t xml:space="preserve">ANEXO ARCHIVO </t>
  </si>
  <si>
    <t>Respetado señor: En respuesta a la solicitud recibida en la Gerencia Comercial y Atención al Usuario de la Unidad Administrativa Especial de Catastro Distrital -Uaecd- a través del Sistema Distrital de Quejas y Soluciones -SDQS-, se informa: Previa consulta en el Sistema Integrado de Información Catastral -SIIC-  y a la Ventanilla Única de Registro -VUR-, se realizó la actualización jurídica del predio identificado con la matrícula inmobiliaria ***. Importante de tener en cuenta: Una vez actualizados los datos jurídicos en la base de datos de esta UAECD, se recomienda registrarse como usuario (debe ser el propietario) y registrar sus predios a través de la página web: www.catastrobogota.gov.co, opción: "Catastro en Línea". Esto le permitirá obtener el Certificado Catastral en forma directa e inmediata. Sin costo. Recuerde usar siempre la misma cuenta de correo electrónico y clave. Res. 70 de 2011 IGAC. Artículo 42. Efecto Jurídico de la Inscripción Catastral. La inscripción en el catastro no constituye título de dominio, ni sanea los vicios de que adolezca la titulación presentada o la posesión del interesado, y no puede alegarse como excepción contra el que pretenda tener mejor derecho a la propiedad o posesión del predio.</t>
  </si>
  <si>
    <t>Respetado señor: 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 de 2015, indicando el predio de interés a través de los diferentes canales establecidos por la UAECD: en el canal presencial (SuperCade CAD, Américas, 20 de julio, Bosa, Engativá y Suba), en el canal virtual: contactenos@catastrobogota.gov.co, en el canal escrito (correo urbano o radicado en ventanilla).
Respecto al pago del impuesto predial, tema de competencia de la Secretaria Distrital de Hacienda,  es importante tener en cuenta, lo establecido en el  Decreto 474 de 2016 Capitulo 2 Sistema Mixto de Declaración y Facturación para Impuestos Distritales, Parágrafo: "...Procederá el esquema de declaración tributaria por la respectiva vigencia fiscal, en los siguientes casos: … Los Contribuyentes que hayan solicitado revisión de avalúo de la vigencia fiscal en curso, ante la Unidad Administrativa Especial de Catastro…” (Para inquietudes sobre este aspecto, dirigirse a la Secretaria Distrital de Hacienda)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</si>
  <si>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</si>
  <si>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Bogotá, febrero de 2018  Cordial saludo señor: En atención a su requerimiento le informamos que para obtener la Certificación Catastral (documento que hace constar la inscripción del predio o mejora, sus características y condiciones indicando la vigencia del avalúo), solo debe ingresar al aplicativo catastro en Línea, a través de las páginas; www.catastrobogota.gov.co, buscar la sección Catastro en Línea -CEL- (debe ser propietario), donde podrá registrarse y descargarla en forma rápida, segura y gratis. Recuerde usar siempre la misma cuenta de correo electrónico y clave y el correo electrónico que registre debe ser único por cédula de ciudadanía.  En caso contrario, la Certificación Catastral Registro Alfanumérico, contiene la información física, jurídica y económica de los predios inscritos en el Distrito Capital para la última vigencia y para ser adquirida debe acercarse a la Tienda Catastral ubicada en el SuperCade CAD de la Avenida Carrera 30 Nº 25 – 90 Bogotá, horario de lunes a viernes de 7:00 a.m. a 5:30 p.m. y sábado de 8:00 a.m. a 11:00 p.m., por un valor de $12.491 cada certificado, en virtud de la Resolución de Precios 0880 del 01-06-2017. La información suministrada estará disociada de datos personales del titular de dominio, en observancia al Derecho Constitucional de Habeas Data.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</si>
  <si>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</si>
  <si>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Respetado señor: En atención a su solicitud, recibida en  la  Gerencia Comercial y Atención al Usuario de la Unidad Administrativa Especial de Catastro Distrital –Uaecd-, se informa: La Resolución 0405 de 2015 regula los requisitos de los trámites que adelanta la Uaecd, dispone: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2. Certificación de Cabida y Linderos.- La certificación de cabida y linderos contiene los datos del área de terreno y linderos de un predio inscrito en la base de datos catastral y no sometido al régimen de propiedad horizontal. Este trámite se encuentra sujeto a lo dispuesto en la Instrucción Administrativa Conjunta No. 001 del Instituto Geográfico Agustín Codazzi y No. 011 de la Superintendencia de Notariado y Registro de Mayo de 2010 o el acto administrativo que las modifique o sustituya. El peticionario deberá aportar fotocopia legible de la escritura pública de adquisición del inmueble debidamente registrada. PARÁGRAFO 1. Para el caso de predios con una extensión mayor a 500 m2, se deberá aportar el plano topográfico en medio magnético (formato dwg) ligado a las coordenadas cartesianas locales, Datum Magna Sirgas. PARÁGRAFO 2. Para certificación de remanentes de predios matrices, el solicitante deberá aportar el plano de localización del predio matriz (en medio magnético –formato dwg- ligado a las coordenadas cartesianas locales, Datum Magna Sirgas) en donde se ubique cada una de las ventas realizadas que cuenten con folio de matrícula independiente, así mismo se confrontará con la base predial (gráfica y alfanumérica) cada una de las segregaciones, si alguna no se encuentra incorporada se deberá radicar para desenglobe y posterior certificación del área remanente. Cabe anotar, dicha información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De otra parte, con el fin de evitar traslados de los ciudadanos a los puntos de atención y  demoras en filas para solicitar turnos, que se presentan en temporada de alta afluencia de público, el ciudadano si lo considera oportuno puede hacer uso de  los Servicios de la Ventanilla Única de la Construcción -VUC- que encontrara en la página web https://www.habitatbogota.gov.co/ventanillaconstruccion/, donde podrá solicitar entre otros el trámite de Certificación de Cabida y Linderos. Previo cumplimiento de los requisitos establecidos por la Resolución 405 de 2015.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</si>
  <si>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para el caso en particular el descuento por incremento diferencial, entidad que consultado el SDQS ya se encuentra atendiendo su solicitud.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</si>
  <si>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Adicional se dio traslado al Instituto de Desarrollo Urbano -IDU- para los fines pertinentes. </t>
  </si>
  <si>
    <t>OFICINA ASESORA JURIDICA</t>
  </si>
  <si>
    <t xml:space="preserve">Se asigna solicitud en atención a que se trata de un trámite de información jurídica catastral del predio,y se debe dar respuesta al solicitante aclarando la situación del predio y el trámite que debe adelantar. </t>
  </si>
  <si>
    <t xml:space="preserve">Se asigna a la Subgerencia física y jurídica por ser de su competencia </t>
  </si>
  <si>
    <t xml:space="preserve">Respetado señor: En atención a su solicitud se informa: La Unidad Administrativa Especial de Catastro Distrital –UAECD- efectúa la modificación y/o adecuación de la información jurídica catastral de los inmuebles, con base en los documentos o títulos que están registrados en el folio de matrícula inmobiliaria. Por lo cual para acceder a la Certificación Catastral, a través de los servicios de Catastro en Línea -CEL-, se debe tener en cuenta el tipo y número de documento de identidad registrado en el folio de matricula inmobiliaria. En consecuencia, para que pueda generar la Certificación Catastral del predio de su interés, es necesario que el propietario ingrese al aplicativo CEL y cree una cuenta con el tipo y número de documento que está registrado en el Certificado de Tradición y Libertad.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</si>
  <si>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dio traslado de su solicitud a través del SDQS a dicha entidad. </t>
  </si>
  <si>
    <t>POSIBLES PREDIOS: CL ** IN 2 LC TR B, AK **AP 303</t>
  </si>
  <si>
    <t xml:space="preserve">En respuesta a la solicitud recibida en la Gerencia Comercial y Atención al Usuario de la Unidad Administrativa Especial de Catastro Distrital -Uaecd- a través del Sistema Distrital de Quejas y Soluciones -SDQS- con el número de la referencia, donde indica “…https://oficinavirtual.shd.gov.co/oficinavirtual/predios y a mi nombre aparece un predio que no me corresponde mi numero de cédula es 80200308, …”al respecto se informa: Con relación al tema del Impuesto Predial es la Secretaria Distrital de Hacienda la entidad competente en la liquidación, cobro y recaudo del mismo. Por lo cual se dio traslado a dicha entidad para lo de su competencia.  Para su información vale la pena citar que la propiedad de un predio se determina acorde a lo que se encuentra sentado en el folio de matricula, es así que consultado en la Ventanilla Única de Registro -VUR- la matricula inmobiliaria número 050** correspondiente al predio con CHIP AAA** se encontró que tiene ** propietarios, entre ellos el señor ** y el señor * y ** personas más. La Uaecd actualiza la información jurídica de un predio con base en los documentos o títulos que están registrados en el folio de matrícula inmobiliaria, por lo cual en caso de no ser correcta esta información que se encuentra en el folio citado, debe acercarse a la Oficina de Registro de Instrumentos Públicos Zona Norte  y solicitar la actualización del folio de matrícula inmobiliaria. Posteriormente informar a esta Uaecd, para proceder a lo correspondiente en la base de datos catastral. Cualquier inquietud con gusto será atendida por el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</si>
  <si>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</si>
  <si>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Cordial Saludo Señor: En atención a su requerimiento nos permitimos informarle desde nuestra competencia: Consultado en el Sistema Integrado de Información Catastral -SIIC- el Distrito Capital no registra como titular de dominio en los predios relacionados en su solicitud. Cabe anotar, la UAECD es la entidad oficial encargada de las actividades relacionadas con la formación, conservación y actualización del inventario de los bienes inmuebles situados dentro del Distrito. Por lo cual se dio traslado ala Empresa de Acueducto, Codensa y Gas Natural para lo de su competencia.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 </t>
  </si>
  <si>
    <t xml:space="preserve">En atención a la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consultado el Sistema Integrado de Información Catastral -SIIC- no se encontraron solicitudes de su parte, correspondientes al trámite de Revisión de Avalúo en el predio de interés.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</si>
  <si>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Respetada señora: Carolina: En atención a la solicitud, recibida en  la Gerencia Comercial y Atención al Usuario de la Unidad Administrativa Especial de Catastro Distrital –Uaecd- donde usted solicita “…sea actualizado el Englobe realizado en los predios identificados con matrículas inmobiliarias 50C-146857 y 50C-1156372 Propiedad de la compañía  Alimentos Cárnicos S.A.S…” al respecto se informa: La Resolución 405 de 2015 que regula los requisitos de los trámites que adelanta la UAECD dispone: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2. MUTACIÓN DE SEGUNDA CLASE 2.4. Englobe. Copia simple o fotocopia legible de la escritura pública debidamente registrada, mediante la cual se protocolizó el englobe. Cabe anotar y para el caso en particular: adjuntar el plano topográfico en medio magnético (formato dwg) ligado a las coordenadas cartesianas locales, Datum Magna Sirgas. Este requisito aplica también en caso de Englobes. Por lo anterior, en caso de requerir el trámite de Englobe No propiedad Horizontal,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</si>
  <si>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</si>
  <si>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Respetado señor:
En atención a su solicitud y con el fin de direccionar al área encargada, se requiere indique el predio de interés a través de algún identificador predial como: matricula inmobiliaria, código de sector, Chip, etc. Acreditando la calidad en que actúa de acuerdo a lo dispuesto por la Resolución 405 de 2015.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</si>
  <si>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se dio traslado a través del SDQS, a la Secretaria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</si>
  <si>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No obstante quedamos atentos a cualquier inquietud desde nuestras competencias.
</t>
  </si>
  <si>
    <t xml:space="preserve">Respetado señor:
En atención al asunto de la referencia, recibido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en caso de requerir el trámite de Revisión de Avalúo, es pertinente allegar su solicitud en los términos dispuestos por la Resolución 405 de 2015 (acreditando la calidad en que actúa),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</si>
  <si>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al asunto de la referencia, recibido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</si>
  <si>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Respetada señora Sandra:
En atención al asunto de la referencia, recibido en  la  Gerencia Comercial y Atención al Usuario de la Unidad Administrativa Especial de Catastro Distrital –Uaecd- a través del Sistema Distrital de Quejas y Soluciones –SDQS, se informa:
La Resolución 405 de 2015 que regula los requisitos de los trámites que adelanta la UAECD dispone: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2. MUTACIÓN DE SEGUNDA CLASE
2.1. Desenglobe: 
2.1.1 Copia simple o fotocopia legible de la escritura pública de loteo o venta parcial debidamente registrada.
2.1.2 En caso que el predio matriz o su segregado tenga un área mayor a 500 m2, adjuntar el plano topográfico en medio magnético (formato dwg) ligado a las coordenadas cartesianas locales, Datum Magna Sirgas. 
Por lo anterior, en caso de requerir el trámite de Desenglobe de No Propiedad Horizontal, es pertinente allegar su solicitud en los términos dispuestos por la Resolución 405 de 2015, acreditando la calidad en que actúa,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</si>
  <si>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respuesta a la solicitud recibida en la Gerencia Comercial y Atención al Usuario de la Unidad Administrativa Especial de Catastro Distrital –UAECD- a través del Sistema Distrital de Quejas y Soluciones –SDQS-, me permito indicar:
La UAECD es la entidad oficial encargada de las actividades relacionadas con la formación, conservación y actualización del inventario de los bienes inmuebles situados dentro del Distrito.  Por lo anterior, esta Uaecd carece de competencias en la situación manifiesta en su comunicado.
Sin embargo, consultado el SDQS la Secretaría Distrital de Hacienda entidad competente de atender su solicitud ya se encuentra en conocimiento de la misma.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</si>
  <si>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Respetado señor Nova:
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</si>
  <si>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solicito visita al predio verificar construcción</t>
  </si>
  <si>
    <t xml:space="preserve">En respuesta a su solicitud, recibida en la Unidad Administrativa Especial de Catastro Distrital (Uaecd), se informa:
La Resolución 405 de 2015 “Por la cual se establecen los requisitos para los trámites de bienes y servicios a cargo de la UAECD y se dictan otras disposiciones” establece: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En este orden de ideas, la UAECD como custodio de la Información Catastral con la Resolución 405 de 2015 y en virtud de la Ley Estatutaria 1581 de 2012 (Habeas Data) protege la información de datos personales del titular de dominio registrado en la Base de Datos Catastral, por lo que no es posible brindar dicha información, a personas diferentes al propietario o poseedor del bien.
Por lo anterior, es necesario ante una nueva solicitud, acreditar la calidad en que actúa de acuerdo a lo establecido en la Ressolución 405 de 2015.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</si>
  <si>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</si>
  <si>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Por lo anterior y de acuerdo a lo mencionado en su comunicado, se cierra la solicitud, en razón a que es la Secretaría Distrital de Hacienda, la entidad competente de informar sobre el tema correspondiente al Impuesto Predial y ya se encuentra en conocimiento de su comunicado. No obstante, quedamos atentos a cualquier inquietud en el marco de nuestras competencias.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
</t>
  </si>
  <si>
    <t>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t>
  </si>
  <si>
    <t xml:space="preserve">En atención a su solicitud, recibida en  la  Gerencia Comercial y Atención al Usuario de la Unidad Administrativa Especial de Catastro Distrital –UAECD- a través del Sistema Distrital de Quejas y Soluciones –SDQS-,  al respecto se informa:
La  Resolución 405 de 2015 “Por la cual se establecen los requisitos para los trámites de bienes y servicios a cargo de la UAECD y se dictan otras disposiciones” establece: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De otra parte, consultado el Sistema Integrado de Información Catastral -SIIC- el predio que se encuentra registrado a su nombre se identifica con el Chip ***.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</si>
  <si>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Respetada señora: 
En atención a la solicitud, recibida en  la Gerencia Comercial y Atención al Usuario de la Unidad Administrativa Especial de Catastro Distrital –Uaecd- donde usted solicita “…sea actualizado el Englobe realizado en los predios identificados con matrículas inmobiliarias 50C-** y 50C-** Propiedad de la compañía  -** S.A.S…” al respecto se informa:
La Resolución 405 de 2015 que regula los requisitos de los trámites que adelanta la UAECD dispone: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2. MUTACIÓN DE SEGUNDA CLASE
2.4. Englobe.
Copia simple o fotocopia legible de la escritura pública debidamente registrada, mediante la cual se protocolizó el englobe.
Cabe anotar y para el caso en particular:
adjuntar el plano topográfico en medio magnético (formato dwg) ligado a las coordenadas cartesianas locales, Datum Magna Sirgas. Este requisito aplica también en caso de Englobes.
Por lo anterior, en caso de requerir el trámite de Englobe No propiedad Horizontal,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Cabe anotar, la información antes mencionada también puede ser consultada en la Guía de Trámites y Servicios de la Alcaldía Mayor de Bogotá a través del siguiente enlace: http://guiatramitesyservicios.bogota.gov.co/,  filtrando en la sección inferior por “Buscar Trámites y Servicios por Entidad”, seleccione: Unidad Administrativa Especial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</si>
  <si>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 xml:space="preserve">En respuesta a la solicitud, recibida en la Gerencia Comercial y Atención al Usuario de la Unidad Administrativa Especial de Catastro Distrital  –UAECD- a través del Sistema Distrital de Quejas y Soluciones –SDQS-, se informa:
Previa consulta de la matricula inmobiliaria 050C01903991, en el Sistema Integrado de Información Catastral -SIIC- se encontró que la información jurídica se encuentra acorde a lo sentado en el folio de matrícula inmobiliaria según consulta No. *** , en la Ventanilla Única de Registro -VUR-, en la cual registra como titular de dominio una persona natural diferente al señor ***.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</si>
  <si>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solicitud, recibida en la  Gerencia Comercial y Atención al Usuario de la Unidad Administrativa Especial de Catastro Distrital –UAECD- a través del Sistema Distrital de Quejas y Soluciones –SDQS-, se informa:
la  Resolución 405 de 2015 “Por la cual se establecen los requisitos para los trámites de bienes y servicios a cargo de la UAECD y se dictan otras disposiciones” establece: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</si>
  <si>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se dio traslado a la Secretaría Distrital de Hacienda a través del SDQS, quien es la entidad competente de informar sobre el tema correspondiente al Impuesto Predial. </t>
  </si>
  <si>
    <t>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Secretaria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</si>
  <si>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</si>
  <si>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ARTÍCULO 5.- MEDIOS DE PRUEBA.
1) DE LA EXISTENCIA Y REPRESENTACIÓN LEGAL. La existencia y representación legal de las personas jurídicas se acreditará a través del certificado expedido por la respectiva Cámara de Comercio, el cual será consultado por la Entidad en la Ventanilla Única de la Construcción (VUC), o en el Registro Único Empresarial (RUE), sin perjuicio que la persona los pueda aportar.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</si>
  <si>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</si>
  <si>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dio traslado a dicha entidad a través del SDQS. Sin embargo quedamos atentos a cualquier inquietud desde nuestras competencias.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</si>
  <si>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</si>
  <si>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Respetada señora:
En atención a su solicitud, recibida en  la  Gerencia Comercial y Atención al Usuario de la Unidad Administrativa Especial de Catastro Distrital –UAECD- a través del Sistema Distrital de Quejas y Soluciones –SDQS-, se informa:
La  Resolución 405 de 2015 “Por la cual se establecen los requisitos para los trámites de bienes y servicios a cargo de la UAECD y se dictan otras disposiciones” establece, en el artículo 3: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a pesar de que en la solicitud se menciona  su nombre, se solicita la petición cumpla lo dispuesto por la Resolución 405 de 2015. Para el caso en particular, la petición debe estar firmada.
Es de mencionar, el documento adjunto por usted no se encontro "...Anexo; INFORMACION CATASTRAL DE TRES PREDIOS DEL SECTOR ..."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</si>
  <si>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respuesta a su solicitud, recibida en la Unidad Administrativa Especial de  Catastro Distrital -Uaecd-, se informa:
La Uaecd es la entidad oficial encargada de las actividades relacionadas con la formación, conservación y actualización del inventario de los bienes inmuebles situados dentro del Distrito Capital. Dentro de este marco fija el avalúo catastral que es la base gravable para el Impuesto Predial.
Los procesos de Actualización y Conservación Catastral, el primero realizado de manera masiva y el segundo por solicitud de los ciudadanos, censan la información de cada predio y la inscriben en sus bases de datos de forma textual y gráfica (cartografía). Los avalúos son establecidos por la Uaecd  a partir del comportamiento del mercado inmobiliario, el cual se obtiene mediante la captura de ofertas de inmuebles en venta y arriendo de los diferentes tipos de inmuebles (como casas, apartamentos, oficinas, bodegas, lotes, entre otros) esta información es ajustada y depurada por los profesionales de la unidad, eliminando la especulación que se pudiese presentar.
Ahora bien y para el caso en particular si usted considera que el valor del avalúo catastral de su predio es la causa de su inconformidad y que dicho valor no se ajusta al  valor comercial, la  Resolución 405 de 2015 establece: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Cabe anotar, las pruebas no son obligatorias sin embargo es necesario justifique la razón por la cual no se ajusta el avalúo catastral.
Por lo anterior,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</si>
  <si>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</si>
  <si>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Respetada señora:
En respuesta a la solicitud recibida en la Gerencia Comercial y Atención al Usuario de la Unidad Administrativa Especial de Catastro Distrital -Uaecd- a través del Sistema Distrital de Quejas y Soluciones -SDQS- con el número de la referencia, se informa:
Previa consulta de la matricula inmobiliaria ** y CHIP ** en el Sistema Integrado de Información Catastral -SIIC- se encontró que la información jurídica se encuentra acorde a lo sentado en el folio de matrícula inmobiliaria según consulta en la Ventanilla Única de Registro -VUR- y Resolución 3815 del año 2017 del SIIC, en la cual registra como titular de dominio la señora ***.
Es de mencionar que la Uaecd, efectúa la modificación y/o adecuación de la información jurídica catastral de los inmuebles, con base en los documentos o títulos que están registrados en el folio de matrícula inmobiliaria. 
De otra parte, la Secretaría Distrital de Hacienda, se encargada de la liquidación, cobro y recaudo del Impuesto Predial. Por lo cual, es la entidad encargada de informar lo correspondiente en el marco de sus competencias y además cabe precisar que ya está en conocimiento de su solicitud a través del SDQS.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Res. 70 de 2011 IGAC. Artículo 42. Efecto Jurídico de la Inscripción Catastral. La inscripción en el catastro no constituye título de dominio, ni sanea los vicios de que adolezca la titulación presentada o la posesión del interesado, y no puede alegarse como excepción contra el que pretenda tener mejor derecho a la propiedad o posesión del predio.</t>
  </si>
  <si>
    <t xml:space="preserve">En respuesta a la solicitud recibida en la Gerencia Comercial y Atención al Usuario de la Unidad Administrativa Especial de Catastro Distrital -Uaecd- a través del Sistema Distrital de Quejas y Soluciones -SDQS- con el número de la referencia, se informa:
La base de datos catastral contiene información de carácter clasificado y reservado, por lo cual se requiere aclare su solicitud, respecto a la información solicitada. Es de mencionar que la Resolución 405 de 2015 Resolución 405 de 2015 “Por la cual se establecen los requisitos para los trámites de bienes y servicios a cargo de la UAECD y se dictan otras disposiciones” establece: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</si>
  <si>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Respetada señora:
En atención a su solicitud, recibida en la Gerencia Comercial y Atención al Usuario de la Unidad Administrativa Especial de Catastro Distrital –UAECD-, se informa: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t>
  </si>
  <si>
    <t>Solicitudes de información en el mes de febrero de 2018</t>
  </si>
  <si>
    <t>Fecha de Recibo</t>
  </si>
  <si>
    <t>Fecha de Cierre</t>
  </si>
  <si>
    <t>Días de Respuesta</t>
  </si>
  <si>
    <t>Tipo de Requerimiento</t>
  </si>
  <si>
    <t xml:space="preserve">Canal de Recepción </t>
  </si>
  <si>
    <t>Tema del Requerimiento</t>
  </si>
  <si>
    <t>Asunto</t>
  </si>
  <si>
    <t xml:space="preserve">Dependencia </t>
  </si>
  <si>
    <t>Observación del Requerimiento</t>
  </si>
  <si>
    <t>Razón por la que se niega</t>
  </si>
  <si>
    <t>SOLICITUD DE INFORMACION</t>
  </si>
  <si>
    <t xml:space="preserve">SE COMUNICA LA CIUDADANA MARIANNA PIOTROWSKA DIRECTORA DE LA CORPORACION CULTURAL INTER COLOMBIA ORGANIZADORA DEL FESTIVAL INTERNACIONAL DE MUSICA SACRA EN BOGOTA EL DIA 6 DE FEBRERO DE 2018 PARA SOLICITAR INFORMACION CON RESPECTO A LOS DATOS DE CONTACTO DE CADA UNA DE LAS ENTIDADES DISTRITALES DE LA CIUDAD DE BOGOTA, ESPECIALMENTE SOLICITA INFORMACION DE LOS CORREOS ELECTRONICOS Y NOMBRES DE LOS SECRETARIOS DEBIDO A QUE POR MEDIO TELEFONICO NO HA SIDO POSIBLE LA COMUNICACION. </t>
  </si>
  <si>
    <t>YO SANDRA LILIANA MILLAN BERNAL EN CALIDAD DE HEREDERA, REQUIERO CONOCER LOS FOLIOS DE MATRICULA DE LOS INMUEBLES QUE TUVO EN VIDA MI MADRE ROSA MARIA BERNAL DE MILLAN C.C. 20.233.074 DE BOGOTA, Y QUE VENDIO AÑOS ATRAS. LO ANTERIOR TODA VEZ QUE NECESITO DEMOSTRAR EN LA NOTARIA (PARA EFECTOS DE LA SUCESION) QUE ELLA AÑOS ATRAS RECIBIO UN INMUEBLE COMO PARTE DE UNA LIQUIDACION DE LA SOCIEDAD CONYUGAL Y POSTERIORMENTE LO VENDIO.
DEBO MANIFESTAR QUE EN DIAS PASADOS ME ACERQUE A LA OFICINA DE CATSTRO UBICADA EN EL CADE DE LA 26 CON CRA 30, EN DONDE LA SEÑORA QUE ME ATENDIO NO ME DEJO NI SIQUIERA HABLAR. ASI QUE AGRADEZCO QUE SE ME INFORME SI SON USTEDES LA ENTIDAD ENCARGADA D ESTE TRAMITE O A QUE ENTIDAD O DEPENDENCIA DEBO ACERCARME
ADJUNTO COPIA DE REGISTRO DE DEFUNCION DE MI MADRE ASI COMO REGISTRO CIVIL DE NACIMIENTO Y CEDULA DE LA SUSCRITA</t>
  </si>
  <si>
    <t>SOLICITA COLABORACION RESPETUOSAMENTE RESPECTO LA UBICACION DEL SEÑOR FREDDY ALEXANDER SEPULVEDA CAICEDO</t>
  </si>
  <si>
    <t>CUANTO IMPUESTO DEBO DE MI PREDIO</t>
  </si>
  <si>
    <t>ASUNTO: DERECHO DE PETICION CONFORME AL ARTICULO 78 DE LA LEY 1474 DE 2011
BOGOTA D.C.- 20 DE FEBRERO DE 2018
SEÑORES
CATASTRO DISTRITAL
RESPETADOS
SOLICITAMOS EN DERECHO DE PETICION: Y EL ARTICULO 73 D ELA LEY 1474
1) LISTADO  DE TODOS LOS CONVENIOS INTERADMINISTRATIVOS, SUSCRITOS CON EL IGAC;; CON UNIVERSIDADES; INCLUIDA LA UNIVERSIDAD DISTRITAL DURANTE LOS ULTIMOS 8 AÑOS, PRECISANDO EL OBJETO, EL MONTO DE RECURSOS, LOS PRODUCTOS CONTRATADOS; Y SU JUSTIFICACION  
2) COMO ESTA INTEGRADA LA JUNTA O CONCEJO DIRECTIVO DEL CATASTRO DISTRITAL  Y COMO RINDEN CUENTAAS DE SU GESTION Y DEL PLAN DE ACCION , ?
3) COMO INTERACTUA CATASTRO DISTRITAL CON LOS GRUPOS DE INVESTIGACION EXISTENTES EN LAS DIFERENTES UNIVERSIDADES, DE LA CAPITAL O DE OTRAS CIUDADES ?
4) QUE GRUPOS DE INVESTIGACION EN TEMATICAS CATASTRALES; INCLUIDO EL CATASTRO RURAL, DE UNIVERSIDADES O CENTROS TECNOLOGICOS , HAN ACTUADO;O PARTICIPADO CONFORME A LA LEY 1757 DE 2015 Y  HAN PRESENTADO TRABAJOS, PASANTIAS, E INVESTIGACIONES Y QUE RECONOCE CATASTRO; DISTRITAL  - SON GRUPOS  CONSOLIDADOS O SEMILLEROS DE INVESTIGACION EN INVESTIGACION CATASTRAL AVALUOS, MERCADOS DE TIERRAS, O SIMILARES TEMATICAS DE SISTEMAS E INFORMACION GEOGRAFICOS ? 
5) SE HACE NECESARIO INCLUIR EN EL PLAN DE ACCION ANTICORRUPCION Y DE ATENCION AL CIUDADANO; LA NO ACTUALIZACION ANUAL DEL  MANUAL DE OPERACION DEL OBSERVATORIO TECNICO CATASTRAL EL CUAL DESDE EL AÑO 2012, NO SUFRE MODIFICACIONES Y ACTUALIZACIONES NI INNOVACIONES , SU DOCUMENTO BASE, ADEMAS NO CUMPLE LO ORDENADO EN EL ARTICULO 78 DE LA LEY 1474 ESTATUTO ANTICORRUPCION, DEMOCRATIZACION , POR ELLO SOLICITAMOS EL  CORREO ELECTRONICO DE LA COORDINADORA DEL OBSERVATORIO TECNICO CATASTRAL,  E INCLUIR DIFERENTES TEMAS NUEVOS  QUE AFECTAN LOS AVALUOS CATASTRALES; COMO LA INSEGURIDAD;; O LA CERCANIA DE PREDIOS CEMENTERIOS DONDE HAYA PROBABAS FUGAS Y CONTAMINACION DE AGUAS POR CADAVERINA COMO SUCEDE EN LOS CAMPOS CEMENTERIOS DEL NORTE; DE LA SABANA; MUY CERCA A LA RESERVA VAN DER HAMMENL  Y SUS PROYECTOS INMOBILIARIOS, 
SE PREGUNTA COMO SE CONCERTAR PÚBLICAMENTE CON SEMILLEROS DE INVESTIGACIÓN ORGANIZACIONES SOCIALES, O VEEDURIAS CATASTRALES; EL PLAN DE ACCIÓN DE INVESTIGACIONES DEL OBSERVATORIO TÉCNICO CATASTRAL DE LA CIUDAD DE BOGOTA ?</t>
  </si>
  <si>
    <t xml:space="preserve">SEÑORES
SECRETARIA GENERAL ALCALDIA MAYOR DE BOGOTA
CIUDAD.
EN EJERCICIO DEL DERECHO FUNDAMENTAL DE PETICION (ART. 23 CN Y LEY 1755) SOLICITO A USTEDES:
ME SEA ENTREGADA UNA COPIA COMPLETA DE LA GUIA DE TRAMITES Y SERVICIOS QUE PRESTA LA ALCADIA MAYOR DE BOGOTA, ASI COMO TODAS Y CADA UNA DE LAS SECRETARIAS Y ENTIDADES ADSCRITAS A ALCALDIA MAYOR DE BOGOTA, EN LA QUE SE ESPECIFIQUE:
•	ENTIDAD
•	TRAMITE
•	REQUISITOS DEL TRAMITE
•	FINALIDAD DEL TRAMITE
•	DURACION DEL TRAMITE
•	SUSTENTO NORMATIVO DEL TRAMITE (LEY, DECRETO NACIONAL, DECRETO MUNICIPAL, RESOLUCION, SEGUN SEA EL CASO)
•	LUGAR DE PRESTACION DEL SERVICIO
•	MECANISMO DE SOLICITUD PARA LA PRESTACION DEL SERVICIO
•	FORMATO DE SOLICITUD DE PRESTACION DEL SERVICIO, SI ES DEL CASO.
QUEDO COMO SIEMPRE A LA ESPERA DE CUALQUIER COMENTARIO O INQUIETUD.
ATENTAMENTE,
RAMIRO CUBILLOS VELANDIA
CC. 79785219
EMAIL: RAMIROCUBILLOS@ABOGADOSASOCIADOS.CO
MOVIL (571) 3105512500
CARRERA 2 # 55 40 OF. 202 BOGOTA D.C., COLOMBIA 
</t>
  </si>
  <si>
    <t>QUISIERA QUE SE ME PRESENTARA QUE DECRETO O LEY DESIDIO BAJAR EL AVALUO SOBRE MI PREDIO YA QUE HASTA DONDE TENGO CONOCIMIENTO NO SE DEPRECIAN LOS TERRENOS Y PARA Q SE AGA UNA DEPRECIACION SOBRE EL INMUEBLE TIENE QUE VENIR PERITOS  POR PARTE DE USTEDES , TIENE QUE QUEDAR UN REGUISTRO DE LA VISITA ,ADEMAS NO PUEDEN DE PRECIAR EL AVALUO POR QUE ESTAN INVOLUCRADOS DOS ITENS EL TERRENO Y LA EDIFICACION EL ULTIMO SE ASE SOBRE LA PARPARTE COMERCIAL NO SOBRE EL TERRENO  ,NO ES POSIBLE QUE VALOR CATASTRAL BAJE Y ES MAS SOSPECHOSO CUANDO SE TIENE EN MARCHA UNOS ESTUDIOS SOBRE LA CALI SOLICITUD A USTEDES LOS ESTUDIOS TECNICOS JURIDICOS PARA PROCEDER ASI SOBRE ESTE CORREDOR DESDE LA 170 ALA CALLCALLE 80POR LA AV CALI,SOLICITUD LA BASE DE COMO SE LIQUIDA EL INPUSTO PREDIAL EXPLIACO ITEM POR ITEM Y LA FORMULA MATEMATICA.TODO ESTO RESPALDRESPALDO CON LA LEY DE TRNSPATRNSPARENCIA SOLICITUD OPORTOPORTUNA RESPUESTA , DE COMO ES POSIBLE QUE EL AVALUO  CATASTRAL SEA MENOR AL AÑO PASADO CUANDO LA TENDENCIA ES AUMENTA AUMENTAR NESECITO TODOS LOS DATOS TECNICOS Y JURIDICOS QUE RESPALDEN ESTA DESVALORIZACION O POR LO CONSIGUIENTE SI FUE UN HERROR QUE ME AGAN LLEGAR LA CORRECCION</t>
  </si>
  <si>
    <t>COMO GENERAR POR INTERNET LOS FORMULARIO DE LOS IMPUESTO PREDIALES DE BIENES QUE SE HAN VENIDO PAGANDO, Y AL TRATAR DE GENERARLOS APARECE UNA NOTA QUE DICE QUE NO ESTA REGISTRADO</t>
  </si>
  <si>
    <t>ME GUSTARIAR TENER ACCESO A LAS BASES DE DATOS DE LAS PROPIEDADES E N LAS 20 LOCALIDADES DE BOGOTA.</t>
  </si>
  <si>
    <t># de solicitudes recibidas</t>
  </si>
  <si>
    <t># de solicitudes trasladadas a otra entidad</t>
  </si>
  <si>
    <t>Tiempo de respuesta a cada solicitud</t>
  </si>
  <si>
    <t>Se evidencia en el listado detallado arriba</t>
  </si>
  <si>
    <t># de solicitudes en las que se negó el acceso a la información</t>
  </si>
  <si>
    <t>Derechos de Petición al mes de febrero de 2018</t>
  </si>
  <si>
    <t>orden</t>
  </si>
  <si>
    <t>FECHA_RADICACION</t>
  </si>
  <si>
    <t>ASUNTO</t>
  </si>
  <si>
    <t>NOMBRE_ENTIDAD_SOLICITANTE</t>
  </si>
  <si>
    <t>NOMBRE_DEPENDENCIA_RESPONSABLE</t>
  </si>
  <si>
    <t>FECHA_CULMINACION</t>
  </si>
  <si>
    <t>RESPUESTA</t>
  </si>
  <si>
    <t>2018ER10</t>
  </si>
  <si>
    <t>REMISION DE ESCRITURAS</t>
  </si>
  <si>
    <t>COOPIDROGAS</t>
  </si>
  <si>
    <t>EE2238</t>
  </si>
  <si>
    <t>2018ER13</t>
  </si>
  <si>
    <t>REMISION COPIA DE AVALUOS COMERCIALES</t>
  </si>
  <si>
    <t>INSTITUTO DISTRITAL DE GESTION DE RIESGOS Y CAMBIO CLIMATICO</t>
  </si>
  <si>
    <t>SE ENVIO CON EL 2018 EE 392</t>
  </si>
  <si>
    <t>2018ER20</t>
  </si>
  <si>
    <t>SOLICITUD CERTIFICADO CATASTRAL</t>
  </si>
  <si>
    <t>ALCALDIA LOCAL DE BOSA</t>
  </si>
  <si>
    <t>EE3778</t>
  </si>
  <si>
    <t>2018ER24</t>
  </si>
  <si>
    <t>SE DA RESPUESTA CON EL CORDIS 2018EE6613</t>
  </si>
  <si>
    <t>2018ER27</t>
  </si>
  <si>
    <t>SOLICITUD INFORMACION</t>
  </si>
  <si>
    <t>SECRETARIA DE EDUCACION</t>
  </si>
  <si>
    <t>EE4380</t>
  </si>
  <si>
    <t>2018ER30</t>
  </si>
  <si>
    <t>EE3055</t>
  </si>
  <si>
    <t>2018ER36</t>
  </si>
  <si>
    <t>CONTRATO 1081 DE 2016 SOLICITUD DE REVISION</t>
  </si>
  <si>
    <t>INSTITUTO DE DESARROLLO URBANO</t>
  </si>
  <si>
    <t>SE REMITE LA RESPUESTA CON EL OFICIO DE RADICADO 2018EE2699 Y 2018IE1549 DEL 29/01/2018
RT 47679
-AV 2017-1326</t>
  </si>
  <si>
    <t>2018ER37</t>
  </si>
  <si>
    <t>TRAMITE SOLICITUD BOLETIN DE NOMENCLATURA</t>
  </si>
  <si>
    <t>ACCION FIDICIARIA</t>
  </si>
  <si>
    <t>SE ATENDIO PERSONALMENTE AL SEÑOR JULIAN DAVID RESTREPO EL DIA 02-01-2018 ENTREGANDOLE LA  INFORMACION SOLICITADA. SE ARCHIVA</t>
  </si>
  <si>
    <t>2018ER45</t>
  </si>
  <si>
    <t>RT 47744 - SOLICITUD REVISION AVALUO COMERCIAL - CONTRATO 1081 DE 2016</t>
  </si>
  <si>
    <t>SE DA RESPEUSTA CON EL OFICIO 2018EE8803 DEL 01-03-2018 CO VB DE  CONTROL CALIDAD REVISIÓN  INDEMINIZACIÓN AVALÚO 2017-1206 RT 47744 RAD. 2017-1502149</t>
  </si>
  <si>
    <t>2018ER49</t>
  </si>
  <si>
    <t>RT 47746 - SOLICITUD REVISION AVALUO COMERCIAL - CONTRATO 1081 DE 2016</t>
  </si>
  <si>
    <t>SE DA RESPUESTA CON EL OFCIO 2018EE9021 DEL 02-03-2018 MODIFICACIÓN HOJAS 6 Y 7 DEL AVALÚO 2017-1228 RT 47746</t>
  </si>
  <si>
    <t>2018ER50</t>
  </si>
  <si>
    <t>SOLICITUD REVISION AVALUO COMERCIAL</t>
  </si>
  <si>
    <t>SE DA RESPUESTA CON EL OFICIO 2018EE9020 DEL 02-03-2018 MOD. AVALÚO 2017-1216 RT 47754</t>
  </si>
  <si>
    <t>2018ER51</t>
  </si>
  <si>
    <t>RT 47742 - SOLICITUD REVISION AVALUO COMERCIAL - CONTRATO 1081 DE 2016</t>
  </si>
  <si>
    <t xml:space="preserve"> SE DA RESPUESTA CON VB DE CONTROL CALIDAD CON EL OFCIO 2018EE8797 DEL 01-03-2018  MODIFICACIÓN PAGINAS 8,12 Y15 Y  COMPLEMENTACIÓN  DEL  AV 2017-1204  RT47742 RAD. 2017-1502051</t>
  </si>
  <si>
    <t>2018ER52</t>
  </si>
  <si>
    <t>SE DA REPUESTA CON EL OFCIO 2018EE9293 DEL 05-03-2018 MODIFI. HOJA 12 DEL AVALÚO 2017-1199 RT 47727</t>
  </si>
  <si>
    <t>2018ER55</t>
  </si>
  <si>
    <t>SE DA RESPUESTA CON EL OFICIO 2018EE9019 DEL 02-03-2018 MODIFICACIÓN INFORME TÉCNICO DEL AVALÚO 2017-1212 RT 47750</t>
  </si>
  <si>
    <t>2018ER57</t>
  </si>
  <si>
    <t>RT 47756 - SOLICITUD REVISION AVALUO COMERCIAL - CONTRATO 1081 DE 2016</t>
  </si>
  <si>
    <t>SE REMITE LA RESPUESTA CON EL OFICIO DE RADICADO 2018EE7486 DEL 23/02/2018 SIN ANEXOS, ESTO SE ENVIO POR PLANILLA CON UNA COPIA AL AREA DE COMERCIAL Y ATENCIÓN AL USUARIO
RT 47756 AV 2017-1217</t>
  </si>
  <si>
    <t>2018ER59</t>
  </si>
  <si>
    <t>RT 47740 - SOLICITUD REVISION AVALUO COMERCIAL - CONTRATO 1081 DE 2016</t>
  </si>
  <si>
    <t>SE DA RESPUESTA CON VB DE CONTROL CALIDAD OFCIO 2018EE8799 DEL 01-03-2018  MODIFICACIÓN INFORME TÉCNICO INDEMINIZATIRO   DEL  AV 2017-1202  RT47740 RAD. 2017-1501717</t>
  </si>
  <si>
    <t>2018ER60</t>
  </si>
  <si>
    <t>SE REMITE LA RESPUESTA PARA FIRMA DE LA ING MARIA ISABEL EL OFICIO FUE APROBADO EN CONTROL DE CALIDAD Y QUEDO CON EL RADICADO 2018EE7487 Y ELÑ MEMORANDO 2018IE3174 DEL 28/02/2018
RT 47743
AV 2017-1205</t>
  </si>
  <si>
    <t>2018ER62</t>
  </si>
  <si>
    <t>SE DA RTA MEDIANTE OFICIO 2018EE7482  DEL 23/02/2018</t>
  </si>
  <si>
    <t>2018ER63</t>
  </si>
  <si>
    <t>RT 47559 - SOLICITUD REVISION AVALUO COMERCIAL - CONTRATO 1081 DE 2016</t>
  </si>
  <si>
    <t>2018 EE176</t>
  </si>
  <si>
    <t>2018ER64</t>
  </si>
  <si>
    <t>HMV CONSULTORIA</t>
  </si>
  <si>
    <t>SE ENVIO CON EL 2018EE 1482</t>
  </si>
  <si>
    <t>2018ER69</t>
  </si>
  <si>
    <t>TRASLADO OFICIO 2017ER123700</t>
  </si>
  <si>
    <t>SECRETARIA DE HACIENDA</t>
  </si>
  <si>
    <t>SE GENERO LA RADICACION 75343 Y CON OFICIO DE RESPUESTA EE2882</t>
  </si>
  <si>
    <t>2018ER74</t>
  </si>
  <si>
    <t>SOLICITUD COPIA DE RADICADOS</t>
  </si>
  <si>
    <t>EE2370</t>
  </si>
  <si>
    <t>2018ER78</t>
  </si>
  <si>
    <t>SOLICITUD DE RECTIFICACION</t>
  </si>
  <si>
    <t>CENTUM BUSINESS BUILDING</t>
  </si>
  <si>
    <t>EE2611</t>
  </si>
  <si>
    <t>2018ER79</t>
  </si>
  <si>
    <t>2018ER82</t>
  </si>
  <si>
    <t>SOLICITUD COPIA RESPUESTA</t>
  </si>
  <si>
    <t>SE ATENDIO PERSONALMENTE AL SEÑOR EDUAR HEHILER PINO VALOYES EL DIA 04-01-2018 ENTREGANDOLE LA COPIA DEL DOCUMENTO SOLICITADO. SE ARCHIVA</t>
  </si>
  <si>
    <t>2018ER99</t>
  </si>
  <si>
    <t>HERNANDEZ &amp; RENDON ABOGADOS ASOCIADOS</t>
  </si>
  <si>
    <t>EE2596</t>
  </si>
  <si>
    <t>2018ER102</t>
  </si>
  <si>
    <t>SOLICITUD INFORMACION CERTIFICADO DE BIENES E INMUEBLES</t>
  </si>
  <si>
    <t>EE5238</t>
  </si>
  <si>
    <t>2018ER103</t>
  </si>
  <si>
    <t>JUZGADO CUARTO CIVIL MUNICIPAL</t>
  </si>
  <si>
    <t>EE1578</t>
  </si>
  <si>
    <t>2018ER105</t>
  </si>
  <si>
    <t>DAR ALCANCE A RAD. 54189</t>
  </si>
  <si>
    <t>ALCANCE AL RADICADO 2017ER25304 ( RAD. 2018-47464, 48399. SE DESCARGA MEDIANTE  2018IE1761.</t>
  </si>
  <si>
    <t>2018ER106</t>
  </si>
  <si>
    <t>FUNCIONARIA INCAPACITADA 1 Y 2 FEB,  3 Y 4 FIN DE SEMANA. EE 4382 DEL 06/02/2018</t>
  </si>
  <si>
    <t>2018ER109</t>
  </si>
  <si>
    <t>EE3781</t>
  </si>
  <si>
    <t>2018ER111</t>
  </si>
  <si>
    <t>EDIFICIO CERROS DEL CHICO P.H</t>
  </si>
  <si>
    <t>EE2373</t>
  </si>
  <si>
    <t>2018ER112</t>
  </si>
  <si>
    <t>SE GENERO LA RADICACION 2018-76932 Y CON OFICIO DE RESPUESTA EE3158</t>
  </si>
  <si>
    <t>2018ER113</t>
  </si>
  <si>
    <t>SE GENERO LA RADICACION 2018-77624 Y CON OFICIO DE RESPUESTA EE3173</t>
  </si>
  <si>
    <t>2018ER114</t>
  </si>
  <si>
    <t>SE GENERO LA RADICACION 2018-77904 Y CON OFICIO DE RESPUESTA EE3175</t>
  </si>
  <si>
    <t>2018ER117</t>
  </si>
  <si>
    <t>SOLICITUD DE BOLETIN CATASTRAL</t>
  </si>
  <si>
    <t>ALCALDIA LOCAL DE PUENTE ARANDA</t>
  </si>
  <si>
    <t>EE3783</t>
  </si>
  <si>
    <t>2018ER118</t>
  </si>
  <si>
    <t>EE36784</t>
  </si>
  <si>
    <t>2018ER119</t>
  </si>
  <si>
    <t>EE3962</t>
  </si>
  <si>
    <t>2018ER120</t>
  </si>
  <si>
    <t>EE2785</t>
  </si>
  <si>
    <t>2018ER126</t>
  </si>
  <si>
    <t>ALCALDIA LCOAL DE FONTIBON</t>
  </si>
  <si>
    <t>EE2788</t>
  </si>
  <si>
    <t>2018ER135</t>
  </si>
  <si>
    <t>FUNCIONARIA INCAPACITADA 1 Y 2 FEB,  3 Y 4 FIN DE SEMANA., SE DIO RESPUESTA HASTA EL 06/02/2018 CON EL EE 4384 FUE DEVUELTO POR CORRESPONDENCIA Y LO REEMPLAZA EL EE 7526</t>
  </si>
  <si>
    <t>2018ER136</t>
  </si>
  <si>
    <t>SE GENERO LA RADICACION 2018-76421 Y EE3088</t>
  </si>
  <si>
    <t>2018ER137</t>
  </si>
  <si>
    <t>CORPEIS</t>
  </si>
  <si>
    <t>EE3934</t>
  </si>
  <si>
    <t>2018ER144</t>
  </si>
  <si>
    <t>SOLICITUD BOLETIN DE NOMENCLATURA</t>
  </si>
  <si>
    <t>ALCALDIA LOCAL DE KENNEDY</t>
  </si>
  <si>
    <t>EE3786</t>
  </si>
  <si>
    <t>2018ER145</t>
  </si>
  <si>
    <t>EE3788</t>
  </si>
  <si>
    <t>2018ER148</t>
  </si>
  <si>
    <t>REMISION COPIA RESPUESTA RAD 2017ER242275 - SDP 2-2017-65190</t>
  </si>
  <si>
    <t>SECRETARIA DE AMBIENTE</t>
  </si>
  <si>
    <t>SE ARCHIVA YA QUE NO REQUIERE RESPUESTA A SOLICITUD DE JHON MONJE</t>
  </si>
  <si>
    <t>2018ER151</t>
  </si>
  <si>
    <t>2018EE1259 DE 16-01-2018 Y RADICACIÓN 2018-14375</t>
  </si>
  <si>
    <t>2018ER152</t>
  </si>
  <si>
    <t>2018EE1260 DE 16-01-2018 Y RADICACIÓN 2018-14307</t>
  </si>
  <si>
    <t>2018ER155</t>
  </si>
  <si>
    <t>RT 47834 - SOLICITUD ELABORACION AVALUOS CATASTRALES - CONTRATO 829 DE 2017</t>
  </si>
  <si>
    <t>CON OFICIO DE RESPUESTA 2018EE1160 SD 508 DEL 16-01-2018</t>
  </si>
  <si>
    <t>2018ER156</t>
  </si>
  <si>
    <t>RT 48239 - SOLICITUD ELABORACION AVALUOS CATASTRALES - CONTRATO 829 DE 2017</t>
  </si>
  <si>
    <t>2018ER157</t>
  </si>
  <si>
    <t>RT 48249 - SOLICITUD ELABORACION AVALUOS CATASTRALES - CONTRATO 829 DE 2017</t>
  </si>
  <si>
    <t>2018ER158</t>
  </si>
  <si>
    <t>REMISION AVALUOS COMERCIALES RT:47821</t>
  </si>
  <si>
    <t>SE ENVIO CON EL 2018 EE 117676</t>
  </si>
  <si>
    <t>2018ER159</t>
  </si>
  <si>
    <t>RT 48332 - SOLICITUD ELABORACION AVALUOS CATASTRALES - CONTRATO 829 DE 2017</t>
  </si>
  <si>
    <t>SE DA RESPUESTA CON LA RADICACIÓN 2018-5911 OFCIO 2018EE8055</t>
  </si>
  <si>
    <t>2018ER160</t>
  </si>
  <si>
    <t>RT 48333 - SOLICITUD ELABORACION AVALUOS CATASTRALES - CONTRATO 829 DE 2017</t>
  </si>
  <si>
    <t>2018ER161</t>
  </si>
  <si>
    <t>RT 48334 - SOLICITUD ELABORACION AVALUOS CATASTRALES - CONTRATO 829 DE 2017</t>
  </si>
  <si>
    <t>SE DA RESPUSTA CON LA RADICACIÓN 2018-5973</t>
  </si>
  <si>
    <t>2018ER162</t>
  </si>
  <si>
    <t>REMISION AVALUOS COMERCIALES RT:47860</t>
  </si>
  <si>
    <t>2018ER163</t>
  </si>
  <si>
    <t>REMISION AVALUOS COMERCIALES RT:47936</t>
  </si>
  <si>
    <t>2018ER164</t>
  </si>
  <si>
    <t>REMISION AVALUOS COMERCIALES RT:47949</t>
  </si>
  <si>
    <t>SE ENVIO CON EL 2018 EE 1176</t>
  </si>
  <si>
    <t>2018ER165</t>
  </si>
  <si>
    <t>OBIPROSA COLOMBIA SAS</t>
  </si>
  <si>
    <t>EE3090</t>
  </si>
  <si>
    <t>2018ER166</t>
  </si>
  <si>
    <t>REMISION AVALUOS COMERCIALES RT:47974</t>
  </si>
  <si>
    <t>2018ER167</t>
  </si>
  <si>
    <t>REMISION AVALUOS COMERCIALES RT:48029</t>
  </si>
  <si>
    <t>2018ER168</t>
  </si>
  <si>
    <t>REMISION AVALUOS COMERCIALES RT:48032</t>
  </si>
  <si>
    <t>2018ER169</t>
  </si>
  <si>
    <t>REMISION AVALUOS COMERCIALES RT:48050</t>
  </si>
  <si>
    <t>2018ER170</t>
  </si>
  <si>
    <t>REMISION AVALUOS COMERCIALES RT:48051</t>
  </si>
  <si>
    <t>2018ER171</t>
  </si>
  <si>
    <t>REMISION AVALUOS COMERCIALES RT:48058</t>
  </si>
  <si>
    <t>2018ER172</t>
  </si>
  <si>
    <t>REMISION AVALUOS COMERCIALES RT:48069</t>
  </si>
  <si>
    <t>2018ER173</t>
  </si>
  <si>
    <t>REMISION AVALUOS COMERCIALES RT:48070</t>
  </si>
  <si>
    <t>2018ER174</t>
  </si>
  <si>
    <t>RT 48335 - SOLICITUD ELABORACION AVALUOS CATASTRALES - CONTRATO 829 DE 2017</t>
  </si>
  <si>
    <t>2018ER175</t>
  </si>
  <si>
    <t>REMISION AVALUOS COMERCIALES RT:48072</t>
  </si>
  <si>
    <t>2018ER176</t>
  </si>
  <si>
    <t>REMISION AVALUOS COMERCIALES RT:48074</t>
  </si>
  <si>
    <t>2018ER177</t>
  </si>
  <si>
    <t>RT 48336 - SOLICITUD ELABORACION AVALUOS CATASTRALES - CONTRATO 829 DE 2017</t>
  </si>
  <si>
    <t>SE DA RESPUESTAS CON LA RADICACIÓN 2018-6198</t>
  </si>
  <si>
    <t>2018ER178</t>
  </si>
  <si>
    <t>RT 48337 - SOLICITUD ELABORACION AVALUOS CATASTRALES - CONTRATO 829 DE 2017</t>
  </si>
  <si>
    <t>2018ER179</t>
  </si>
  <si>
    <t>REMISION AVALUOS COMERCIALES RT:48075</t>
  </si>
  <si>
    <t>2018ER180</t>
  </si>
  <si>
    <t>REMISION AVALUOS COMERCIALES RT:48076</t>
  </si>
  <si>
    <t>2018ER181</t>
  </si>
  <si>
    <t>RT 48339 - SOLICITUD ELABORACION AVALUOS CATASTRALES - CONTRATO 829 DE 2017</t>
  </si>
  <si>
    <t>2018ER182</t>
  </si>
  <si>
    <t>REMISION AVALUOS COMERCIALES RT:48077</t>
  </si>
  <si>
    <t>2018ER183</t>
  </si>
  <si>
    <t>RT 48342 - SOLICITUD ELABORACION AVALUOS CATASTRALES - CONTRATO 829 DE 2017</t>
  </si>
  <si>
    <t>2018ER184</t>
  </si>
  <si>
    <t>REMISION AVALUOS COMERCIALES RT:48079</t>
  </si>
  <si>
    <t>2018ER185</t>
  </si>
  <si>
    <t>RT 48343 - SOLICITUD ELABORACION AVALUOS CATASTRALES - CONTRATO 829 DE 2017</t>
  </si>
  <si>
    <t>SE DA RESPUESTAS CON LA RADICACIÓN 2018-6462</t>
  </si>
  <si>
    <t>2018ER186</t>
  </si>
  <si>
    <t>REMISION AVALUOS COMERCIALES RT:48081</t>
  </si>
  <si>
    <t>2018ER187</t>
  </si>
  <si>
    <t>RT 48344 - SOLICITUD ELABORACION AVALUOS CATASTRALES - CONTRATO 829 DE 2017</t>
  </si>
  <si>
    <t>2018ER188</t>
  </si>
  <si>
    <t>REMISION AVALUOS COMERCIALES RT:48082</t>
  </si>
  <si>
    <t>2018ER189</t>
  </si>
  <si>
    <t>RT 48345 - SOLICITUD ELABORACION AVALUOS CATASTRALES - CONTRATO 829 DE 2017</t>
  </si>
  <si>
    <t>2018ER190</t>
  </si>
  <si>
    <t>REMISION AVALUOS COMERCIALES RT:48083</t>
  </si>
  <si>
    <t>2018ER191</t>
  </si>
  <si>
    <t>RT 48346 - SOLICITUD ELABORACION AVALUOS CATASTRALES - CONTRATO 829 DE 2017</t>
  </si>
  <si>
    <t>SE DA RESPUESTA CON LA RADICACIÓN 2018-6550 AVALÚO 2018-0337</t>
  </si>
  <si>
    <t>2018ER192</t>
  </si>
  <si>
    <t>RT 48348 - SOLICITUD ELABORACION AVALUOS CATASTRALES - CONTRATO 829 DE 2017</t>
  </si>
  <si>
    <t>SE DA RESPUESTAS CON LA RADICACIÓN 2018-6616</t>
  </si>
  <si>
    <t>2018ER193</t>
  </si>
  <si>
    <t>REMISION AVALUOS COMERCIALES RT:48098</t>
  </si>
  <si>
    <t>2018ER194</t>
  </si>
  <si>
    <t>RT 48350 - SOLICITUD ELABORACION AVALUOS CATASTRALES - CONTRATO 829 DE 2017</t>
  </si>
  <si>
    <t>SE DA RESPUESTAS CON LA RADICACIÓN 2018-6642</t>
  </si>
  <si>
    <t>2018ER195</t>
  </si>
  <si>
    <t>REMISION AVALUOS COMERCIALES RT:48099</t>
  </si>
  <si>
    <t>2018ER196</t>
  </si>
  <si>
    <t>RT 48351 - SOLICITUD ELABORACION AVALUOS CATASTRALES - CONTRATO 829 DE 2017</t>
  </si>
  <si>
    <t>2018ER197</t>
  </si>
  <si>
    <t>REMISION AVALUOS COMERCIALES RT:48100</t>
  </si>
  <si>
    <t>2018ER198</t>
  </si>
  <si>
    <t>REMISION AVALUOS COMERCIALES RT:48101</t>
  </si>
  <si>
    <t>2018ER199</t>
  </si>
  <si>
    <t>REMISION AVALUOS COMERCIALES RT:48103</t>
  </si>
  <si>
    <t>2018ER200</t>
  </si>
  <si>
    <t>RT 48354 - SOLICITUD ELABORACION AVALUOS CATASTRALES - CONTRATO 829 DE 2017</t>
  </si>
  <si>
    <t>2018ER201</t>
  </si>
  <si>
    <t>REMISION AVALUOS COMERCIALES RT:48105</t>
  </si>
  <si>
    <t>2018ER202</t>
  </si>
  <si>
    <t>RT 48356 - SOLICITUD ELABORACION AVALUOS CATASTRALES - CONTRATO 829 DE 2017</t>
  </si>
  <si>
    <t>2018ER203</t>
  </si>
  <si>
    <t>REMISION AVALUOS COMERCIALES RT:48108</t>
  </si>
  <si>
    <t>2018ER204</t>
  </si>
  <si>
    <t>REMISION AVALUOS COMERCIALES RT:48110</t>
  </si>
  <si>
    <t>2018ER205</t>
  </si>
  <si>
    <t>RT 48358 - SOLICITUD ELABORACION AVALUOS CATASTRALES - CONTRATO 829 DE 2017</t>
  </si>
  <si>
    <t>2018ER206</t>
  </si>
  <si>
    <t>RT 48360 - SOLICITUD ELABORACION AVALUOS CATASTRALES - CONTRATO 829 DE 2017</t>
  </si>
  <si>
    <t>2018ER207</t>
  </si>
  <si>
    <t>RT 48362 - SOLICITUD ELABORACION AVALUOS CATASTRALES - CONTRATO 829 DE 2017</t>
  </si>
  <si>
    <t>2018ER208</t>
  </si>
  <si>
    <t>RT 48364 - SOLICITUD ELABORACION AVALUOS CATASTRALES - CONTRATO 829 DE 2017</t>
  </si>
  <si>
    <t>2018ER209</t>
  </si>
  <si>
    <t>RT 48385 - SOLICITUD ELABORACION AVALUOS CATASTRALES - CONTRATO 829 DE 2017</t>
  </si>
  <si>
    <t>2018ER210</t>
  </si>
  <si>
    <t>RT 48386 - SOLICITUD ELABORACION AVALUOS CATASTRALES - CONTRATO 829 DE 2017</t>
  </si>
  <si>
    <t>2018ER211</t>
  </si>
  <si>
    <t>REMISION AVALUOS COMERCIALES RT:48114</t>
  </si>
  <si>
    <t>2018ER212</t>
  </si>
  <si>
    <t>RT 48388 - SOLICITUD ELABORACION AVALUOS CATASTRALES - CONTRATO 829 DE 2017</t>
  </si>
  <si>
    <t>2018ER213</t>
  </si>
  <si>
    <t>REMISION AVALUOS COMERCIALES RT:48120</t>
  </si>
  <si>
    <t>2018ER214</t>
  </si>
  <si>
    <t>REMISION AVALUOS COMERCIALES RT:48122</t>
  </si>
  <si>
    <t>2018ER215</t>
  </si>
  <si>
    <t>RT 48389 - SOLICITUD ELABORACION AVALUOS CATASTRALES - CONTRATO 829 DE 2017</t>
  </si>
  <si>
    <t>2018ER216</t>
  </si>
  <si>
    <t>REMISION AVALUOS COMERCIALES RT:48123</t>
  </si>
  <si>
    <t>2018ER217</t>
  </si>
  <si>
    <t>RT 48443 - SOLICITUD ELABORACION AVALUOS CATASTRALES - CONTRATO 829 DE 2017</t>
  </si>
  <si>
    <t>2018ER218</t>
  </si>
  <si>
    <t>REMISION AVALUOS COMERCIALES RT:48124</t>
  </si>
  <si>
    <t>2018ER219</t>
  </si>
  <si>
    <t>RT 48448 - SOLICITUD ELABORACION AVALUOS CATASTRALES - CONTRATO 829 DE 2017</t>
  </si>
  <si>
    <t>2018ER220</t>
  </si>
  <si>
    <t>REMISION AVALUOS COMERCIALES RT:48127</t>
  </si>
  <si>
    <t>SE TRATA DE UN TRAMITE DE LA SIE Y SE ASIGNO POR ERROR EN ESTA SUBGERENCIA</t>
  </si>
  <si>
    <t>2018ER221</t>
  </si>
  <si>
    <t>RT 48449 - SOLICITUD ELABORACION AVALUOS CATASTRALES - CONTRATO 829 DE 2017</t>
  </si>
  <si>
    <t>2018ER222</t>
  </si>
  <si>
    <t>REMISION AVALUOS COMERCIALES RT:48133</t>
  </si>
  <si>
    <t>SE DARA RESPUESTA CON 2018-7168</t>
  </si>
  <si>
    <t>2018ER223</t>
  </si>
  <si>
    <t>RT 48450 - SOLICITUD ELABORACION AVALUOS CATASTRALES - CONTRATO 829 DE 2017</t>
  </si>
  <si>
    <t>2018ER224</t>
  </si>
  <si>
    <t>REMISION AVALUOS COMERCIALES RT:48137</t>
  </si>
  <si>
    <t>SE DA RESPUESTA CON LA RADICACIÓN 2018-7169</t>
  </si>
  <si>
    <t>2018ER225</t>
  </si>
  <si>
    <t>RT 48451 - SOLICITUD ELABORACION AVALUOS CATASTRALES - CONTRATO 829 DE 2017</t>
  </si>
  <si>
    <t>2018ER226</t>
  </si>
  <si>
    <t>REMISION AVALUOS COMERCIALES RT:48138</t>
  </si>
  <si>
    <t>SE DA RESPUESTA CON LA RADICACIÓN 2018-7170</t>
  </si>
  <si>
    <t>2018ER227</t>
  </si>
  <si>
    <t>RT 48520 - SOLICITUD ELABORACION AVALUOS CATASTRALES - CONTRATO 829 DE 2017</t>
  </si>
  <si>
    <t>SE DA RESPUESTA CON LA RADICACIÓN 2018-6992</t>
  </si>
  <si>
    <t>2018ER228</t>
  </si>
  <si>
    <t>REMISION AVALUOS COMERCIALES RT:48139</t>
  </si>
  <si>
    <t>SE DA RESPUESTA CON LA RADICACIÓN 2018-7171</t>
  </si>
  <si>
    <t>2018ER229</t>
  </si>
  <si>
    <t>RT 48522 - SOLICITUD ELABORACION AVALUOS CATASTRALES - CONTRATO 829 DE 2017</t>
  </si>
  <si>
    <t>SE DA RESPUESTA CON LA RADICACIÓN 2018-7000</t>
  </si>
  <si>
    <t>2018ER230</t>
  </si>
  <si>
    <t>REMISION AVALUOS COMERCIALES RT:48140</t>
  </si>
  <si>
    <t>SE DA RESPUESTA CON LA RADICACIÓN 2018-7174</t>
  </si>
  <si>
    <t>2018ER231</t>
  </si>
  <si>
    <t>REMISION AVALUOS COMERCIALES RT:48141</t>
  </si>
  <si>
    <t>SE DA RESPUESTA CON LA RADICACIÓN 2018-7177</t>
  </si>
  <si>
    <t>2018ER232</t>
  </si>
  <si>
    <t>RT 48523 - SOLICITUD ELABORACION AVALUOS CATASTRALES - CONTRATO 829 DE 2017</t>
  </si>
  <si>
    <t>SE DA RESPUESTA CON LA RADICACIÓN 2018-7031</t>
  </si>
  <si>
    <t>2018ER233</t>
  </si>
  <si>
    <t>REMISION AVALUOS COMERCIALES RT:48142</t>
  </si>
  <si>
    <t>SE DA RESPUESTA CON LA RADICACIÓN 2018-5809</t>
  </si>
  <si>
    <t>2018ER234</t>
  </si>
  <si>
    <t>RT 48525 - SOLICITUD ELABORACION AVALUOS CATASTRALES - CONTRATO 829 DE 2017</t>
  </si>
  <si>
    <t>SE DA RESPUESTA CON LA RADICACIÓN 2018-7038</t>
  </si>
  <si>
    <t>2018ER235</t>
  </si>
  <si>
    <t>REMISION AVALUOS COMERCIALES RT:48143</t>
  </si>
  <si>
    <t>2018ER236</t>
  </si>
  <si>
    <t>RT 48526 - SOLICITUD ELABORACION AVALUOS CATASTRALES - CONTRATO 829 DE 2017</t>
  </si>
  <si>
    <t>SE DA RESPUESTA CON LA RADICACIÓN 2018-7062</t>
  </si>
  <si>
    <t>2018ER237</t>
  </si>
  <si>
    <t>REMISION AVALUOS COMERCIALES RT:48144</t>
  </si>
  <si>
    <t>SE DA RESPUESTA CON LA RADICACIÓN 2018-5955</t>
  </si>
  <si>
    <t>2018ER238</t>
  </si>
  <si>
    <t>REMISION AVALUOS COMERCIALES RT:48145</t>
  </si>
  <si>
    <t>2018ER239</t>
  </si>
  <si>
    <t>REMISION AVALUOS COMERCIALES RT:48146</t>
  </si>
  <si>
    <t>SE DA RESPUESTA CON LA RADICACIÓN 2018-5974</t>
  </si>
  <si>
    <t>2018ER240</t>
  </si>
  <si>
    <t>REMISION AVALUOS COMERCIALES RT:48147</t>
  </si>
  <si>
    <t>SE DA RESPUESTA CON LA RADICACIÓN 2018-6191</t>
  </si>
  <si>
    <t>2018ER241</t>
  </si>
  <si>
    <t>REMISION AVALUOS COMERCIALES RT:48148</t>
  </si>
  <si>
    <t>SE DA RESPUESTA CON LA RADICACIÓN 2018-6206</t>
  </si>
  <si>
    <t>2018ER243</t>
  </si>
  <si>
    <t>RT 48527 - SOLICITUD ELABORACION AVALUOS CATASTRALES - CONTRATO 829 DE 2017</t>
  </si>
  <si>
    <t>SE DA RESPUESTA CON LA RADICACIÓN 2018-8593</t>
  </si>
  <si>
    <t>2018ER244</t>
  </si>
  <si>
    <t>REMISION AVALUOS COMERCIALES RT:48149</t>
  </si>
  <si>
    <t>2018ER245</t>
  </si>
  <si>
    <t>RT 48538 - SOLICITUD ELABORACION AVALUOS CATASTRALES - CONTRATO 829 DE 2017</t>
  </si>
  <si>
    <t>SE DA RESPUESTA CON LA RADICACIÓN 2018-8632</t>
  </si>
  <si>
    <t>2018ER246</t>
  </si>
  <si>
    <t>REMISION AVALUOS COMERCIALES RT:48150</t>
  </si>
  <si>
    <t>SE DA RESPUESTA CON LA RADICACIÓN 2018-6274</t>
  </si>
  <si>
    <t>2018ER247</t>
  </si>
  <si>
    <t>RT 48539 - SOLICITUD ELABORACION AVALUOS CATASTRALES - CONTRATO 829 DE 2017</t>
  </si>
  <si>
    <t>SE DA RESPUESTA CON LA RADICACIÓN 2018-8663</t>
  </si>
  <si>
    <t>2018ER248</t>
  </si>
  <si>
    <t>REMISION AVALUOS COMERCIALES RT:48151</t>
  </si>
  <si>
    <t>SE DA RESPUESTA CON LA RADICACIÓN 2018-6390</t>
  </si>
  <si>
    <t>2018ER249</t>
  </si>
  <si>
    <t>RT 48540 - SOLICITUD ELABORACION AVALUOS CATASTRALES - CONTRATO 829 DE 2017</t>
  </si>
  <si>
    <t>SE DA RESPUESTA CON LA RADICACIÓN 2018-8677</t>
  </si>
  <si>
    <t>2018ER250</t>
  </si>
  <si>
    <t>REMISION AVALUOS COMERCIALES RT:48152</t>
  </si>
  <si>
    <t>SE DA RESPUESTA CON LA RADICACIÓN 2018-6467</t>
  </si>
  <si>
    <t>2018ER251</t>
  </si>
  <si>
    <t>RT 48541 - SOLICITUD ELABORACION AVALUOS CATASTRALES - CONTRATO 829 DE 2017</t>
  </si>
  <si>
    <t>SE DA RESPUESTA CON LA RADICACIÓN 2018-8772</t>
  </si>
  <si>
    <t>2018ER252</t>
  </si>
  <si>
    <t>REMISION AVALUOS COMERCIALES RT:48153</t>
  </si>
  <si>
    <t>SE DA RESPUESTA CON LA RADICACIÓN 2018-6516</t>
  </si>
  <si>
    <t>2018ER253</t>
  </si>
  <si>
    <t>REMISION AVALUOS COMERCIALES RT:48154</t>
  </si>
  <si>
    <t>SE DA RESPUESTA CON LA RADICACIÓN 2018-6556</t>
  </si>
  <si>
    <t>2018ER254</t>
  </si>
  <si>
    <t>REMISION AVALUOS COMERCIALES RT:48155</t>
  </si>
  <si>
    <t>2018ER255</t>
  </si>
  <si>
    <t>REMISION AVALUOS COMERCIALES RT:48158</t>
  </si>
  <si>
    <t>SE DA RESPUESTA CON LA RADICACIÓN 2018-6727</t>
  </si>
  <si>
    <t>2018ER257</t>
  </si>
  <si>
    <t>REMISION AVALUOS COMERCIALES RT:48159</t>
  </si>
  <si>
    <t>SE DA RESPUESTA CON LA RADICACIÓN 2018-6768</t>
  </si>
  <si>
    <t>2018ER258</t>
  </si>
  <si>
    <t>REMISION AVALUOS COMERCIALES RT:48163</t>
  </si>
  <si>
    <t>2018ER259</t>
  </si>
  <si>
    <t>REMISION AVALUOS COMERCIALES RT:48169</t>
  </si>
  <si>
    <t>2018ER260</t>
  </si>
  <si>
    <t>REMISION AVALUOS COMERCIALES RT:48171</t>
  </si>
  <si>
    <t>2018ER261</t>
  </si>
  <si>
    <t>RT 48542 - SOLICITUD ELABORACION AVALUOS CATASTRALES - CONTRATO 829 DE 2017</t>
  </si>
  <si>
    <t>SE DA RESPUESTA CON LA RADICACIÓN 2018-8995</t>
  </si>
  <si>
    <t>2018ER262</t>
  </si>
  <si>
    <t>REMISION AVALUOS COMERCIALES RT:48174</t>
  </si>
  <si>
    <t>2018ER263</t>
  </si>
  <si>
    <t>RT 48543 - SOLICITUD ELABORACION AVALUOS CATASTRALES - CONTRATO 829 DE 2017</t>
  </si>
  <si>
    <t>SE DA RESPUESTA CON LA RADICACIÓN 2018-9062</t>
  </si>
  <si>
    <t>2018ER264</t>
  </si>
  <si>
    <t>REMISION AVALUOS COMERCIALES RT:48176</t>
  </si>
  <si>
    <t>2018ER265</t>
  </si>
  <si>
    <t>RT 48544 - SOLICITUD ELABORACION AVALUOS CATASTRALES - CONTRATO 829 DE 2017</t>
  </si>
  <si>
    <t>SE DA RESPUESTA CON LA RADICACIÓN 2018-9103</t>
  </si>
  <si>
    <t>2018ER266</t>
  </si>
  <si>
    <t>REMISION AVALUOS COMERCIALES RT:48188</t>
  </si>
  <si>
    <t>2018ER267</t>
  </si>
  <si>
    <t>RT 48545 - SOLICITUD ELABORACION AVALUOS CATASTRALES - CONTRATO 829 DE 2017</t>
  </si>
  <si>
    <t>SE DA RESPUESTA CON LA RADICACIÓN 2018-9119</t>
  </si>
  <si>
    <t>2018ER268</t>
  </si>
  <si>
    <t>REMISION AVALUOS COMERCIALES RT:48189</t>
  </si>
  <si>
    <t>2018ER269</t>
  </si>
  <si>
    <t>RT 48546 - SOLICITUD ELABORACION AVALUOS CATASTRALES - CONTRATO 829 DE 2017</t>
  </si>
  <si>
    <t>SE DA RESPUESTA CON LA RADICACIÓN 2018-9150</t>
  </si>
  <si>
    <t>2018ER270</t>
  </si>
  <si>
    <t>REMISION AVALUOS COMERCIALES RT:48190</t>
  </si>
  <si>
    <t>2018ER271</t>
  </si>
  <si>
    <t>REMISION AVALUOS COMERCIALES RT:48191</t>
  </si>
  <si>
    <t>2018ER272</t>
  </si>
  <si>
    <t>REMISION AVALUOS COMERCIALES RT:48193</t>
  </si>
  <si>
    <t>2018ER273</t>
  </si>
  <si>
    <t>REMISION AVALUOS COMERCIALES RT:48194</t>
  </si>
  <si>
    <t>2018ER274</t>
  </si>
  <si>
    <t>REMISION AVALUOS COMERCIALES RT:48195</t>
  </si>
  <si>
    <t>2018ER275</t>
  </si>
  <si>
    <t>REMISION AVALUOS COMERCIALES RT:48196</t>
  </si>
  <si>
    <t>2018ER276</t>
  </si>
  <si>
    <t>REMISION AVALUOS COMERCIALES RT:48197</t>
  </si>
  <si>
    <t>2018ER277</t>
  </si>
  <si>
    <t>REMISION AVALUOS COMERCIALES RT:48198</t>
  </si>
  <si>
    <t>2018ER278</t>
  </si>
  <si>
    <t>REMISION AVALUOS COMERCIALES RT:48199</t>
  </si>
  <si>
    <t>2018ER279</t>
  </si>
  <si>
    <t>REMISION AVALUOS COMERCIALES RT:48200</t>
  </si>
  <si>
    <t>2018ER280</t>
  </si>
  <si>
    <t>REMISION AVALUOS COMERCIALES RT:48201</t>
  </si>
  <si>
    <t>2018ER281</t>
  </si>
  <si>
    <t>REMISION AVALUOS COMERCIALES RT:48202</t>
  </si>
  <si>
    <t>2018ER282</t>
  </si>
  <si>
    <t>REMISION AVALUOS COMERCIALES RT:48203</t>
  </si>
  <si>
    <t>2018ER283</t>
  </si>
  <si>
    <t>REMISION AVALUOS COMERCIALES RT:48205</t>
  </si>
  <si>
    <t>2018ER284</t>
  </si>
  <si>
    <t>REMISION AVALUOS COMERCIALES RT:48206</t>
  </si>
  <si>
    <t>2018ER285</t>
  </si>
  <si>
    <t>REMISION AVALUOS COMERCIALES RT:48207</t>
  </si>
  <si>
    <t>2018ER286</t>
  </si>
  <si>
    <t>REMISION AVALUOS COMERCIALES RT:48208</t>
  </si>
  <si>
    <t>2018ER287</t>
  </si>
  <si>
    <t>REMISION AVALUOS COMERCIALES RT:48209</t>
  </si>
  <si>
    <t>2018ER288</t>
  </si>
  <si>
    <t>REMISION AVALUOS COMERCIALES RT:48210</t>
  </si>
  <si>
    <t>2018ER289</t>
  </si>
  <si>
    <t>REMISION AVALUOS COMERCIALES RT:48212</t>
  </si>
  <si>
    <t>2018ER290</t>
  </si>
  <si>
    <t>RT 48213 - SOLICITUD ELABORACION AVALUOS COMERCIALES - CONTRATO 829 DE 2017</t>
  </si>
  <si>
    <t>2018ER291</t>
  </si>
  <si>
    <t>RT 48214 - SOLICITUD ELABORACION AVALUOS COMERCIALES - CONTRATO 829 DE 2017</t>
  </si>
  <si>
    <t>2018ER292</t>
  </si>
  <si>
    <t>RT 48215 - SOLICITUD ELABORACION AVALUOS COMERCIALES - CONTRATO 829 DE 2017</t>
  </si>
  <si>
    <t>RTA CON RADICACIÓN 2018-6794  - SE REMITE OFICIO 2018EE6843 DEL 20/02/2018</t>
  </si>
  <si>
    <t>2018ER293</t>
  </si>
  <si>
    <t>RT 48217 - SOLICITUD ELABORACION AVALUOS COMERCIALES - CONTRATO 829 DE 2017</t>
  </si>
  <si>
    <t>2018ER294</t>
  </si>
  <si>
    <t>RT 48218 - SOLICITUD ELABORACION AVALUOS COMERCIALES - CONTRATO 829 DE 2017</t>
  </si>
  <si>
    <t>2018ER295</t>
  </si>
  <si>
    <t>RT 48219 - SOLICITUD ELABORACION AVALUOS COMERCIALES - CONTRATO 829 DE 2017</t>
  </si>
  <si>
    <t>2018ER296</t>
  </si>
  <si>
    <t>RT 48220 - SOLICITUD ELABORACION AVALUOS COMERCIALES - CONTRATO 829 DE 2017</t>
  </si>
  <si>
    <t>2018ER297</t>
  </si>
  <si>
    <t>RT 48222 - SOLICITUD ELABORACION AVALUOS COMERCIALES - CONTRATO 829 DE 2017</t>
  </si>
  <si>
    <t>2018ER298</t>
  </si>
  <si>
    <t>RT 48225 - SOLICITUD ELABORACION AVALUOS COMERCIALES - CONTRATO 829 DE 2017</t>
  </si>
  <si>
    <t>2018ER299</t>
  </si>
  <si>
    <t>RT 48227 - SOLICITUD ELABORACION AVALUOS COMERCIALES - CONTRATO 829 DE 2017</t>
  </si>
  <si>
    <t>2018ER300</t>
  </si>
  <si>
    <t>RT 48229 - SOLICITUD ELABORACION AVALUOS COMERCIALES - CONTRATO 829 DE 2017</t>
  </si>
  <si>
    <t>2018ER301</t>
  </si>
  <si>
    <t>RT 48232 - SOLICITUD ELABORACION AVALUOS COMERCIALES - CONTRATO 829 DE 2017</t>
  </si>
  <si>
    <t>2018ER302</t>
  </si>
  <si>
    <t>RT 48233 - SOLICITUD ELABORACION AVALUOS COMERCIALES - CONTRATO 829 DE 2017</t>
  </si>
  <si>
    <t>2018ER303</t>
  </si>
  <si>
    <t>RT 48234 - SOLICITUD ELABORACION AVALUOS COMERCIALES - CONTRATO 829 DE 2017</t>
  </si>
  <si>
    <t>SE DARA RTA MEDIANTE RAD. 2018-8564</t>
  </si>
  <si>
    <t>2018ER304</t>
  </si>
  <si>
    <t>RT 48235 - SOLICITUD ELABORACION AVALUOS COMERCIALES - CONTRATO 829 DE 2017</t>
  </si>
  <si>
    <t>2018ER305</t>
  </si>
  <si>
    <t>RT 48236 - SOLICITUD ELABORACION AVALUOS COMERCIALES - CONTRATO 829 DE 2017</t>
  </si>
  <si>
    <t>2018ER306</t>
  </si>
  <si>
    <t>RT 48237 - SOLICITUD ELABORACION AVALUOS COMERCIALES - CONTRATO 829 DE 2017</t>
  </si>
  <si>
    <t>2018ER307</t>
  </si>
  <si>
    <t>RT 48238 - SOLICITUD ELABORACION AVALUOS COMERCIALES - CONTRATO 829 DE 2017</t>
  </si>
  <si>
    <t>2018ER308</t>
  </si>
  <si>
    <t>RT 48240 - SOLICITUD ELABORACION AVALUOS COMERCIALES - CONTRATO 829 DE 2017</t>
  </si>
  <si>
    <t>2018ER309</t>
  </si>
  <si>
    <t>RT 48242 - SOLICITUD ELABORACION AVALUOS COMERCIALES - CONTRATO 829 DE 2017</t>
  </si>
  <si>
    <t>2018ER310</t>
  </si>
  <si>
    <t>RT 48243 - SOLICITUD ELABORACION AVALUOS COMERCIALES - CONTRATO 829 DE 2017</t>
  </si>
  <si>
    <t>2018ER311</t>
  </si>
  <si>
    <t>RT 48244 - SOLICITUD ELABORACION AVALUOS COMERCIALES - CONTRATO 829 DE 2017</t>
  </si>
  <si>
    <t>2018ER312</t>
  </si>
  <si>
    <t>RT 48245 - SOLICITUD ELABORACION AVALUOS COMERCIALES - CONTRATO 829 DE 2017</t>
  </si>
  <si>
    <t>2018ER313</t>
  </si>
  <si>
    <t>RT 48246 - SOLICITUD ELABORACION AVALUOS COMERCIALES - CONTRATO 829 DE 2017</t>
  </si>
  <si>
    <t>2018ER314</t>
  </si>
  <si>
    <t>RT 48247 - SOLICITUD ELABORACION AVALUOS COMERCIALES - CONTRATO 829 DE 2017</t>
  </si>
  <si>
    <t>2018ER315</t>
  </si>
  <si>
    <t>RT 48248 - SOLICITUD ELABORACION AVALUOS COMERCIALES - CONTRATO 829 DE 2017</t>
  </si>
  <si>
    <t>2018ER316</t>
  </si>
  <si>
    <t>RT 48250 - SOLICITUD ELABORACION AVALUOS COMERCIALES - CONTRATO 829 DE 2017</t>
  </si>
  <si>
    <t>2018ER317</t>
  </si>
  <si>
    <t>RT 48251 - SOLICITUD ELABORACION AVALUOS COMERCIALES - CONTRATO 829 DE 2017</t>
  </si>
  <si>
    <t>2018ER318</t>
  </si>
  <si>
    <t>RT 48252 - SOLICITUD ELABORACION AVALUOS COMERCIALES - CONTRATO 829 DE 2017</t>
  </si>
  <si>
    <t>2018ER319</t>
  </si>
  <si>
    <t>DIRECCION DE IMPUESTOS DE BOGOTA - DIB</t>
  </si>
  <si>
    <t>ESTABA SIN ASIGNAR ERA DE 4 DE ENEROB , YO  ESTABA EN VACACIONES , ME ENTREGO SOLICITUD EL 25/01/2018 PARA ARCHIVAR YA QUE SE TRABAJO EL ER 69 DEL 02-01/18 CON LOS MISMOS DATOS ,</t>
  </si>
  <si>
    <t>2018ER320</t>
  </si>
  <si>
    <t>RT 48253 - SOLICITUD ELABORACION AVALUOS COMERCIALES - CONTRATO 829 DE 2017</t>
  </si>
  <si>
    <t>2018ER321</t>
  </si>
  <si>
    <t>RT 48254 - SOLICITUD ELABORACION AVALUOS COMERCIALES - CONTRATO 829 DE 2017</t>
  </si>
  <si>
    <t>2018ER322</t>
  </si>
  <si>
    <t>RT 48255 - SOLICITUD ELABORACION AVALUOS COMERCIALES - CONTRATO 829 DE 2017</t>
  </si>
  <si>
    <t>2018ER323</t>
  </si>
  <si>
    <t>RT 48256 - SOLICITUD ELABORACION AVALUOS COMERCIALES - CONTRATO 829 DE 2017</t>
  </si>
  <si>
    <t>2018ER324</t>
  </si>
  <si>
    <t>RT 48257 - SOLICITUD ELABORACION AVALUOS COMERCIALES - CONTRATO 829 DE 2017</t>
  </si>
  <si>
    <t>2018ER325</t>
  </si>
  <si>
    <t>RT 48259 - SOLICITUD ELABORACION AVALUOS COMERCIALES - CONTRATO 829 DE 2017</t>
  </si>
  <si>
    <t>2018ER326</t>
  </si>
  <si>
    <t>RT 48260 - SOLICITUD ELABORACION AVALUOS COMERCIALES - CONTRATO 829 DE 2017</t>
  </si>
  <si>
    <t>2018ER327</t>
  </si>
  <si>
    <t>RT 48261 - SOLICITUD ELABORACION AVALUOS COMERCIALES - CONTRATO 829 DE 2017</t>
  </si>
  <si>
    <t>2018ER328</t>
  </si>
  <si>
    <t>RT 48262 - SOLICITUD ELABORACION AVALUOS COMERCIALES - CONTRATO 829 DE 2017</t>
  </si>
  <si>
    <t>2018ER329</t>
  </si>
  <si>
    <t>RT 48263 - SOLICITUD ELABORACION AVALUOS COMERCIALES - CONTRATO 829 DE 2017</t>
  </si>
  <si>
    <t>2018ER330</t>
  </si>
  <si>
    <t>RT 48264 - SOLICITUD ELABORACION AVALUOS COMERCIALES - CONTRATO 829 DE 2017</t>
  </si>
  <si>
    <t>2018ER331</t>
  </si>
  <si>
    <t>RT 48266 - SOLICITUD ELABORACION AVALUOS COMERCIALES - CONTRATO 829 DE 2017</t>
  </si>
  <si>
    <t>2018ER332</t>
  </si>
  <si>
    <t>RT 48267 - SOLICITUD ELABORACION AVALUOS COMERCIALES - CONTRATO 829 DE 2017</t>
  </si>
  <si>
    <t>2018ER333</t>
  </si>
  <si>
    <t>RT 48268 - SOLICITUD ELABORACION AVALUOS COMERCIALES - CONTRATO 829 DE 2017</t>
  </si>
  <si>
    <t>RTA CON RADICACIÓN 2018-12072 OFICIO 2018EE6839 DEL 20/02/2018 AV 2018-0285</t>
  </si>
  <si>
    <t>2018ER334</t>
  </si>
  <si>
    <t>RT 48269 - SOLICITUD ELABORACION AVALUOS COMERCIALES - CONTRATO 829 DE 2017</t>
  </si>
  <si>
    <t>RTA CON RADICACIÓN 2018-12100  - SE REMITE OFICIO 2018EE6841 DEL 20/02/2018</t>
  </si>
  <si>
    <t>2018ER335</t>
  </si>
  <si>
    <t>RT 48270 - SOLICITUD ELABORACION AVALUOS COMERCIALES - CONTRATO 829 DE 2017</t>
  </si>
  <si>
    <t>RTA CON RADICACIÓN 2018-12175  - SE REMITE OFICIO 2018EE6842 DEL 20/02/2018</t>
  </si>
  <si>
    <t>2018ER336</t>
  </si>
  <si>
    <t>RT 48271 - SOLICITUD ELABORACION AVALUOS COMERCIALES - CONTRATO 829 DE 2017</t>
  </si>
  <si>
    <t>2018ER337</t>
  </si>
  <si>
    <t>RT 48272 - SOLICITUD ELABORACION AVALUOS COMERCIALES - CONTRATO 829 DE 2017</t>
  </si>
  <si>
    <t>2018ER338</t>
  </si>
  <si>
    <t>RT 48273 - SOLICITUD ELABORACION AVALUOS COMERCIALES - CONTRATO 829 DE 2017</t>
  </si>
  <si>
    <t>2018ER339</t>
  </si>
  <si>
    <t>RT 48274 - SOLICITUD ELABORACION AVALUOS COMERCIALES - CONTRATO 829 DE 2017</t>
  </si>
  <si>
    <t>2018ER340</t>
  </si>
  <si>
    <t>RT 48275 - SOLICITUD ELABORACION AVALUOS COMERCIALES - CONTRATO 829 DE 2017</t>
  </si>
  <si>
    <t>2018ER341</t>
  </si>
  <si>
    <t>RT 48276 - SOLICITUD ELABORACION AVALUOS COMERCIALES - CONTRATO 829 DE 2017</t>
  </si>
  <si>
    <t>2018ER342</t>
  </si>
  <si>
    <t>RT 48277 - SOLICITUD ELABORACION AVALUOS COMERCIALES - CONTRATO 829 DE 2017</t>
  </si>
  <si>
    <t>2018ER343</t>
  </si>
  <si>
    <t>RT 48279 - SOLICITUD ELABORACION AVALUOS COMERCIALES - CONTRATO 829 DE 2017</t>
  </si>
  <si>
    <t>2018ER344</t>
  </si>
  <si>
    <t>RT 48281 - SOLICITUD ELABORACION AVALUOS COMERCIALES - CONTRATO 829 DE 2017</t>
  </si>
  <si>
    <t>2018ER345</t>
  </si>
  <si>
    <t>RT 48284 - SOLICITUD ELABORACION AVALUOS COMERCIALES - CONTRATO 829 DE 2017</t>
  </si>
  <si>
    <t>2018ER346</t>
  </si>
  <si>
    <t>RT 48287 - SOLICITUD ELABORACION AVALUOS COMERCIALES - CONTRATO 829 DE 2017</t>
  </si>
  <si>
    <t>2018ER347</t>
  </si>
  <si>
    <t>RT 48288 - SOLICITUD ELABORACION AVALUOS COMERCIALES - CONTRATO 829 DE 2017</t>
  </si>
  <si>
    <t>2018ER348</t>
  </si>
  <si>
    <t>RT 48289- SOLICITUD ELABORACION AVALUOS COMERCIALES - CONTRATO 829 DE 2017</t>
  </si>
  <si>
    <t>2018ER349</t>
  </si>
  <si>
    <t>RT 48290- SOLICITUD ELABORACION AVALUOS COMERCIALES - CONTRATO 829 DE 2017</t>
  </si>
  <si>
    <t>2018ER350</t>
  </si>
  <si>
    <t>RT 48291- SOLICITUD ELABORACION AVALUOS COMERCIALES - CONTRATO 829 DE 2017</t>
  </si>
  <si>
    <t>2018ER351</t>
  </si>
  <si>
    <t>RT 48292- SOLICITUD ELABORACION AVALUOS COMERCIALES - CONTRATO 829 DE 2017</t>
  </si>
  <si>
    <t>2018ER352</t>
  </si>
  <si>
    <t>RT 48293- SOLICITUD ELABORACION AVALUOS COMERCIALES - CONTRATO 829 DE 2017</t>
  </si>
  <si>
    <t>2018ER353</t>
  </si>
  <si>
    <t>RT 48294- SOLICITUD ELABORACION AVALUOS COMERCIALES - CONTRATO 829 DE 2017</t>
  </si>
  <si>
    <t>2018ER354</t>
  </si>
  <si>
    <t>RT 48297- SOLICITUD ELABORACION AVALUOS COMERCIALES - CONTRATO 829 DE 2017</t>
  </si>
  <si>
    <t>2018ER355</t>
  </si>
  <si>
    <t>RT 48303- SOLICITUD ELABORACION AVALUOS COMERCIALES - CONTRATO 829 DE 2017</t>
  </si>
  <si>
    <t>2018ER356</t>
  </si>
  <si>
    <t>RT 48305- SOLICITUD ELABORACION AVALUOS COMERCIALES - CONTRATO 829 DE 2017</t>
  </si>
  <si>
    <t>2018ER357</t>
  </si>
  <si>
    <t>RT 48307- SOLICITUD ELABORACION AVALUOS COMERCIALES - CONTRATO 829 DE 2017</t>
  </si>
  <si>
    <t>2018ER358</t>
  </si>
  <si>
    <t>RT 48309- SOLICITUD ELABORACION AVALUOS COMERCIALES - CONTRATO 829 DE 2017</t>
  </si>
  <si>
    <t>2018ER359</t>
  </si>
  <si>
    <t>RT 48311- SOLICITUD ELABORACION AVALUOS COMERCIALES - CONTRATO 829 DE 2017</t>
  </si>
  <si>
    <t>2018ER360</t>
  </si>
  <si>
    <t>RT 48312- SOLICITUD ELABORACION AVALUOS COMERCIALES - CONTRATO 829 DE 2017</t>
  </si>
  <si>
    <t>2018ER361</t>
  </si>
  <si>
    <t>RT 48313- SOLICITUD ELABORACION AVALUOS COMERCIALES - CONTRATO 829 DE 2017</t>
  </si>
  <si>
    <t>2018ER362</t>
  </si>
  <si>
    <t>RT 48314- SOLICITUD ELABORACION AVALUOS COMERCIALES - CONTRATO 829 DE 2017</t>
  </si>
  <si>
    <t>2018ER363</t>
  </si>
  <si>
    <t>RT 48315- SOLICITUD ELABORACION AVALUOS COMERCIALES - CONTRATO 829 DE 2017</t>
  </si>
  <si>
    <t>2018ER364</t>
  </si>
  <si>
    <t>RT 48316- SOLICITUD ELABORACION AVALUOS COMERCIALES - CONTRATO 829 DE 2017</t>
  </si>
  <si>
    <t>2018ER365</t>
  </si>
  <si>
    <t>RT 48317 - SOLICITUD ELABORACION AVALUOS COMERCIALES - CONTRATO 829 DE 2017</t>
  </si>
  <si>
    <t>2018ER366</t>
  </si>
  <si>
    <t>RT 48318 - SOLICITUD ELABORACION AVALUOS COMERCIALES - CONTRATO 829 DE 2017</t>
  </si>
  <si>
    <t>2018ER367</t>
  </si>
  <si>
    <t>RT 48338 - SOLICITUD ELABORACION AVALUOS COMERCIALES - CONTRATO 829 DE 2017</t>
  </si>
  <si>
    <t>E DA RESPUESTA CON LA RADICACIÓN  2018-9775 AVALÚO 2018-0340</t>
  </si>
  <si>
    <t>2018ER368</t>
  </si>
  <si>
    <t>RT 48347 - SOLICITUD ELABORACION AVALUOS COMERCIALES - CONTRATO 829 DE 2017</t>
  </si>
  <si>
    <t>2018ER369</t>
  </si>
  <si>
    <t>RT 48349 - SOLICITUD ELABORACION AVALUOS COMERCIALES - CONTRATO 829 DE 2017</t>
  </si>
  <si>
    <t>2018ER370</t>
  </si>
  <si>
    <t>RT 48355 - SOLICITUD ELABORACION AVALUOS COMERCIALES - CONTRATO 829 DE 2017</t>
  </si>
  <si>
    <t>SE DA RESPUESTA CON LA RADICACIÓN  2018-9916 AVALÚO 2018-0341</t>
  </si>
  <si>
    <t>2018ER371</t>
  </si>
  <si>
    <t>RT 48357 - SOLICITUD ELABORACION AVALUOS COMERCIALES - CONTRATO 829 DE 2017</t>
  </si>
  <si>
    <t>SE DA RESPUESTAS CON LA RADICACIÓN 2018-9945</t>
  </si>
  <si>
    <t>2018ER372</t>
  </si>
  <si>
    <t>RT 48359 - SOLICITUD ELABORACION AVALUOS COMERCIALES - CONTRATO 829 DE 2017</t>
  </si>
  <si>
    <t>SE DA RESPUESTAS CON LA RADICACIÓN 2018-9987</t>
  </si>
  <si>
    <t>2018ER373</t>
  </si>
  <si>
    <t>RT 48361 - SOLICITUD ELABORACION AVALUOS COMERCIALES - CONTRATO 829 DE 2017</t>
  </si>
  <si>
    <t xml:space="preserve">SE DA RESPUESTAS CON LA RADICACIÓN 2018-9999
</t>
  </si>
  <si>
    <t>2018ER374</t>
  </si>
  <si>
    <t>SOLICITUD CERTIFICADO BIENES E INMUEBLES</t>
  </si>
  <si>
    <t>FUNCIONARIA INCAPACITADA 1 Y 2 FEB,  3 Y 4 FIN DE SEMANA.,  SE DIO RESPUESTA HASTA EL 06/02/2018 CON EL EE 4387</t>
  </si>
  <si>
    <t>2018ER375</t>
  </si>
  <si>
    <t>EE4117</t>
  </si>
  <si>
    <t>2018ER376</t>
  </si>
  <si>
    <t>RT 48363 - SOLICITUD ELABORACION AVALUOS COMERCIALES - CONTRATO 829 DE 2017</t>
  </si>
  <si>
    <t>SE DA RESPUESTA CON LA RADICACIÓN 2018-10091 Y 2018EE8371</t>
  </si>
  <si>
    <t>2018ER377</t>
  </si>
  <si>
    <t>RT 48365 - SOLICITUD ELABORACION AVALUOS COMERCIALES - CONTRATO 829 DE 2017</t>
  </si>
  <si>
    <t>SE DA RESPUESTA CON LA RADICACIÓN 2018-12241  Y 2018EE8363</t>
  </si>
  <si>
    <t>2018ER378</t>
  </si>
  <si>
    <t>RT 48375 - SOLICITUD ELABORACION AVALUOS COMERCIALES - CONTRATO 829 DE 2017</t>
  </si>
  <si>
    <t>SE DA RESPUESTA CON LA RADICACIÓN 2018-12276 2018EE8356</t>
  </si>
  <si>
    <t>2018ER379</t>
  </si>
  <si>
    <t>EE4848</t>
  </si>
  <si>
    <t>2018ER380</t>
  </si>
  <si>
    <t>RT 48376 - SOLICITUD ELABORACION AVALUOS COMERCIALES - CONTRATO 829 DE 2017</t>
  </si>
  <si>
    <t xml:space="preserve">SE DA RESPUESTA CON LA RADICACIÓN 2018-12325
</t>
  </si>
  <si>
    <t>2018ER381</t>
  </si>
  <si>
    <t>RT 48377 - SOLICITUD ELABORACION AVALUOS COMERCIALES - CONTRATO 829 DE 2017</t>
  </si>
  <si>
    <t>E DA RESPUESTA CON LA RADICACIÓN  2018-12372 AVALÚO 2018-0349</t>
  </si>
  <si>
    <t>2018ER382</t>
  </si>
  <si>
    <t>RT 48378 - SOLICITUD ELABORACION AVALUOS COMERCIALES - CONTRATO 829 DE 2017</t>
  </si>
  <si>
    <t>SE DA RESPUESTA CON LA RADICACIÓN 2018-12451</t>
  </si>
  <si>
    <t>2018ER383</t>
  </si>
  <si>
    <t>RT 48380 - SOLICITUD ELABORACION AVALUOS COMERCIALES - CONTRATO 829 DE 2017</t>
  </si>
  <si>
    <t>2018ER384</t>
  </si>
  <si>
    <t>RT 48381 - SOLICITUD ELABORACION AVALUOS COMERCIALES - CONTRATO 829 DE 2017</t>
  </si>
  <si>
    <t>2018ER385</t>
  </si>
  <si>
    <t>RT 48382 - SOLICITUD ELABORACION AVALUOS COMERCIALES - CONTRATO 829 DE 2017</t>
  </si>
  <si>
    <t>2018ER386</t>
  </si>
  <si>
    <t>RT 48417 - SOLICITUD ELABORACION AVALUOS COMERCIALES - CONTRATO 829 DE 2017</t>
  </si>
  <si>
    <t>2018ER387</t>
  </si>
  <si>
    <t>RT 48418 - SOLICITUD ELABORACION AVALUOS COMERCIALES - CONTRATO 829 DE 2017</t>
  </si>
  <si>
    <t>2018ER388</t>
  </si>
  <si>
    <t>RT 48419 - SOLICITUD ELABORACION AVALUOS COMERCIALES - CONTRATO 829 DE 2017</t>
  </si>
  <si>
    <t>2018ER389</t>
  </si>
  <si>
    <t>RT 48420 - SOLICITUD ELABORACION AVALUOS COMERCIALES - CONTRATO 829 DE 2017</t>
  </si>
  <si>
    <t>2018ER390</t>
  </si>
  <si>
    <t>RT 48421 - SOLICITUD ELABORACION AVALUOS COMERCIALES - CONTRATO 829 DE 2017</t>
  </si>
  <si>
    <t>2018ER391</t>
  </si>
  <si>
    <t>RT 48422 - SOLICITUD ELABORACION AVALUOS COMERCIALES - CONTRATO 829 DE 2017</t>
  </si>
  <si>
    <t>2018ER392</t>
  </si>
  <si>
    <t>RT 48425 - SOLICITUD ELABORACION AVALUOS COMERCIALES - CONTRATO 829 DE 2017</t>
  </si>
  <si>
    <t>2018ER393</t>
  </si>
  <si>
    <t>RT 48426 - SOLICITUD ELABORACION AVALUOS COMERCIALES - CONTRATO 829 DE 2017</t>
  </si>
  <si>
    <t>2018ER394</t>
  </si>
  <si>
    <t>RT 48446 - SOLICITUD ELABORACION AVALUOS COMERCIALES - CONTRATO 829 DE 2017</t>
  </si>
  <si>
    <t>2018ER395</t>
  </si>
  <si>
    <t>RT 48447 - SOLICITUD ELABORACION AVALUOS COMERCIALES - CONTRATO 829 DE 2017</t>
  </si>
  <si>
    <t>2018ER396</t>
  </si>
  <si>
    <t>RT 48452 - SOLICITUD ELABORACION AVALUOS COMERCIALES - CONTRATO 829 DE 2017</t>
  </si>
  <si>
    <t>2018ER397</t>
  </si>
  <si>
    <t>RT 48453 - SOLICITUD ELABORACION AVALUOS COMERCIALES - CONTRATO 829 DE 2017</t>
  </si>
  <si>
    <t>2018ER399</t>
  </si>
  <si>
    <t>RT 48454 - SOLICITUD ELABORACION AVALUOS COMERCIALES - CONTRATO 829 DE 2017</t>
  </si>
  <si>
    <t>2018ER400</t>
  </si>
  <si>
    <t>RT 48455 - SOLICITUD ELABORACION AVALUOS COMERCIALES - CONTRATO 829 DE 2017</t>
  </si>
  <si>
    <t>2018ER401</t>
  </si>
  <si>
    <t>RT 48456 - SOLICITUD ELABORACION AVALUOS COMERCIALES - CONTRATO 829 DE 2017</t>
  </si>
  <si>
    <t>2018ER402</t>
  </si>
  <si>
    <t>RT 48457 - SOLICITUD ELABORACION AVALUOS COMERCIALES - CONTRATO 829 DE 2017</t>
  </si>
  <si>
    <t>2018ER403</t>
  </si>
  <si>
    <t>RT 48458 - SOLICITUD ELABORACION AVALUOS COMERCIALES - CONTRATO 829 DE 2017</t>
  </si>
  <si>
    <t>2018ER404</t>
  </si>
  <si>
    <t>RT 48459 - SOLICITUD ELABORACION AVALUOS COMERCIALES - CONTRATO 829 DE 2017</t>
  </si>
  <si>
    <t>2018ER405</t>
  </si>
  <si>
    <t>RT 48460 - SOLICITUD ELABORACION AVALUOS COMERCIALES - CONTRATO 829 DE 2017</t>
  </si>
  <si>
    <t>2018ER406</t>
  </si>
  <si>
    <t>RT 48461 - SOLICITUD ELABORACION AVALUOS COMERCIALES - CONTRATO 829 DE 2017</t>
  </si>
  <si>
    <t>2018ER407</t>
  </si>
  <si>
    <t>RT 48462 - SOLICITUD ELABORACION AVALUOS COMERCIALES - CONTRATO 829 DE 2017</t>
  </si>
  <si>
    <t>2018ER408</t>
  </si>
  <si>
    <t>RT 48463 - SOLICITUD ELABORACION AVALUOS COMERCIALES - CONTRATO 829 DE 2017</t>
  </si>
  <si>
    <t>2018ER409</t>
  </si>
  <si>
    <t>RT 48511 - SOLICITUD ELABORACION AVALUOS COMERCIALES - CONTRATO 829 DE 2017</t>
  </si>
  <si>
    <t>2018ER410</t>
  </si>
  <si>
    <t>RT 48513 - SOLICITUD ELABORACION AVALUOS COMERCIALES - CONTRATO 829 DE 2017</t>
  </si>
  <si>
    <t>SE DA RESPUESTA CON LA RADICACIÓN 2018-15692</t>
  </si>
  <si>
    <t>2018ER411</t>
  </si>
  <si>
    <t>RT 48515 - SOLICITUD ELABORACION AVALUOS COMERCIALES - CONTRATO 829 DE 2017</t>
  </si>
  <si>
    <t>SE DA RESPUESTA CON LA RADICACIÓN 2018-15754</t>
  </si>
  <si>
    <t>2018ER412</t>
  </si>
  <si>
    <t>RT 48517 - SOLICITUD ELABORACION AVALUOS COMERCIALES - CONTRATO 829 DE 2017</t>
  </si>
  <si>
    <t>SE DA RESPUESTA CON LA RADICACIÓN 2018-15806</t>
  </si>
  <si>
    <t>2018ER413</t>
  </si>
  <si>
    <t>RT 48518 - SOLICITUD ELABORACION AVALUOS COMERCIALES - CONTRATO 829 DE 2017</t>
  </si>
  <si>
    <t>SE DA RESPUESTA CON LA RADICACIÓN 201815882</t>
  </si>
  <si>
    <t>2018ER414</t>
  </si>
  <si>
    <t>RT 48519 - SOLICITUD ELABORACION AVALUOS COMERCIALES - CONTRATO 829 DE 2017</t>
  </si>
  <si>
    <t xml:space="preserve">SE DA RESPUESTA CON LA RADICACIÓN 2017-15907
</t>
  </si>
  <si>
    <t>2018ER415</t>
  </si>
  <si>
    <t>RT 48521 - SOLICITUD ELABORACION AVALUOS COMERCIALES - CONTRATO 829 DE 2017</t>
  </si>
  <si>
    <t>SE DA RESPUESTA CON LA RADICACIÓN 2018-15958</t>
  </si>
  <si>
    <t>2018ER416</t>
  </si>
  <si>
    <t>RT 48524 - SOLICITUD ELABORACION AVALUOS COMERCIALES - CONTRATO 829 DE 2017</t>
  </si>
  <si>
    <t>SE DA RESPUESTA CON LA RADICACIÓN 2018-15749</t>
  </si>
  <si>
    <t>2018ER417</t>
  </si>
  <si>
    <t>RT 48528 - SOLICITUD ELABORACION AVALUOS COMERCIALES - CONTRATO 829 DE 2017</t>
  </si>
  <si>
    <t>SE DA RESPUESTA CON LA RADICACIÓN 2018-16020</t>
  </si>
  <si>
    <t>2018ER418</t>
  </si>
  <si>
    <t>RT 48529 - SOLICITUD ELABORACION AVALUOS COMERCIALES - CONTRATO 829 DE 2017</t>
  </si>
  <si>
    <t>SE DA RESPUESTA CON LA RADICACIÓN 2018-16211</t>
  </si>
  <si>
    <t>2018ER420</t>
  </si>
  <si>
    <t>RT 48530 - SOLICITUD ELABORACION AVALUOS COMERCIALES - CONTRATO 829 DE 2017</t>
  </si>
  <si>
    <t>SE DA RESPUESTA CON LA RADICACIÓN 2018-16399</t>
  </si>
  <si>
    <t>2018ER421</t>
  </si>
  <si>
    <t>RT 48531 - SOLICITUD ELABORACION AVALUOS COMERCIALES - CONTRATO 829 DE 2017</t>
  </si>
  <si>
    <t>SE DA RESPUESTA CON LA RADICACIÓN 2018-16491 ERROR ER SIIC</t>
  </si>
  <si>
    <t>2018ER422</t>
  </si>
  <si>
    <t>RT 48532 - SOLICITUD ELABORACION AVALUOS COMERCIALES - CONTRATO 829 DE 2017</t>
  </si>
  <si>
    <t>SE DA RESPUESTA CON LA RADICACIÓN 2018-16894</t>
  </si>
  <si>
    <t>2018ER423</t>
  </si>
  <si>
    <t>RT 48533 - SOLICITUD ELABORACION AVALUOS COMERCIALES - CONTRATO 829 DE 2017</t>
  </si>
  <si>
    <t>2018ER424</t>
  </si>
  <si>
    <t>RT 48534 - SOLICITUD ELABORACION AVALUOS COMERCIALES - CONTRATO 829 DE 2017</t>
  </si>
  <si>
    <t>SE DA RESPUESTA CON LA RADICACIÓN 2018-17063</t>
  </si>
  <si>
    <t>2018ER425</t>
  </si>
  <si>
    <t>RT 48535 - SOLICITUD ELABORACION AVALUOS COMERCIALES - CONTRATO 829 DE 2017</t>
  </si>
  <si>
    <t>SE DA RESPUESTA CON LA RADICACIÓN 2018-17131</t>
  </si>
  <si>
    <t>2018ER426</t>
  </si>
  <si>
    <t>RT 48536 - SOLICITUD ELABORACION AVALUOS COMERCIALES - CONTRATO 829 DE 2017</t>
  </si>
  <si>
    <t>SE DA RESPUESTA CON LA RADICACIÓN 2018-17223</t>
  </si>
  <si>
    <t>2018ER428</t>
  </si>
  <si>
    <t>FISCALIA GENERAL DE LA NACION</t>
  </si>
  <si>
    <t xml:space="preserve">A SOLICITTUD DE SONIA MANCERA EN ATENCIÓN AL REQUERIMIENTO DEL ASUNTO DONDE SE SOLICITA ¿¿COPIA POR DUPLICADO DE LA DOCUMENTACIÓN QUE REPOSE CORRESPONDIENTE AL PREDIO UBICADO EN LA CL 72 SUR 46 A 15¿¿, ME PERMITO ENVIAR LOS DOCUMENTOS QUE REPOSAN EN  EL CENTRO DE DOCUMENTACIÓN DE LA UAECD CORRESPONDIENTES AL PREDIO DE INTERÉS.
ESTA RESPUESTA SERÁ ENVIADA EN FÍSICO A LA DIRECCIÓN DE CORRESPONDENCIA APORTADA. 
</t>
  </si>
  <si>
    <t>2018ER433</t>
  </si>
  <si>
    <t>SOLICITUD CERTIFICADO DE BIENES E INMUEBLES</t>
  </si>
  <si>
    <t>JUZGADO 002 DE EJECUCION DE PENAS</t>
  </si>
  <si>
    <t>EE4102</t>
  </si>
  <si>
    <t>2018ER434</t>
  </si>
  <si>
    <t>JUZGADO 001 DE EJECUCION DE PENAS</t>
  </si>
  <si>
    <t>EE4103</t>
  </si>
  <si>
    <t>2018ER436</t>
  </si>
  <si>
    <t>SOLICITUD DOCUMENTOS</t>
  </si>
  <si>
    <t>EE3935</t>
  </si>
  <si>
    <t>2018ER438</t>
  </si>
  <si>
    <t>2018EE1396 DE 17-01-2018</t>
  </si>
  <si>
    <t>2018ER439</t>
  </si>
  <si>
    <t>TRASLADO RADICADO 2017ER113620</t>
  </si>
  <si>
    <t>2018EE387 DE 05-01-2018 RADICACIÓN 2018-3228</t>
  </si>
  <si>
    <t>2018ER449</t>
  </si>
  <si>
    <t>EE3936</t>
  </si>
  <si>
    <t>2018ER456</t>
  </si>
  <si>
    <t>TRASLADO DEL RECURSO DE REPOSICION 20175260944442 RT 46843A</t>
  </si>
  <si>
    <t>SE DA RESPUESTA AL RECURSO DE PEPOSICIÓN CON EL OFCIO 2018EE5124 DEL 09-02-2018 AVALÚO 2017-0918 RT 46843A RAD. 2018-20576</t>
  </si>
  <si>
    <t>2018ER457</t>
  </si>
  <si>
    <t>TRASLADO DEL RECURSO DE REPOSICION 20175260944392 RT 46842A</t>
  </si>
  <si>
    <t>SE DA RTA MEDIANTE OFICIO 2018EE5941 DEL 15/02/2018</t>
  </si>
  <si>
    <t>2018ER458</t>
  </si>
  <si>
    <t>COMUNICADO PERSONERIA</t>
  </si>
  <si>
    <t>SE ENTREGA PARA FIRMA, 2018EE4328</t>
  </si>
  <si>
    <t>2018ER459</t>
  </si>
  <si>
    <t>SOLICITUD CERTIFICADO CATASTRO</t>
  </si>
  <si>
    <t>SE ENVIA PARA LA GIC CON EL 2018 IE755 SD 147 DEL 16-01-2018</t>
  </si>
  <si>
    <t>2018ER460</t>
  </si>
  <si>
    <t>2018ER461</t>
  </si>
  <si>
    <t>2018ER462</t>
  </si>
  <si>
    <t>2018ER463</t>
  </si>
  <si>
    <t>2018ER464</t>
  </si>
  <si>
    <t>2018ER465</t>
  </si>
  <si>
    <t>2018ER466</t>
  </si>
  <si>
    <t>2018ER467</t>
  </si>
  <si>
    <t>2018ER468</t>
  </si>
  <si>
    <t>2018ER473</t>
  </si>
  <si>
    <t>ACTUALIZACION DE PROPIETARIOS</t>
  </si>
  <si>
    <t>ALIANZA FIDUCIARIA S.A.</t>
  </si>
  <si>
    <t>2018ER475</t>
  </si>
  <si>
    <t>SOLICITUD CERTIFICACION  DE BIENES E INMUEBLES</t>
  </si>
  <si>
    <t>EE4389</t>
  </si>
  <si>
    <t>2018ER477</t>
  </si>
  <si>
    <t>AGRUPACCION DE VIVIENDA METROPOLIS</t>
  </si>
  <si>
    <t>EE3970</t>
  </si>
  <si>
    <t>2018ER479</t>
  </si>
  <si>
    <t>SOLICITUD ACTUALIZACION DE PROPIETARIOS</t>
  </si>
  <si>
    <t>2018ER480</t>
  </si>
  <si>
    <t>2018ER490</t>
  </si>
  <si>
    <t>RT: 47751 - CONTRATO 1081 DE 2016 SOLICITUD CORRECCION REGISTROS TOPOGRAFICOS</t>
  </si>
  <si>
    <t>SE REMITE LA RESPUESTA CON EL OFICIO DE RADICADO 2018EE8934 CON (01) FOLIO ANEXO. ESTA RESPUESTA NO MODIFICA VALORES, POR ESTE MOTIVO SE ENVIA POR PLANILLA CON UNA COPIA AL AREA DE COMERCIAL Y ATENCIÓN AL USUARIO
RT 47751
AV 2017-1213</t>
  </si>
  <si>
    <t>2018ER495</t>
  </si>
  <si>
    <t>2018ER514</t>
  </si>
  <si>
    <t xml:space="preserve"> EE3789</t>
  </si>
  <si>
    <t>2018ER516</t>
  </si>
  <si>
    <t>SOLICITUD DE MAPA CATASTRAL Y CERTIFICADO</t>
  </si>
  <si>
    <t>POLICIA JUDICIAL</t>
  </si>
  <si>
    <t>SE ATENDIO PERSONALMENTE AL SEÑOR LUIS MARTINEZ EL DIA 10-08-2018 ENTREGANDOLE LA INFORMACION SOLICITADA. SE ARCHIVA</t>
  </si>
  <si>
    <t>2018ER518</t>
  </si>
  <si>
    <t>ALCANCE AL AVALUO N° 2017-1329 CON RADICADO SED E-2017-225187 DE FECHA 29-12-2017</t>
  </si>
  <si>
    <t>SE ENVIO CON EL 2018 EE 1165</t>
  </si>
  <si>
    <t>2018ER528</t>
  </si>
  <si>
    <t>2018ER529</t>
  </si>
  <si>
    <t>2018ER530</t>
  </si>
  <si>
    <t>EE4391</t>
  </si>
  <si>
    <t>2018ER532</t>
  </si>
  <si>
    <t>DAR ALCANCE A RESPUESTA 2017EE60092</t>
  </si>
  <si>
    <t>EE3084</t>
  </si>
  <si>
    <t>2018ER537</t>
  </si>
  <si>
    <t>EE3848</t>
  </si>
  <si>
    <t>2018ER539</t>
  </si>
  <si>
    <t>SOLICITUD ASIGACION DE NOMENCLATURAS</t>
  </si>
  <si>
    <t>SECRETARIA DE INTEGRACION SOCIAL</t>
  </si>
  <si>
    <t>EE3937</t>
  </si>
  <si>
    <t>2018ER550</t>
  </si>
  <si>
    <t>SE ENVIO CON EL 2018EE 2198</t>
  </si>
  <si>
    <t>2018ER560</t>
  </si>
  <si>
    <t>SOLICITUD DE CERTIFICACION</t>
  </si>
  <si>
    <t>SE ENVIO CON EL 2018 EE2377</t>
  </si>
  <si>
    <t>2018ER564</t>
  </si>
  <si>
    <t>REMISION COMUNICADO</t>
  </si>
  <si>
    <t>JUZGADO SESENTA Y NUEVE CIVIL MUNICIPAL</t>
  </si>
  <si>
    <t>EE1579</t>
  </si>
  <si>
    <t>2018ER568</t>
  </si>
  <si>
    <t>SOLICITUD CERTIFICADO Y MAPA CATASTRAL</t>
  </si>
  <si>
    <t>FISCALIA</t>
  </si>
  <si>
    <t>SE ATENDIO PERSONALMENTE AL SEÑOR LUIS MARTINEZ EL DIA 10-01-2018 ENTREGANDOLE LA INFORMACION SOLICITADA, SE ARCHIVA</t>
  </si>
  <si>
    <t>2018ER577</t>
  </si>
  <si>
    <t>SOLICITUD CERTIFICADOS CATASTRALES</t>
  </si>
  <si>
    <t>2018ER578</t>
  </si>
  <si>
    <t>2018ER579</t>
  </si>
  <si>
    <t>SOLICITUDF CERTIFICADO CATASTRAL</t>
  </si>
  <si>
    <t>2018ER582</t>
  </si>
  <si>
    <t>RADICADO IDU 201775260955042</t>
  </si>
  <si>
    <t>SE ENTREGA PARA FIRMA, 2018EE7078</t>
  </si>
  <si>
    <t>2018ER584</t>
  </si>
  <si>
    <t>SOLICIKTUD INFORMACION</t>
  </si>
  <si>
    <t>EE3938</t>
  </si>
  <si>
    <t>2018ER587</t>
  </si>
  <si>
    <t>SOLICITUD PARA DAR ALCANCE AL RADICADO 2017-960809</t>
  </si>
  <si>
    <t>EE3939</t>
  </si>
  <si>
    <t>2018ER588</t>
  </si>
  <si>
    <t>SOLICITUD AJUSTE ACTUALIZACION DE LOS USOS Y DEL AVALUO CATASTRAL</t>
  </si>
  <si>
    <t>DIAN</t>
  </si>
  <si>
    <t>2018ER593</t>
  </si>
  <si>
    <t>EE4646</t>
  </si>
  <si>
    <t>2018ER605</t>
  </si>
  <si>
    <t>SE ENTREGA PARA FIRMA, 2018EE6165</t>
  </si>
  <si>
    <t>2018ER607</t>
  </si>
  <si>
    <t>SE ATENDIO PERSONALMENTE AL SEÑOR OMAR AUGUSTO CAMACHO ZEA EL DIA 11-01-2018 ENTREGANDOLE 779 FOLIOS , 1 PLANO Y 1 CD. SE ARCHIVA</t>
  </si>
  <si>
    <t>2018ER609</t>
  </si>
  <si>
    <t>REVISION Y AJUSTE AVALUO 2017-0505</t>
  </si>
  <si>
    <t>SE ENVIO CON EL 2018 EE1125</t>
  </si>
  <si>
    <t>2018ER610</t>
  </si>
  <si>
    <t>RT 47578 - SOLICITUD REVISION AVALUO COMERCIAL - CONTRATO 1081</t>
  </si>
  <si>
    <t>SE ENVIO CON EL 2018 EE 1127</t>
  </si>
  <si>
    <t>2018ER611</t>
  </si>
  <si>
    <t>RT 47533 - SOLICITUD REVISION AVALUO COMERCIAL - CONTRATO 1081 DE 2016</t>
  </si>
  <si>
    <t>SE ENVIO CON EL    2018 EE 1105</t>
  </si>
  <si>
    <t>2018ER612</t>
  </si>
  <si>
    <t>RT 37515 - CORRECCION RADICADO 2017EE59370</t>
  </si>
  <si>
    <t>SE ENVIO CON EL 2018 EE 1174</t>
  </si>
  <si>
    <t>2018ER621</t>
  </si>
  <si>
    <t>SOLICITUD COMUNICADO - LEVANTAMIENTO TOPOGRAFICO</t>
  </si>
  <si>
    <t>FIRETOP</t>
  </si>
  <si>
    <t>EE3790 Y EE 3791</t>
  </si>
  <si>
    <t>2018ER631</t>
  </si>
  <si>
    <t>EE2050</t>
  </si>
  <si>
    <t>2018ER633</t>
  </si>
  <si>
    <t>RT 47185B - ALCALCE A RADICADO IDU 20175260928942 - CONTRATO 0829 DE 2017</t>
  </si>
  <si>
    <t>SE ENVIO CON EL 2018EE1126</t>
  </si>
  <si>
    <t>2018ER635</t>
  </si>
  <si>
    <t>ENVIO RESPUESTA AL RADICADO 20175260941952</t>
  </si>
  <si>
    <t>NFORMATIVO  RADICADO IDU 20175260941952</t>
  </si>
  <si>
    <t>2018ER640</t>
  </si>
  <si>
    <t>2018ER641</t>
  </si>
  <si>
    <t>2018ER642</t>
  </si>
  <si>
    <t>2018ER643</t>
  </si>
  <si>
    <t>2018ER644</t>
  </si>
  <si>
    <t>EE1886</t>
  </si>
  <si>
    <t>2018ER648</t>
  </si>
  <si>
    <t>SOLICITUD DE REGISTROS ALFA NUMERICOS</t>
  </si>
  <si>
    <t>SE ENVIO CON EL 2018 EE 1196</t>
  </si>
  <si>
    <t>2018ER649</t>
  </si>
  <si>
    <t>SOLICITUD BOLETIN DE NOMENCLATURA Y CERTIFICADO CATASTRAL</t>
  </si>
  <si>
    <t>SUBIN - GRUIJ</t>
  </si>
  <si>
    <t>EE2790</t>
  </si>
  <si>
    <t>2018ER659</t>
  </si>
  <si>
    <t>SE ENTREGA PARA FIRMA, 2018EE6148 , 2018EE6151, 2018EE6154</t>
  </si>
  <si>
    <t>2018ER661</t>
  </si>
  <si>
    <t>SE ENVIO CON EL 2018 EE1464 Y 1457   Y EL 2018EE6240</t>
  </si>
  <si>
    <t>2018ER662</t>
  </si>
  <si>
    <t>SOLICITUD DE NOMENCLATURA</t>
  </si>
  <si>
    <t>ARQUITECTURA Y PROPIEDAD</t>
  </si>
  <si>
    <t>EE4971</t>
  </si>
  <si>
    <t>2018ER663</t>
  </si>
  <si>
    <t>SOLICITUD ACTUALIZACION INFORMACION</t>
  </si>
  <si>
    <t>EE2791 Y EE 2792</t>
  </si>
  <si>
    <t>2018ER670</t>
  </si>
  <si>
    <t>RADICADO 2017ER250038</t>
  </si>
  <si>
    <t>EE4647</t>
  </si>
  <si>
    <t>2018ER671</t>
  </si>
  <si>
    <t>TORRE 73 SAS</t>
  </si>
  <si>
    <t>EE2940</t>
  </si>
  <si>
    <t>2018ER676</t>
  </si>
  <si>
    <t>SUBIN GRUIJ</t>
  </si>
  <si>
    <t>SUBGERENCIA ADMINISTRATIVA Y FINANCIERA</t>
  </si>
  <si>
    <t>FUE ATENDIDO POR VENTANILLA, EXPIDIENDO BOLETÍN Y MANZAMNA CATASTRAL EL DÍA 12 DE ENERO DE 2018, INFORMACIÓN QUE SE ENTREGÓ A LA MANO AL INTEDENTE LUIS ANZOLA CUIDA PLACA 088486</t>
  </si>
  <si>
    <t>2018ER682</t>
  </si>
  <si>
    <t>DEFINICION DE PERMANENCIA SOBRE PREDIO</t>
  </si>
  <si>
    <t>SECRETARIA DE PLANEACION</t>
  </si>
  <si>
    <t>EE2538</t>
  </si>
  <si>
    <t>2018ER685</t>
  </si>
  <si>
    <t>AVALUOS COMERCIALES CONTRATO 530 2010-18-11921</t>
  </si>
  <si>
    <t>CAJA DE VIVIENDA POPULAR</t>
  </si>
  <si>
    <t>SE GENERO POR ERROR DEL SISTEMA (POR INDICACION DE TECNOLOGIA SE PROCEDIO A CERRARLO)</t>
  </si>
  <si>
    <t>2018ER686</t>
  </si>
  <si>
    <t>SOLUCITUD DE MUTACION CATASTRAL</t>
  </si>
  <si>
    <t>2018ER688</t>
  </si>
  <si>
    <t>CONSEJO SUPERIOR DE LA JUSTICIA</t>
  </si>
  <si>
    <t>SE ENVIO CON EL 2018 EE1158</t>
  </si>
  <si>
    <t>2018ER689</t>
  </si>
  <si>
    <t>RT: 47602 - CONTRATO 1081 DE 2016, ENVIO DE CARPETAS CON LA DOCUMENTACION NECESARIA PARA LA ELABORACION</t>
  </si>
  <si>
    <t>2018ER691</t>
  </si>
  <si>
    <t xml:space="preserve"> EE3792</t>
  </si>
  <si>
    <t>2018ER692</t>
  </si>
  <si>
    <t>SOLICITUD INFORMACION CERTIFICADO BIENES E INMUEBLES</t>
  </si>
  <si>
    <t>EE3794</t>
  </si>
  <si>
    <t>2018ER693</t>
  </si>
  <si>
    <t>EE3796</t>
  </si>
  <si>
    <t>2018ER694</t>
  </si>
  <si>
    <t>EE3797</t>
  </si>
  <si>
    <t>2018ER695</t>
  </si>
  <si>
    <t>EE3799</t>
  </si>
  <si>
    <t>2018ER696</t>
  </si>
  <si>
    <t>EE3801</t>
  </si>
  <si>
    <t>2018ER697</t>
  </si>
  <si>
    <t>EE1909</t>
  </si>
  <si>
    <t>2018ER699</t>
  </si>
  <si>
    <t>SOLICITUD CERTIFICACION CATASTRAL</t>
  </si>
  <si>
    <t>ALCALDIA LOCAL DE SUBA</t>
  </si>
  <si>
    <t>EE4958</t>
  </si>
  <si>
    <t>2018ER700</t>
  </si>
  <si>
    <t>SOLICITUD BOLETIN CATASTRAL</t>
  </si>
  <si>
    <t>ALCALDIA LOCAL DE USAQUEN</t>
  </si>
  <si>
    <t>EE4959</t>
  </si>
  <si>
    <t>2018ER701</t>
  </si>
  <si>
    <t>2018ER702</t>
  </si>
  <si>
    <t>2018ER717</t>
  </si>
  <si>
    <t>SOLICITUD CERTIFICADOP CATASTRAL</t>
  </si>
  <si>
    <t>ALCALDIA LOCAL DE SANTA FE</t>
  </si>
  <si>
    <t>EE4960</t>
  </si>
  <si>
    <t>2018ER720</t>
  </si>
  <si>
    <t>REMISION INFORMACION</t>
  </si>
  <si>
    <t>JUZGADO SETENTA Y NUEVE CIVIL MUNICIPAL</t>
  </si>
  <si>
    <t>EE1581</t>
  </si>
  <si>
    <t>2018ER721</t>
  </si>
  <si>
    <t>SOLICITUD RESPUESTA</t>
  </si>
  <si>
    <t>2018EE6331</t>
  </si>
  <si>
    <t>2018ER725</t>
  </si>
  <si>
    <t>EMNPRESA DE RENOVACION Y DESARROLLO DE BOGOTA</t>
  </si>
  <si>
    <t>SE NEENVIO CON EL 2018 EE 2197</t>
  </si>
  <si>
    <t>2018ER730</t>
  </si>
  <si>
    <t>REMISION DE DOCUMENTOS PARA DESENGLOBE</t>
  </si>
  <si>
    <t>K-TECNOL SAING</t>
  </si>
  <si>
    <t>EE2542</t>
  </si>
  <si>
    <t>2018ER736</t>
  </si>
  <si>
    <t>EE1582</t>
  </si>
  <si>
    <t>2018ER737</t>
  </si>
  <si>
    <t>DAR ALCANCE A RAD. 2017ER28833</t>
  </si>
  <si>
    <t>EE2240</t>
  </si>
  <si>
    <t>2018ER743</t>
  </si>
  <si>
    <t>EE1910</t>
  </si>
  <si>
    <t>2018ER744</t>
  </si>
  <si>
    <t>REMISION DE INFORMACION</t>
  </si>
  <si>
    <t>JUZGADO SETENTA Y DOS CIVIL MUNICPAL</t>
  </si>
  <si>
    <t>EE1584</t>
  </si>
  <si>
    <t>2018ER746</t>
  </si>
  <si>
    <t>EE2609</t>
  </si>
  <si>
    <t>2018ER747</t>
  </si>
  <si>
    <t>2018ER748</t>
  </si>
  <si>
    <t>2018ER755</t>
  </si>
  <si>
    <t>EE2545</t>
  </si>
  <si>
    <t>2018ER757</t>
  </si>
  <si>
    <t>EE2547</t>
  </si>
  <si>
    <t>2018ER759</t>
  </si>
  <si>
    <t>REMISION ACTA DE LIQUIDACION DEL CONTRATO INTERADMINISTRATIVO NO. 2015-1148</t>
  </si>
  <si>
    <t>SECRETARIA DE MOVILIDAD</t>
  </si>
  <si>
    <t>SE CONTESTO POR MEDIO DE CORREO ELECTRONICO EL 22 DE ENERO DE 2018 SOLICITANDO AJUSTES EN EL ACTA DE LIUIDACION ESTA PTE DE RESPUESTA  2018EE 9487</t>
  </si>
  <si>
    <t>2018ER760</t>
  </si>
  <si>
    <t>CONSEJO SUPERIOR DE LA JUDICATURA</t>
  </si>
  <si>
    <t>EE2928 Y EE 2929 ESTE ULTIMO CORDIS FUE DEVUELTO POR LA OFICINA DE CORRESPONDENCIA Y LO REEMPLAZA EL EE6090</t>
  </si>
  <si>
    <t>2018ER762</t>
  </si>
  <si>
    <t>DAR ALCANCE A 2017-1413231</t>
  </si>
  <si>
    <t>EE2376</t>
  </si>
  <si>
    <t>2018ER764</t>
  </si>
  <si>
    <t>ALCANCE A RADICADO 2017ER28704</t>
  </si>
  <si>
    <t>ALIAR INVERSIONES Y PROYECTOS SAS</t>
  </si>
  <si>
    <t>EE3940</t>
  </si>
  <si>
    <t>2018ER767</t>
  </si>
  <si>
    <t>SOLICITAR LOS DATOS DE VARIACIÓN DEL VALOR DEL METRO CUADRADO EN LA CIUDAD DE BOGOTÁ</t>
  </si>
  <si>
    <t>OBSERVATORIO TÉCNICO CATASTRAL</t>
  </si>
  <si>
    <t>SE ENVIO RESPUESTA VIA CORREO ELECTRONICO EL DIA 17 DE ENERO DE 2018</t>
  </si>
  <si>
    <t>2018ER769</t>
  </si>
  <si>
    <t>SOLICITUD CERTIFICADO CASTATRAL</t>
  </si>
  <si>
    <t>2018ER774</t>
  </si>
  <si>
    <t>EE1479 Y EE1481</t>
  </si>
  <si>
    <t>2018ER780</t>
  </si>
  <si>
    <t>SOLICITUD CERTIFICADO CHIP BORRADO</t>
  </si>
  <si>
    <t>EE3941</t>
  </si>
  <si>
    <t>2018ER782</t>
  </si>
  <si>
    <t>REVISION DE AVALUO</t>
  </si>
  <si>
    <t>EE4014</t>
  </si>
  <si>
    <t>2018ER787</t>
  </si>
  <si>
    <t>REMISION DOCUMENTOS PARA DAR ALCANCE AL RADICADO 201ER24911 - RADICACION 2017EE53255</t>
  </si>
  <si>
    <t>EE2063</t>
  </si>
  <si>
    <t>2018ER788</t>
  </si>
  <si>
    <t>EE3802</t>
  </si>
  <si>
    <t>2018ER789</t>
  </si>
  <si>
    <t>EE3804</t>
  </si>
  <si>
    <t>2018ER790</t>
  </si>
  <si>
    <t>EE3805</t>
  </si>
  <si>
    <t>2018ER791</t>
  </si>
  <si>
    <t>EE3806</t>
  </si>
  <si>
    <t>2018ER792</t>
  </si>
  <si>
    <t>EE3807</t>
  </si>
  <si>
    <t>2018ER793</t>
  </si>
  <si>
    <t>EE3809</t>
  </si>
  <si>
    <t>2018ER794</t>
  </si>
  <si>
    <t>EE3811</t>
  </si>
  <si>
    <t>2018ER795</t>
  </si>
  <si>
    <t>EE3814</t>
  </si>
  <si>
    <t>2018ER796</t>
  </si>
  <si>
    <t>EE3815</t>
  </si>
  <si>
    <t>2018ER797</t>
  </si>
  <si>
    <t>EE2930</t>
  </si>
  <si>
    <t>2018ER798</t>
  </si>
  <si>
    <t>JUZGADO 022 DE EJECUCION DE PENAS</t>
  </si>
  <si>
    <t>EE3816</t>
  </si>
  <si>
    <t>2018ER799</t>
  </si>
  <si>
    <t>RESPUESTA RADICADO 20176201008342</t>
  </si>
  <si>
    <t>EGENCIA NACIONAL TIERRAS</t>
  </si>
  <si>
    <t>DOCUMENTO INFORMATIVO</t>
  </si>
  <si>
    <t>2018ER800</t>
  </si>
  <si>
    <t>JUZGADO 5 DE EJECUCION DE PENAS</t>
  </si>
  <si>
    <t>EE3817</t>
  </si>
  <si>
    <t>2018ER801</t>
  </si>
  <si>
    <t>EE2931 Y EE 2932</t>
  </si>
  <si>
    <t>2018ER804</t>
  </si>
  <si>
    <t>SOLICITUD MAPA DIGITAL Y DIGITALIZACION DE LA CARTOGRAFIA</t>
  </si>
  <si>
    <t>EE1856</t>
  </si>
  <si>
    <t>2018ER806</t>
  </si>
  <si>
    <t>SOLICITUD DE DOCUMENTOS</t>
  </si>
  <si>
    <t>EE2232</t>
  </si>
  <si>
    <t>2018ER807</t>
  </si>
  <si>
    <t>EE2779</t>
  </si>
  <si>
    <t>2018ER813</t>
  </si>
  <si>
    <t>CERTIFICACION VIGENCIA PLANO TOPOGRAFICO UNIDAD DE GESTION 2 PLAN PARCIAL TRES QUEBRADAS - HACIENDA SANTA HELENA</t>
  </si>
  <si>
    <t>EMPRESA DE RENOVACION Y DESARROLLO URBANO DE BOGOTA</t>
  </si>
  <si>
    <t>EE1585</t>
  </si>
  <si>
    <t>2018ER814</t>
  </si>
  <si>
    <t>SOLICITUD CERTIFICACION PLANO TOPOGRAFICO</t>
  </si>
  <si>
    <t>SE ASIGNA A JAIRO MILLAN PARA CONTROL DE CALIDAD Y POSTERIORMENTE PARA FIRMA, 2018EE7305</t>
  </si>
  <si>
    <t>2018ER815</t>
  </si>
  <si>
    <t>SE ASIGNA A PROFESIONAL JAIRO MILLAN PARA CONTROL CALIDAD MUESTREO DE ACEPTACION Y LO ENTREGA PARA FIRMA, 2018EE7300</t>
  </si>
  <si>
    <t>2018ER821</t>
  </si>
  <si>
    <t>CONCEPTO PERFIL VIAL Y RESERVA VIAL DEL TRAMO CL 214 (ANTIGUO 213)</t>
  </si>
  <si>
    <t>A SOLICITUD DE ALBERTO FRANCO SE PROCED A ARCHIVAR YA QUE CORRESPONDE A LA RESPUESTA DE OFICO EE 57211 REFERENCIA ER 2017ER26570</t>
  </si>
  <si>
    <t>2018ER823</t>
  </si>
  <si>
    <t>RT:47500- CONTRATO 1081 AVALUOS COMERCIALES</t>
  </si>
  <si>
    <t>2018ER824</t>
  </si>
  <si>
    <t>EE2933</t>
  </si>
  <si>
    <t>2018ER827</t>
  </si>
  <si>
    <t>SOLICITUD ACTUALIZACION</t>
  </si>
  <si>
    <t>AR CONSTRUCCIONES</t>
  </si>
  <si>
    <t>EE3943</t>
  </si>
  <si>
    <t>2018ER829</t>
  </si>
  <si>
    <t>SE ATENDIO PERSONALMENTE AL FUNCIONARIO JOSE LUIS QUESADA EL DIA 15-01-2018 ENTREGANDOLE LA INFORMACION SOLICITADA. SE ARCHIVA</t>
  </si>
  <si>
    <t>2018ER831</t>
  </si>
  <si>
    <t>EE2256</t>
  </si>
  <si>
    <t>2018ER835</t>
  </si>
  <si>
    <t>SOLICITUD COPIA DE RESPUESTA DE LA RADICACION 2016-1065798</t>
  </si>
  <si>
    <t>ER2254</t>
  </si>
  <si>
    <t>2018ER840</t>
  </si>
  <si>
    <t>COSMOS CONSTRUCTORES</t>
  </si>
  <si>
    <t>EE4078</t>
  </si>
  <si>
    <t>2018ER844</t>
  </si>
  <si>
    <t>DAR ALCANCE A RAD. 2017EE59894</t>
  </si>
  <si>
    <t>EE2551</t>
  </si>
  <si>
    <t>2018ER851</t>
  </si>
  <si>
    <t>DAR ALCANCE A RADICADO 2017EE56038</t>
  </si>
  <si>
    <t>EE2554</t>
  </si>
  <si>
    <t>2018ER859</t>
  </si>
  <si>
    <t>SOLICITUD CAMPAÑA PARA DENUNCIAR OBRAS EJECUTADAS EN ALGUNAS VIVIENDAS DEL BARRIO</t>
  </si>
  <si>
    <t>JUNTA DE ACCION COMUNAL</t>
  </si>
  <si>
    <t>TRAMITE CUMPLIDO  SEÑOR EDWIN H SARMIENTO  31 DE ENERO DE 2018</t>
  </si>
  <si>
    <t>2018ER860</t>
  </si>
  <si>
    <t>EE2794</t>
  </si>
  <si>
    <t>2018ER861</t>
  </si>
  <si>
    <t>JUZGADO 78 CIVIL MUNICIPAL DE BOGOTA D.C.</t>
  </si>
  <si>
    <t>EE1887</t>
  </si>
  <si>
    <t>2018ER864</t>
  </si>
  <si>
    <t>SOLICITUD COPIA DEL RADICADO 2016-939899 DE LA RESOLUCION 59531</t>
  </si>
  <si>
    <t>EE2257</t>
  </si>
  <si>
    <t>2018ER868</t>
  </si>
  <si>
    <t>EE3818</t>
  </si>
  <si>
    <t>2018ER871</t>
  </si>
  <si>
    <t>SE ATENDIO PERSONALMENTE AL FUNCIONARIO EL DIA 16-01-2018 ENTREGANDOLE LAS CERTIFICACIONES 2017 - 30608, 30607, 30605. SE ARCHIVA SE ATENDIO JUNTO CON EL 2018ER884 SIENDO LA MISMA SOLICITUD</t>
  </si>
  <si>
    <t>2018ER873</t>
  </si>
  <si>
    <t>ACTUALIZACIÓN DE DIRECCIÓN EN EL CERTIFICADO DE LIBERTAD</t>
  </si>
  <si>
    <t>2018EE1678</t>
  </si>
  <si>
    <t>2018ER874</t>
  </si>
  <si>
    <t>ALCALDIA LOCAL DE SAN CRISTOBAL</t>
  </si>
  <si>
    <t>EE3820</t>
  </si>
  <si>
    <t>2018ER875</t>
  </si>
  <si>
    <t>EE3825</t>
  </si>
  <si>
    <t>2018ER878</t>
  </si>
  <si>
    <t>SOLICITUD DE PRORROGA PARA RESPUESTA A REQUERIMIENTO DE INFORMACION TECNICA - RADICADO 2017-1573405</t>
  </si>
  <si>
    <t>AFFABRE</t>
  </si>
  <si>
    <t>2018EE1410 DE 17-01-2018 Y ADICIÓN A RADICACIÓN 2017-1573405</t>
  </si>
  <si>
    <t>2018ER879</t>
  </si>
  <si>
    <t>ET: 20332 - CONTRATO 0829 DE 2017 - ENVIO DE CARPETAS PARA LA ELABORACION DE AVALUOS COMERCIALES</t>
  </si>
  <si>
    <t>2018ER882</t>
  </si>
  <si>
    <t>EE2515</t>
  </si>
  <si>
    <t>2018ER883</t>
  </si>
  <si>
    <t>SOLICITUD COPIA DEL ACTO AMINISTRATIVO</t>
  </si>
  <si>
    <t>EE2516</t>
  </si>
  <si>
    <t>2018ER884</t>
  </si>
  <si>
    <t>SE ATENDIO PERSONALMENTE AL FUNCIONARIO EL DIA 16-01-2018 ENTREGANDOLE LAS CERTIFICACIONES 2017 - 30608, 30607, 30605. SE ARCHIVA</t>
  </si>
  <si>
    <t>2018ER893</t>
  </si>
  <si>
    <t>TRASLADO DERECHO DE PETICION</t>
  </si>
  <si>
    <t>INSTITUTO DE DESARROLLO URBANO IDU</t>
  </si>
  <si>
    <t>SE DA RESPUESTA CON 2018EE1827 DEL 19/01/2018 Y 2018IE994 SE ENVIA OFICIO RTA DERECHO DE PETICION DTDP 20183250010371 DE 12/01/2017</t>
  </si>
  <si>
    <t>2018ER905</t>
  </si>
  <si>
    <t>EE3826</t>
  </si>
  <si>
    <t>2018ER906</t>
  </si>
  <si>
    <t>EE3827</t>
  </si>
  <si>
    <t>2018ER907</t>
  </si>
  <si>
    <t>EE3828</t>
  </si>
  <si>
    <t>2018ER908</t>
  </si>
  <si>
    <t>EE3830</t>
  </si>
  <si>
    <t>2018ER909</t>
  </si>
  <si>
    <t>JUZGADO 002 DE EJECUCION DE PANAS</t>
  </si>
  <si>
    <t>2018ER910</t>
  </si>
  <si>
    <t>EE3831</t>
  </si>
  <si>
    <t>2018ER911</t>
  </si>
  <si>
    <t>EE3832</t>
  </si>
  <si>
    <t>2018ER913</t>
  </si>
  <si>
    <t>JUZGADO TREINTA CIVIL MUNICIPAL DE BOGOTA</t>
  </si>
  <si>
    <t>EE2517</t>
  </si>
  <si>
    <t>2018ER917</t>
  </si>
  <si>
    <t>DAR ALCANCE A RAD. 2017-1594238</t>
  </si>
  <si>
    <t>EE4114</t>
  </si>
  <si>
    <t>2018ER920</t>
  </si>
  <si>
    <t>RECURSO DE REPOSICION Y APELACION ANTE LA RESOLUCION 87651 DEL 23-11-2017</t>
  </si>
  <si>
    <t>EE1888</t>
  </si>
  <si>
    <t>2018ER921</t>
  </si>
  <si>
    <t>PERIMETRAL ORIENTAL DE BOGOTA</t>
  </si>
  <si>
    <t>SE ENVIO CON EL 2018 EE 1421</t>
  </si>
  <si>
    <t>2018ER922</t>
  </si>
  <si>
    <t>SOLICITUD INFORMACION - RECURSO DE REPOSICION</t>
  </si>
  <si>
    <t>EE1889</t>
  </si>
  <si>
    <t>2018ER925</t>
  </si>
  <si>
    <t>TRASLADO POR COMPETENCIA</t>
  </si>
  <si>
    <t>EE3998</t>
  </si>
  <si>
    <t>2018ER929</t>
  </si>
  <si>
    <t>RECURSO DE REPOSICION Y SUBSIDIO DE APELACION EN CONTRA DE LA RESOLUCION 95933 DEL 24-11-2017</t>
  </si>
  <si>
    <t>ABOGADOS ASOCIADOS</t>
  </si>
  <si>
    <t>EE1890</t>
  </si>
  <si>
    <t>2018ER930</t>
  </si>
  <si>
    <t>SIBIN - GRUIJ</t>
  </si>
  <si>
    <t>EE2604</t>
  </si>
  <si>
    <t>2018ER931</t>
  </si>
  <si>
    <t>ALCALDIA LOCAL DE FONTIBON</t>
  </si>
  <si>
    <t>FUNCIONARIA INCAPACITADA 1 Y 2 FEB,  3 Y 4 FIN DE SEMANA, DIO RESPUESTA HASTA EL 07/02/2018 CON EL EE.4648</t>
  </si>
  <si>
    <t>2018ER932</t>
  </si>
  <si>
    <t>FUNCIONARIA INCAPACITADA 1 Y 2 FEB,  3 Y 4 FIN DE SEMANA. DIO RESPUESTA HASTA EL 07/02/2018 CON EL EE.4648</t>
  </si>
  <si>
    <t>2018ER933</t>
  </si>
  <si>
    <t>FUNCIONARIA INCAPACITADA 1 Y 2 FEB,  3 Y 4 FIN DE SEMANA., DIO RESPUESTA HASTA EL 07/02/2018 CON EL EE.4648</t>
  </si>
  <si>
    <t>2018ER934</t>
  </si>
  <si>
    <t>EE4961</t>
  </si>
  <si>
    <t>2018ER935</t>
  </si>
  <si>
    <t>2018ER942</t>
  </si>
  <si>
    <t>SOLICITUD DE AVALUOS CATASTRALES</t>
  </si>
  <si>
    <t>EE2528</t>
  </si>
  <si>
    <t>2018ER956</t>
  </si>
  <si>
    <t>FIDUCIARIA BOGOTA</t>
  </si>
  <si>
    <t>SE ATENDIO PERSONALEMNTE AL SEÑOR JHON ALFREDO DURAN EL DIA 22-02-2018 ENTREGANDOLE LA INFORMACION SOLICITADA. SE ARCHIVA</t>
  </si>
  <si>
    <t>2018ER967</t>
  </si>
  <si>
    <t>SOLICITUD DE INFORMACION DEL RADICADO 2017-1392907</t>
  </si>
  <si>
    <t>EE1891</t>
  </si>
  <si>
    <t>2018ER968</t>
  </si>
  <si>
    <t>ACTUALIZACION DIRECCION DE NOTIFICACION</t>
  </si>
  <si>
    <t>EE2042 Y EE2043</t>
  </si>
  <si>
    <t>2018ER972</t>
  </si>
  <si>
    <t>EE1520</t>
  </si>
  <si>
    <t>2018ER973</t>
  </si>
  <si>
    <t>JUZGADO TREINTA Y DOS DE FAMILIA DE BOGOTA</t>
  </si>
  <si>
    <t>EE1892</t>
  </si>
  <si>
    <t>2018ER975</t>
  </si>
  <si>
    <t>UNIDAD ADMINISTRATIVA ESPECIAL CUERPO OFICIAL DE BOMBEROS</t>
  </si>
  <si>
    <t>SE ENVIO CON EL 2018 EE2826</t>
  </si>
  <si>
    <t>2018ER976</t>
  </si>
  <si>
    <t>SOLICITUD DE RESPUESTA</t>
  </si>
  <si>
    <t>EE1893</t>
  </si>
  <si>
    <t>2018ER978</t>
  </si>
  <si>
    <t>SOLICITUD CERTIFICADOS CATASTRALES VIGENCIA 2018</t>
  </si>
  <si>
    <t>ETB</t>
  </si>
  <si>
    <t>SE ATENDIO  Y SE LE ENTREGO AL SEÑOR LUIS E. LOPEZ UN CD CON LA INFORMACION SOLICITADA EL DIA 28-02-2018. SE ARCHIVA</t>
  </si>
  <si>
    <t>2018ER979</t>
  </si>
  <si>
    <t>SOLICITUD DE PLANO CERTIFICADO</t>
  </si>
  <si>
    <t>EE1912</t>
  </si>
  <si>
    <t>2018ER982</t>
  </si>
  <si>
    <t>SOLICITUD BOLETIN DE NOMENCLATURA DE LA CANCHA LA MINA CON FECHA DE EXPEDICION NO MAYOR A 5 AÑOS</t>
  </si>
  <si>
    <t>EE2934</t>
  </si>
  <si>
    <t>2018ER986</t>
  </si>
  <si>
    <t>EE3833</t>
  </si>
  <si>
    <t>2018ER987</t>
  </si>
  <si>
    <t>EE3834</t>
  </si>
  <si>
    <t>2018ER988</t>
  </si>
  <si>
    <t>JUZGADO OCHENTA Y UNO CIVIL MUNICIPAL DE BOGOTA</t>
  </si>
  <si>
    <t>EE4104</t>
  </si>
  <si>
    <t>2018ER989</t>
  </si>
  <si>
    <t>JUZGADO 024 DE EJECUCION DE PENAS</t>
  </si>
  <si>
    <t>EE4105</t>
  </si>
  <si>
    <t>2018ER990</t>
  </si>
  <si>
    <t>2018ER991</t>
  </si>
  <si>
    <t>EE3836</t>
  </si>
  <si>
    <t>2018ER993</t>
  </si>
  <si>
    <t>DIRECCION DE IMPUESTOS Y ADUANAS NACIONALES</t>
  </si>
  <si>
    <t>EE2608</t>
  </si>
  <si>
    <t>2018ER996</t>
  </si>
  <si>
    <t>TRASLADO POR COMPETENCIA DEL RADICADO CON NUEMERO 2018ER912</t>
  </si>
  <si>
    <t>SECRETARIA DISTRITAL DE HACEINDA</t>
  </si>
  <si>
    <t>EE2054</t>
  </si>
  <si>
    <t>2018ER997</t>
  </si>
  <si>
    <t>CERTIFICADO MANUAL DE NOMENCLATURA CONJUNTO COLORES DE BOLONIA (RECIBIDO X CONTACTENOS)</t>
  </si>
  <si>
    <t>ARQUITECTURA Y PROPIEDAD SAS</t>
  </si>
  <si>
    <t>EE1483</t>
  </si>
  <si>
    <t>2018ER1000</t>
  </si>
  <si>
    <t>EE1894</t>
  </si>
  <si>
    <t>2018ER1001</t>
  </si>
  <si>
    <t>SOLICITA EL CONTENIDO Y EXPLICACIÓN DE LA RESPUESTA QUE DIO CATASTRO A TRAVÉS DEL RADICADO # 2017-1259486 (RECIBIDOX CONTACTENOS)</t>
  </si>
  <si>
    <t>2018EE11276</t>
  </si>
  <si>
    <t>2018ER1004</t>
  </si>
  <si>
    <t>DAR ALCANCE A RAD. 2018ER929</t>
  </si>
  <si>
    <t>ABOGADOS Y ASOCIADOS</t>
  </si>
  <si>
    <t>2018ER1006</t>
  </si>
  <si>
    <t>SOLICITUD COPIA DEDEL RADICADO 2017-69061</t>
  </si>
  <si>
    <t>EE1588</t>
  </si>
  <si>
    <t>2018ER1007</t>
  </si>
  <si>
    <t>ASIGANACION NOMENCLATURA</t>
  </si>
  <si>
    <t>EE3944</t>
  </si>
  <si>
    <t>2018ER1009</t>
  </si>
  <si>
    <t>SECRETARIA DE DESARROLLO ECONOMICO</t>
  </si>
  <si>
    <t>EE2055</t>
  </si>
  <si>
    <t>2018ER1010</t>
  </si>
  <si>
    <t>SOLICITUD BOLETINES CATASTRALES</t>
  </si>
  <si>
    <t>SE ENTREGARON BOLETINES PERSONALMENTE A LA APODERADA MARIA PATRICIA GOMEZ ALVARADO</t>
  </si>
  <si>
    <t>2018ER1011</t>
  </si>
  <si>
    <t>2018ER1013</t>
  </si>
  <si>
    <t>SOLICITUD CERTIFICACION DE PLANO</t>
  </si>
  <si>
    <t>EE2935</t>
  </si>
  <si>
    <t>2018ER1015</t>
  </si>
  <si>
    <t>SOLICITUD FICHAS CATASTRALES, CERTIFICACION CATASTRAL, PLANOS Y DEMAS INFORMACION</t>
  </si>
  <si>
    <t>SUBGA - POJUD 29.54</t>
  </si>
  <si>
    <t>EE3963</t>
  </si>
  <si>
    <t>2018ER1017</t>
  </si>
  <si>
    <t>SE PASA PARA FIRMA, 2018EE6371, 2018EE6373, 2018EE5566</t>
  </si>
  <si>
    <t>2018ER1019</t>
  </si>
  <si>
    <t>TRASLADO SOLICITUD RAD. 01172107717</t>
  </si>
  <si>
    <t>AGUSTIN CODAZZI</t>
  </si>
  <si>
    <t>EE3838</t>
  </si>
  <si>
    <t>2018ER1023</t>
  </si>
  <si>
    <t>RUEDA Y RUEDA AUTOPARTES SAS</t>
  </si>
  <si>
    <t>EE3193</t>
  </si>
  <si>
    <t>2018ER1029</t>
  </si>
  <si>
    <t>ACTUALIZACION DE NOMENCLATURA, MATRICULA INMOBILIARIA NO. 050S40599460, CHIP AAA0230UFAF</t>
  </si>
  <si>
    <t>2018EE1680</t>
  </si>
  <si>
    <t>2018ER1030</t>
  </si>
  <si>
    <t>SOLICITUD REVISION DEL AVALUO</t>
  </si>
  <si>
    <t>EE5053</t>
  </si>
  <si>
    <t>2018ER1035</t>
  </si>
  <si>
    <t>EE5091</t>
  </si>
  <si>
    <t>2018ER1038</t>
  </si>
  <si>
    <t>SOLICITUD CERTIFICADO DE CABIDA Y LINDEROS DE PREDIO</t>
  </si>
  <si>
    <t>EE5054</t>
  </si>
  <si>
    <t>2018ER1039</t>
  </si>
  <si>
    <t>EE5108</t>
  </si>
  <si>
    <t>2018ER1040</t>
  </si>
  <si>
    <t>EE5109</t>
  </si>
  <si>
    <t>2018ER1041</t>
  </si>
  <si>
    <t>EE5107</t>
  </si>
  <si>
    <t>2018ER1042</t>
  </si>
  <si>
    <t>EE5106</t>
  </si>
  <si>
    <t>2018ER1043</t>
  </si>
  <si>
    <t>EE5105-</t>
  </si>
  <si>
    <t>2018ER1045</t>
  </si>
  <si>
    <t>RESPUESTA A REQUERIMIENTO 20176710077962</t>
  </si>
  <si>
    <t>ALCALDIA LOCAL DE LA CANDELARIA</t>
  </si>
  <si>
    <t>SE ENTREGA PARA FIRMA, 2018EE6607</t>
  </si>
  <si>
    <t>2018ER1048</t>
  </si>
  <si>
    <t>RADICACION DE MATRICULAS NUEVAS Y CANCELACION DE OTRAS</t>
  </si>
  <si>
    <t>NUEVO CENTRO COMERCIAL SAN VICTORINO</t>
  </si>
  <si>
    <t>EE4100</t>
  </si>
  <si>
    <t>2018ER1049</t>
  </si>
  <si>
    <t>COPIA RADICADO DE RESPUESTA DE ALCALDIA MAYOR DE BOGOTA NO. 1-2017-32513</t>
  </si>
  <si>
    <t>SECRETARIA GENERAL</t>
  </si>
  <si>
    <t>SE PROCEDE ARCHIVAR A SOLICITUD DE JULIO VARGAS MENDOZA YA QUE NO REQUIERE RESPUESTA</t>
  </si>
  <si>
    <t>2018ER1050</t>
  </si>
  <si>
    <t>COPIA RADICADO DE RESPUESTA DE ALCALDIA MAYOR DE BOGOTA NO. 1-2017-32515</t>
  </si>
  <si>
    <t>2018ER1057</t>
  </si>
  <si>
    <t>EE4013</t>
  </si>
  <si>
    <t>2018ER1058</t>
  </si>
  <si>
    <t>EE4079</t>
  </si>
  <si>
    <t>2018ER1059</t>
  </si>
  <si>
    <t>EE2793</t>
  </si>
  <si>
    <t>2018ER1060</t>
  </si>
  <si>
    <t>SOLICITAR CERTIFICACION CATASTRAL BIENES  E INMUEBLES</t>
  </si>
  <si>
    <t>EE2936</t>
  </si>
  <si>
    <t>2018ER1061</t>
  </si>
  <si>
    <t>EE4012</t>
  </si>
  <si>
    <t>2018ER1062</t>
  </si>
  <si>
    <t>GERENCIA DE INFORMACION CATASTRAL</t>
  </si>
  <si>
    <t>SE GENERA RESPUESTA MEDIANTE CORDIS 2018EE5500</t>
  </si>
  <si>
    <t>2018ER1063</t>
  </si>
  <si>
    <t>JUZGADO 24 DE EJECUCION DE PENAS</t>
  </si>
  <si>
    <t>EE2606</t>
  </si>
  <si>
    <t>2018ER1065</t>
  </si>
  <si>
    <t>SOLCITUD INFORMACION</t>
  </si>
  <si>
    <t>JUZGADO 015 DE EJECUCION DE PENAS</t>
  </si>
  <si>
    <t>EE2607</t>
  </si>
  <si>
    <t>2018ER1066</t>
  </si>
  <si>
    <t>SOLITUD DE CERTIFICACION CACASTRAL</t>
  </si>
  <si>
    <t>EE3837 ESTE CORDIS LO REEPLAZA EL EE 7916 YA QUE FUE DEVUELTO POR CORRESPONDENCIA</t>
  </si>
  <si>
    <t>2018ER1069</t>
  </si>
  <si>
    <t>SOLICITUD CERTIFICADOS NOMENCLATURA</t>
  </si>
  <si>
    <t>EE4649</t>
  </si>
  <si>
    <t>2018ER1080</t>
  </si>
  <si>
    <t>REMISION DE REVOCATORIA DIRECTA</t>
  </si>
  <si>
    <t>EE3079 ESTE CORDIS LO REEMPLAZA EL EE 8182 YA QUE HABIA SIDO DEVUELTO POR CORRESPONDENCIA POR ENCONTRARSE CERRADO</t>
  </si>
  <si>
    <t>2018ER1082</t>
  </si>
  <si>
    <t>SOLCIITUD INFORMACION</t>
  </si>
  <si>
    <t>EE3945</t>
  </si>
  <si>
    <t>2018ER1086</t>
  </si>
  <si>
    <t>DAR ALCANCE A RAD.2017-1130116</t>
  </si>
  <si>
    <t>EE5055</t>
  </si>
  <si>
    <t>2018ER1088</t>
  </si>
  <si>
    <t>EE4610</t>
  </si>
  <si>
    <t>2018ER1089</t>
  </si>
  <si>
    <t>ASOCIACION DE USUARIOS DEL ACUEDUCTO COMUNITARIO AGUAS CALIENTES</t>
  </si>
  <si>
    <t>EE4393</t>
  </si>
  <si>
    <t>2018ER1110</t>
  </si>
  <si>
    <t>JUZGADO QUINTO CIVIL MUNICIPAL</t>
  </si>
  <si>
    <t>EE25230</t>
  </si>
  <si>
    <t>2018ER1111</t>
  </si>
  <si>
    <t>EE4650</t>
  </si>
  <si>
    <t>2018ER1112</t>
  </si>
  <si>
    <t>RESPUESTA A SU COMUNICADO 2017EE60258</t>
  </si>
  <si>
    <t>CORPORACION EL MINUTO DE DIOS</t>
  </si>
  <si>
    <t>EE6094</t>
  </si>
  <si>
    <t>2018ER1116</t>
  </si>
  <si>
    <t>DAR ALCANCE A RAD. 2017EE43699</t>
  </si>
  <si>
    <t xml:space="preserve">  EE 3238 RAD 2018- 107679 , SE RADICA SEGÚN 2018 ER 1116  ///  YA SE ENVIO A SIE REQUERIMIENTO DE LA PERSONERIA</t>
  </si>
  <si>
    <t>2018ER1117</t>
  </si>
  <si>
    <t>JUZGADO PRIMERO CIVIL DEL CIRCUITO</t>
  </si>
  <si>
    <t>EE2532</t>
  </si>
  <si>
    <t>2018ER1118</t>
  </si>
  <si>
    <t>REMISION DOCUMENTOS PARA DAR ALCANCE AL RADICADO 2017EE51129</t>
  </si>
  <si>
    <t>EE2375</t>
  </si>
  <si>
    <t>2018ER1119</t>
  </si>
  <si>
    <t>EE4651</t>
  </si>
  <si>
    <t>2018ER1120</t>
  </si>
  <si>
    <t>SOLICITUD CERTIFICADO CATASTRAL PARA EL JUZGADO DIESISEIS DE EJECUCION CIVIL MUNICIPAL</t>
  </si>
  <si>
    <t>EE4930</t>
  </si>
  <si>
    <t>2018ER1123</t>
  </si>
  <si>
    <t>SOLICITUD ASESOR DEL CONCEJAL DAVID BALLÉN ATENCION A COMUNIDAD DEL
DESARROLLO LUIS MARIA FERNANDEZ(RECIBIDO X CONTACTENOS)</t>
  </si>
  <si>
    <t>2018ER1126</t>
  </si>
  <si>
    <t>SOLICITUD CERTIFICACION</t>
  </si>
  <si>
    <t>EE2937 Y EE 2938</t>
  </si>
  <si>
    <t>2018ER1130</t>
  </si>
  <si>
    <t>SOLICITUD CERTIFICADO O AVALUO CATASTRAL</t>
  </si>
  <si>
    <t>JUZGADO OCTAVO (8) DE DESCONGESTION CIVIL MUNICIPAL DE BOGOTA D.C.</t>
  </si>
  <si>
    <t>EE2534</t>
  </si>
  <si>
    <t>2018ER1134</t>
  </si>
  <si>
    <t>GUSTIN CODAZZI</t>
  </si>
  <si>
    <t>SE GENERO LA RADICACION 79442 Y CON OFICIO DE RESPUESTA EE3085</t>
  </si>
  <si>
    <t>2018ER1141</t>
  </si>
  <si>
    <t>SOLICITUD BOLETIN CATASTRAL Y CROQUIS DE LA MANZANA CATASTRAL</t>
  </si>
  <si>
    <t>FISCALIA GENREAL DE LA NACION</t>
  </si>
  <si>
    <t>OFICIO PROYECTADO POR NIDIA CONSTANZA OCHOA CON EL EE 4394</t>
  </si>
  <si>
    <t>2018ER1144</t>
  </si>
  <si>
    <t>EE3946</t>
  </si>
  <si>
    <t>2018ER1146</t>
  </si>
  <si>
    <t>EE3195 Y EE3199</t>
  </si>
  <si>
    <t>2018ER1147</t>
  </si>
  <si>
    <t>LADRILLERA SANTAFE</t>
  </si>
  <si>
    <t>EE4115</t>
  </si>
  <si>
    <t>2018ER1153</t>
  </si>
  <si>
    <t>FUNDACION PARA LA VIVIENDA COMUNITARIA EN LIQUIDACION</t>
  </si>
  <si>
    <t>EE2942 ESTE CORDIS FUE DEVUELTO POR LA OFICINA DE CORRSPONDENCIA Y LO REEMPLAZA EL EE 8645</t>
  </si>
  <si>
    <t>2018ER1160</t>
  </si>
  <si>
    <t>EE4397</t>
  </si>
  <si>
    <t>2018ER1161</t>
  </si>
  <si>
    <t>2018ER1162</t>
  </si>
  <si>
    <t>2018ER1163</t>
  </si>
  <si>
    <t>2018ER1164</t>
  </si>
  <si>
    <t>2018ER1165</t>
  </si>
  <si>
    <t>2018ER1166</t>
  </si>
  <si>
    <t>2018ER1167</t>
  </si>
  <si>
    <t>2018ER1168</t>
  </si>
  <si>
    <t>SOLICITUD CAMBIO DE USO Y DESTINO CHIP AAA0107OYDM</t>
  </si>
  <si>
    <t>2018EE9671</t>
  </si>
  <si>
    <t>2018ER1172</t>
  </si>
  <si>
    <t>INGENIERIA Y GEORIESGOS</t>
  </si>
  <si>
    <t>SE DA TRASLADO A LA GCAU PARA TRAMITE PERTINENTE CON EL CORDIS 2018IE1967</t>
  </si>
  <si>
    <t>2018ER1177</t>
  </si>
  <si>
    <t>TRASLADO OFICIO NO. 2018ER3203</t>
  </si>
  <si>
    <t>EE3947 LO REEMPLAZA EL EE 7528</t>
  </si>
  <si>
    <t>2018ER1178</t>
  </si>
  <si>
    <t>TRASLADO OFICIO NO. 2018ER2706</t>
  </si>
  <si>
    <t>EE4080</t>
  </si>
  <si>
    <t>2018ER1179</t>
  </si>
  <si>
    <t>RESPUESTA RADICADO 2018ER126400 - 2018EE465</t>
  </si>
  <si>
    <t>SE ARCHIVA POR SER INFORMATIVO</t>
  </si>
  <si>
    <t>2018ER1180</t>
  </si>
  <si>
    <t>TRASLADO OFICIO 2018ER2725</t>
  </si>
  <si>
    <t>EE4652</t>
  </si>
  <si>
    <t>2018ER1185</t>
  </si>
  <si>
    <t>SOLICITUD CERTIFICADO DE CABIDAD Y LINDEROS PREDIO</t>
  </si>
  <si>
    <t>CAJA DE LA VIVIENDA POPULAR</t>
  </si>
  <si>
    <t>2018ER1188</t>
  </si>
  <si>
    <t>ALCALDIA LOCAL DE KENNEDY - INSPECCION 8D DE POLICIA</t>
  </si>
  <si>
    <t>EE4653</t>
  </si>
  <si>
    <t>2018ER1195</t>
  </si>
  <si>
    <t>RESPUESTA RADICADO 2017ER126402 - 2018EE487</t>
  </si>
  <si>
    <t>SE ARCHIVA A SOLICITUD DEL FUNCJIONARIO JHON MONJE POR SER COPIA DE LA RESPUESTA DE UN TRASLADO SHD</t>
  </si>
  <si>
    <t>2018ER1199</t>
  </si>
  <si>
    <t>SOLICITUD DE INFORMACION ESTACIONES DE CALIDAD DEL AGUA DEL RIO FUCHA</t>
  </si>
  <si>
    <t>INGENIARIA Y DISEÑO</t>
  </si>
  <si>
    <t>GERENCIA DE INFRAESTRUCTURA DE DATOS ESPACIALES</t>
  </si>
  <si>
    <t>SE DA RESPUESTA CON EL OFICIO CORDIS 2018 EE 6181 EL DÍA 16-02-2018.</t>
  </si>
  <si>
    <t>2018ER1200</t>
  </si>
  <si>
    <t>SOLICITUD CERTIFICACIONES CATASTRALES</t>
  </si>
  <si>
    <t>EE4849</t>
  </si>
  <si>
    <t>2018ER1201</t>
  </si>
  <si>
    <t>EE5242</t>
  </si>
  <si>
    <t>2018ER1202</t>
  </si>
  <si>
    <t>INVERSIONES COPRIM SAS</t>
  </si>
  <si>
    <t>EE3202</t>
  </si>
  <si>
    <t>2018ER1203</t>
  </si>
  <si>
    <t>EE3206</t>
  </si>
  <si>
    <t>2018ER1204</t>
  </si>
  <si>
    <t>EE3208</t>
  </si>
  <si>
    <t>2018ER1209</t>
  </si>
  <si>
    <t>SOLICITUD EXPEDICION CERTIFICACION CATASTRAL</t>
  </si>
  <si>
    <t>ELITE INTERNACIONAL AMERICAS S.A.S.</t>
  </si>
  <si>
    <t>EE2941</t>
  </si>
  <si>
    <t>2018ER1211</t>
  </si>
  <si>
    <t>RT 46772A - RECURSO DE REPOSICION NO. 20185260018992 INFORME TECNICO DE AVALUO</t>
  </si>
  <si>
    <t xml:space="preserve">SE DARA RESPUESTA CON LA RAD  2018-65467
</t>
  </si>
  <si>
    <t>2018ER1212</t>
  </si>
  <si>
    <t>RT: 47335 - REVISION AVALUO COMERCIAL 2017-1464</t>
  </si>
  <si>
    <t>SE DA RESPUETA CON EL OFCIO 2018EE4588 DEL 06-02-2018 REVISIÓN AVALÚO 2017-14654 RT47335 RAD. 2017-1616209</t>
  </si>
  <si>
    <t>2018ER1213</t>
  </si>
  <si>
    <t>RT 47241 - REVISION AVALUO COMERCIAL</t>
  </si>
  <si>
    <t>SE DA RTA MEDIANTE OFICIO 2018EE4605 Y 2018IE2047 DEL 07/02/2018</t>
  </si>
  <si>
    <t>2018ER1214</t>
  </si>
  <si>
    <t>RT: 47227 - 47228 - 47229 - 47230 - NO REALIZAR AVALUOS COMERCIALES</t>
  </si>
  <si>
    <t xml:space="preserve">DESISTE TRAMITE DE AVALUO COMERCIAL RT 47228...47229....47230....47227
</t>
  </si>
  <si>
    <t>2018ER1215</t>
  </si>
  <si>
    <t>RT 47339 1 - REVISION AVALUO COMERCIAL NO. 2017-1468</t>
  </si>
  <si>
    <t>SE DA RESPUESTA CON EL OFCIO 2018EE4617 DEL 07-02-2018 MODIFICACIÓN AVALÚO 2017-1468 RT 47339 RAD. 2017-1616432</t>
  </si>
  <si>
    <t>2018ER1216</t>
  </si>
  <si>
    <t>RT: 47316 - REVISION AVALUO COMERCIAL</t>
  </si>
  <si>
    <t>SE DA RESPUESTA CON  OFCIO DE RESPUESTA 2018EE2968 DEL 30-01-2018 . RAD 2017-1615738 / RT 47316 / AV 2017-1460 .</t>
  </si>
  <si>
    <t>2018ER1217</t>
  </si>
  <si>
    <t>RT 47325  - REVISION AVALUO COMERCIAL NO. 2017-1461</t>
  </si>
  <si>
    <t>SE DA RTA MEDIANTE OFICIO 2018EE3091 Y 2018IE1646 DEL 30/01/2018  NUEVAMENTE SE ENVIA RTA DEL 2018ER1217 MEDIANTE EL OFICIO 2018EE4551 Y 2018IE2042 DEL 06/02/2018</t>
  </si>
  <si>
    <t>2018ER1218</t>
  </si>
  <si>
    <t>RT: 47336 - REVISION AVALUO COMERCIAL</t>
  </si>
  <si>
    <t>SE DA RESPUESTA CON EL OFCIO 2018EE4619  DEL 07-02-2018 MODIFICACIÓN AVALÚO 2017-1465 RT 47336 RAD. 2017-1616272</t>
  </si>
  <si>
    <t>2018ER1219</t>
  </si>
  <si>
    <t>RT 47326  - REVISION AVALUO COMERCIAL NO. 2017-1462</t>
  </si>
  <si>
    <t>SE DA RTA MEDIANTE OFICIO 2018EE4508 Y 2018IE2014 DEL 06/02/2018</t>
  </si>
  <si>
    <t>2018ER1220</t>
  </si>
  <si>
    <t>RT: 47338 - REVISION AVALUO COMERCIAL</t>
  </si>
  <si>
    <t>SE DA RESPUESTA CON EL OFCIO 2018EE4616 DEL 07-02-2018 MODIFICACIÓN AVALÚO 2017-1467 RT 47338 RAD. 2017-1616375</t>
  </si>
  <si>
    <t>2018ER1221</t>
  </si>
  <si>
    <t>RT 47334  - REVISION AVALUO COMERCIAL NO. 2017-1463</t>
  </si>
  <si>
    <t>SE DA RESPUETA CON EL OFICO 2018EE4585 DEL 06-02-2018 COMPLEM AV 2018-1463 RT47334 RAD. 2017-1616108
NUEVAMENTE SE DA RTA MEDIANTE 2018EE4602 Y 2018IE2047 DEL 07/02/2018</t>
  </si>
  <si>
    <t>2018ER1222</t>
  </si>
  <si>
    <t>RT: 47337 - REVISION AVALUO COMERCIAL</t>
  </si>
  <si>
    <t>DE DA RESPUESTA CON EL OFCIO 2018EE4589 DEL 06-02-2018 SE MODIFICA AV 20117-1463 RT47337 RAD. 2017-1616325 
NUEVAMENTE SE DA RTA CON 2018EE4601 Y 2018IE2047 DEL 07/02/2018</t>
  </si>
  <si>
    <t>2018ER1223</t>
  </si>
  <si>
    <t>RT 47235  - REVISION AVALUO COMERCIAL NO. 2017-1447</t>
  </si>
  <si>
    <t>SE DA RTA MEDIANTE OFICIO 2018EE4421 DEL 06/02/2018</t>
  </si>
  <si>
    <t>2018ER1224</t>
  </si>
  <si>
    <t>RT: 47249 - REVISION AVALUO COMERCIAL</t>
  </si>
  <si>
    <t>SE DA RTA MEDIANTE OFICIO 2018EE5115 Y 2018IE2248 DEL 09/02/2018</t>
  </si>
  <si>
    <t>2018ER1225</t>
  </si>
  <si>
    <t>RT 47236  - REVISION AVALUO COMERCIAL NO. 2017-1315</t>
  </si>
  <si>
    <t>SE DA RTA MEDIANTE OFICIO 2018EE4519 Y 2018IE2014 DEL 06/02/2018</t>
  </si>
  <si>
    <t>2018ER1226</t>
  </si>
  <si>
    <t>RT: 47240 - REVISION AVALUO COMERCIAL</t>
  </si>
  <si>
    <t>SE DA RESPUESTA CON EL OFCIO 2018EE4586  DEL 06-02-2018 MODIFICACIÓN AVALÚO 2017-1455 RT47240 RAD. 2017-1593069</t>
  </si>
  <si>
    <t>2018ER1227</t>
  </si>
  <si>
    <t>RT: 47253 - REVISION AVALUO COMERCIAL</t>
  </si>
  <si>
    <t>SE DA RESPUESTA CON EL OFCIO 2018EE4617 DEL 07-02-2018 MODIFICACIÓN AVALÚO 2017-1316  RT 47253 RAD. 2017-1594714</t>
  </si>
  <si>
    <t>2018ER1228</t>
  </si>
  <si>
    <t>RT 47255  - REVISION AVALUO COMERCIAL NO. 2017-1455</t>
  </si>
  <si>
    <t>SE DA RTA MEDIANTE OFICIO 2018EE4507 Y 2018IE2014 DEL 06/02/2018</t>
  </si>
  <si>
    <t>2018ER1229</t>
  </si>
  <si>
    <t>RT 47259  - REVISION AVALUO COMERCIAL NO. 2017-1313</t>
  </si>
  <si>
    <t>SE DA RTA MEDIANTE OFICIO 2018EE4510 Y 2018IE2014 DEL 06/02/2018</t>
  </si>
  <si>
    <t>2018ER1230</t>
  </si>
  <si>
    <t>RT: 47256 - REVISION AVALUO COMERCIAL</t>
  </si>
  <si>
    <t>SE DA RTA MEDIANTE OFICIO 2018EE4544 Y 2018IE2042 DEL 06/02/2018</t>
  </si>
  <si>
    <t>2018ER1231</t>
  </si>
  <si>
    <t>RT: 47262 - REVISION AVALUO COMERCIAL</t>
  </si>
  <si>
    <t>SE DA RTA MEDIANTE OFICIO 2018EE4512 Y 2018IE2014 DEL 06/02/2018</t>
  </si>
  <si>
    <t>2018ER1233</t>
  </si>
  <si>
    <t>RT: 47265 - REVISION AVALUO COMERCIAL</t>
  </si>
  <si>
    <t>SE DA RTA MEDIANTE OFICIO 2018EE4515 Y 2018IE2014 DEL 06/02/2018</t>
  </si>
  <si>
    <t>2018ER1234</t>
  </si>
  <si>
    <t>RT: 47268 - REVISION AVALUO COMERCIAL</t>
  </si>
  <si>
    <t>SE DA RTA MEDIANTE OFICIO 2018EE4509 Y 2018IE2014 DEL 06/02/2018</t>
  </si>
  <si>
    <t>2018ER1235</t>
  </si>
  <si>
    <t>RT: 47289 - REVISION AVALUO COMERCIAL</t>
  </si>
  <si>
    <t>SE DA RTA MEDIANTE OFICIO 2018EE4504 Y 2018IE2014 DEL 06/02/2018</t>
  </si>
  <si>
    <t>2018ER1236</t>
  </si>
  <si>
    <t>RT: 47238 - REVISION AVALUO COMERCIAL</t>
  </si>
  <si>
    <t>SE DA RTA MEDIANTE OFICIO 2018EE4513 Y 2018IE2014 DEL 06/02/2018</t>
  </si>
  <si>
    <t>2018ER1237</t>
  </si>
  <si>
    <t>RT: 47231 - REVISION AVALUO COMERCIAL</t>
  </si>
  <si>
    <t>SE DA RESPUETA CON EL OFCIO 2018EE4521 DEL 06-02-2018 CON VB DE  CONTROL CALIDAD JULY MARCELA RODRÍGUEZ AV. 2017-1445 RT 47231</t>
  </si>
  <si>
    <t>2018ER1238</t>
  </si>
  <si>
    <t>RT: 47225 - REVISION AVALUO COMERCIAL</t>
  </si>
  <si>
    <t>SE DA RESPUESTA CON EL OFICIO 2018EE4522 DEL 06-02-2018 CON VB DE CONTRAL CALIDAD (JULY MARCELA RDRÍGUEZ) AV. 2017-1444 RT 47225</t>
  </si>
  <si>
    <t>2018ER1240</t>
  </si>
  <si>
    <t>RT: 47244 - REVISION AVALUO COMERCIAL</t>
  </si>
  <si>
    <t>SE DA RTA MEDIANTE OFICIO 2018EE4518 Y 2018IE2014 DEL 06/02/2018</t>
  </si>
  <si>
    <t>2018ER1241</t>
  </si>
  <si>
    <t>RT: 47247 - REVISION AVALUO COMERCIAL</t>
  </si>
  <si>
    <t>SE DA RTA MEDIANTE OFICIO 2018EE4506 Y 2018IE2014 DEL 06/02/2018</t>
  </si>
  <si>
    <t>2018ER1242</t>
  </si>
  <si>
    <t>RT: 47245 - REVISION AVALUO COMERCIAL</t>
  </si>
  <si>
    <t>SE DA RESPUESTA CON EL OFCIO 2018EE4587 DEL 06-02-2018 SE MODIFICA AV 20117-1463 RT47245 RAD. 2017-1613790</t>
  </si>
  <si>
    <t>2018ER1245</t>
  </si>
  <si>
    <t>SOLICITUD CERTIFICADO DE CABIDAD Y LINDEROS</t>
  </si>
  <si>
    <t>EE4106</t>
  </si>
  <si>
    <t>2018ER1246</t>
  </si>
  <si>
    <t>EE3839 Y EE3840</t>
  </si>
  <si>
    <t>2018ER1247</t>
  </si>
  <si>
    <t>ALCALDIA LOCAL LA CANDELARIA</t>
  </si>
  <si>
    <t>SE DIO RESPUESTA CON LA RADICACION 2017-1412454 OFICIO 2017EE51933</t>
  </si>
  <si>
    <t>2018ER1249</t>
  </si>
  <si>
    <t>ACCION FIDUCIARIA</t>
  </si>
  <si>
    <t>EE2939</t>
  </si>
  <si>
    <t>2018ER1250</t>
  </si>
  <si>
    <t>JUZGADI 41 CIVIL DEL CIRCUITO</t>
  </si>
  <si>
    <t>SE GENERO LA RADICACION 2018 - 79164 Y EE3086</t>
  </si>
  <si>
    <t>2018ER1251</t>
  </si>
  <si>
    <t>JUZGADO SETENTA Y CUATRO CIVIL MUNICIPAL DE BOGOTA</t>
  </si>
  <si>
    <t>2018EE6339</t>
  </si>
  <si>
    <t>2018ER1252</t>
  </si>
  <si>
    <t>REMISION DOCUMENTOS PARA DAR ALCANCE A LOS RADICADOS 2017-963363 Y 2017- 1310182</t>
  </si>
  <si>
    <t>EE4107</t>
  </si>
  <si>
    <t>2018ER1254</t>
  </si>
  <si>
    <t>RT 47233  - REVISION AVALUO COMERCIAL NO. 2017-1446</t>
  </si>
  <si>
    <t>SE DA RTA MEDIANTE OFICIO 2018EE4756 Y 2018IE2134 DEL 07/02/2018</t>
  </si>
  <si>
    <t>2018ER1255</t>
  </si>
  <si>
    <t>RT 47271  - REVISION AVALUO COMERCIAL NO. 2017-1314</t>
  </si>
  <si>
    <t>SE DA RESPUESTA MEDIANTE OFICIO 2018EE4446 DEL 06/02/2018</t>
  </si>
  <si>
    <t>2018ER1264</t>
  </si>
  <si>
    <t>EE3948</t>
  </si>
  <si>
    <t>2018ER1270</t>
  </si>
  <si>
    <t>FIDUCIARA BOGOTA</t>
  </si>
  <si>
    <t>RR4059</t>
  </si>
  <si>
    <t>2018ER1274</t>
  </si>
  <si>
    <t>EE4108</t>
  </si>
  <si>
    <t>2018ER1275</t>
  </si>
  <si>
    <t>EE4109</t>
  </si>
  <si>
    <t>2018ER1276</t>
  </si>
  <si>
    <t>EE4406</t>
  </si>
  <si>
    <t>2018ER1277</t>
  </si>
  <si>
    <t>EE4110</t>
  </si>
  <si>
    <t>2018ER1278</t>
  </si>
  <si>
    <t>EE4111</t>
  </si>
  <si>
    <t>2018ER1279</t>
  </si>
  <si>
    <t>EE4408</t>
  </si>
  <si>
    <t>2018ER1280</t>
  </si>
  <si>
    <t>EE4409</t>
  </si>
  <si>
    <t>2018ER1281</t>
  </si>
  <si>
    <t>EE4410</t>
  </si>
  <si>
    <t>2018ER1282</t>
  </si>
  <si>
    <t>EE4654</t>
  </si>
  <si>
    <t>2018ER1283</t>
  </si>
  <si>
    <t>EE4411</t>
  </si>
  <si>
    <t>2018ER1284</t>
  </si>
  <si>
    <t>EE4112</t>
  </si>
  <si>
    <t>2018ER1293</t>
  </si>
  <si>
    <t>REMISION FACTURA DE VENTA N° C-222956</t>
  </si>
  <si>
    <t>SE ENVIO CON EL 2018 EE 4253</t>
  </si>
  <si>
    <t>2018ER1298</t>
  </si>
  <si>
    <t>ACLARACIÓN RESPUESTA A RADICADO 2017-1312871 (RECIBIDO X CONTACTENOS)</t>
  </si>
  <si>
    <t>UNIVERSIDAD SANTO TOMAS</t>
  </si>
  <si>
    <t>SE ENTREGA PARA FIRMA, 2018EE3011</t>
  </si>
  <si>
    <t>2018ER1299</t>
  </si>
  <si>
    <t>FUE ATENDIDO PERSONALMENTE EXPEDIENDO BOLETÍN Y MANZANA CATASTRAL EL DÍA 22 DE ENERO DE 2018, INFORMACIÓN QUE FUE ENTREGADA A  LA MANO AL INTENDENTE GARZÓN PLACA 064495. SE ARCHIVA</t>
  </si>
  <si>
    <t>2018ER1300</t>
  </si>
  <si>
    <t>SOLICITUD DE BASE ALFANUMERICA PREDIAL DE BOGOTA</t>
  </si>
  <si>
    <t>SE ATENDIO SOLICITUD</t>
  </si>
  <si>
    <t>2018ER1303</t>
  </si>
  <si>
    <t>EE4413 OFIICIO TRABAJADO POR NIDIA CONSTANZA OCHOA M</t>
  </si>
  <si>
    <t>2018ER1306</t>
  </si>
  <si>
    <t>RECURSO DE REPOSICION CONTRA LA RESOLUCION N° 64565 DE FECHA 24-11-2017</t>
  </si>
  <si>
    <t>ADICION AD DOC RAD 2018 53693 Y CON OFICIO DE RESPUESTA 2883</t>
  </si>
  <si>
    <t>2018ER1313</t>
  </si>
  <si>
    <t>2018ER1315</t>
  </si>
  <si>
    <t>2018ER1316</t>
  </si>
  <si>
    <t>2018ER1318</t>
  </si>
  <si>
    <t>2018ER1321</t>
  </si>
  <si>
    <t>JUZGADO TREINTA Y TRES CIVIL MUNICIPAL DE BOGOTA D.C.</t>
  </si>
  <si>
    <t>SE GENERARON LAS RADICACIONES 2018 78945-78959-79000 Y CON OFICIO DE RESPUESTA EE 2884</t>
  </si>
  <si>
    <t>2018ER1334</t>
  </si>
  <si>
    <t>CESION DE CONTRATO DE PRESTACION DE SERVICIOS NUMERO 18 DE FECHA 17-01-2018</t>
  </si>
  <si>
    <t>SE FINALIZO EL TRAMITE</t>
  </si>
  <si>
    <t>2018ER1335</t>
  </si>
  <si>
    <t>EE4962</t>
  </si>
  <si>
    <t>2018ER1339</t>
  </si>
  <si>
    <t>JUZGADO VEINTINUEVE (29) CIVIL DEL CIRCUITO DE BOGOTA</t>
  </si>
  <si>
    <t>EE2886</t>
  </si>
  <si>
    <t>2018ER1359</t>
  </si>
  <si>
    <t>EE4415</t>
  </si>
  <si>
    <t>2018ER1360</t>
  </si>
  <si>
    <t>EE4113</t>
  </si>
  <si>
    <t>2018ER1361</t>
  </si>
  <si>
    <t>EE4087</t>
  </si>
  <si>
    <t>2018ER1362</t>
  </si>
  <si>
    <t>EE4088</t>
  </si>
  <si>
    <t>2018ER1363</t>
  </si>
  <si>
    <t>EE4416</t>
  </si>
  <si>
    <t>2018ER1364</t>
  </si>
  <si>
    <t>EE4418</t>
  </si>
  <si>
    <t>2018ER1365</t>
  </si>
  <si>
    <t>EE4420</t>
  </si>
  <si>
    <t>2018ER1366</t>
  </si>
  <si>
    <t>EE4655</t>
  </si>
  <si>
    <t>2018ER1367</t>
  </si>
  <si>
    <t>EE4656</t>
  </si>
  <si>
    <t>2018ER1368</t>
  </si>
  <si>
    <t>EE4657</t>
  </si>
  <si>
    <t>2018ER1369</t>
  </si>
  <si>
    <t>EE4658</t>
  </si>
  <si>
    <t>2018ER1370</t>
  </si>
  <si>
    <t>EE4660</t>
  </si>
  <si>
    <t>2018ER1371</t>
  </si>
  <si>
    <t>SOLICITUD  CERTIFICADO CATASTRAL</t>
  </si>
  <si>
    <t>2018ER1372</t>
  </si>
  <si>
    <t>EE4422</t>
  </si>
  <si>
    <t>2018ER1373</t>
  </si>
  <si>
    <t>JUZGADO VEINTICUATRO CIVIL DEL CIRCUITO DE ORALIDAD</t>
  </si>
  <si>
    <t>FUNCIONARIA INCAPACITADA 1 Y 2 FEB,  3 Y 4 FIN DE SEMANA., SE DIO RESPUESTA CON  EE4424 EL 06/02/2018</t>
  </si>
  <si>
    <t>2018ER1374</t>
  </si>
  <si>
    <t>JUZGADO 027 DE EJECUCION DE PENAS</t>
  </si>
  <si>
    <t>EE4089</t>
  </si>
  <si>
    <t>2018ER1375</t>
  </si>
  <si>
    <t>RESPUESTA A SU OFICIO N° 3386 DE 21-11-2017</t>
  </si>
  <si>
    <t>INSTITUTO GEOGRAFICO AGUSTIN CODAZZI</t>
  </si>
  <si>
    <t>EE2887</t>
  </si>
  <si>
    <t>2018ER1376</t>
  </si>
  <si>
    <t>RESPUESTA A SU OFICIO N° 3462/2017-592 DE 24-11-2017</t>
  </si>
  <si>
    <t>SE GENERO LA RADICACION 2018 78649 Y CON OFICIO DE RESPUESTA EE2888</t>
  </si>
  <si>
    <t>2018ER1377</t>
  </si>
  <si>
    <t>RESPUESTA A SU OFICIO N° 3664/2017-645 DE 14-12-2017</t>
  </si>
  <si>
    <t>SE ENTREGA PARA FIRMA, 2018EE6606</t>
  </si>
  <si>
    <t>2018ER1378</t>
  </si>
  <si>
    <t>RESPUESTA A SU OFICIO N° 017-2776 DE 06-12-2017</t>
  </si>
  <si>
    <t>EE3039</t>
  </si>
  <si>
    <t>2018ER1379</t>
  </si>
  <si>
    <t>RESPUESTA A SU OFICIO NO. 3456</t>
  </si>
  <si>
    <t>EE3040</t>
  </si>
  <si>
    <t>2018ER1380</t>
  </si>
  <si>
    <t>RESPUESTA A SU OFICIO N° 4262 DE 04-12-2017</t>
  </si>
  <si>
    <t>EE3993</t>
  </si>
  <si>
    <t>2018ER1381</t>
  </si>
  <si>
    <t>RESPUESTA A SU OFICIO NO. 2147</t>
  </si>
  <si>
    <t>EE39149</t>
  </si>
  <si>
    <t>2018ER1382</t>
  </si>
  <si>
    <t>RESPUESTA A SU OFICIO N° 2025 DE 12-12-2017</t>
  </si>
  <si>
    <t>EE3042</t>
  </si>
  <si>
    <t>2018ER1383</t>
  </si>
  <si>
    <t>RESPUESTA A SU OFICIO NO. 2301</t>
  </si>
  <si>
    <t xml:space="preserve">  EE3018</t>
  </si>
  <si>
    <t>2018ER1384</t>
  </si>
  <si>
    <t>RESPUESTA A SU OFICIO N° 4143 DE 18-12-2017</t>
  </si>
  <si>
    <t>EE3037</t>
  </si>
  <si>
    <t>2018ER1385</t>
  </si>
  <si>
    <t>RESPUESTA A SU OFICIO NO. 4135</t>
  </si>
  <si>
    <t>EE3036</t>
  </si>
  <si>
    <t>2018ER1386</t>
  </si>
  <si>
    <t>RESPUESTA A SU OFICIO N° 1034 DE 15-12-2017</t>
  </si>
  <si>
    <t>EE3950</t>
  </si>
  <si>
    <t>2018ER1387</t>
  </si>
  <si>
    <t>RESPUESTA A SU OFICIO NO. 2474</t>
  </si>
  <si>
    <t>EE2890</t>
  </si>
  <si>
    <t>2018ER1388</t>
  </si>
  <si>
    <t>RESPUESTA A SU OFICIO NO. 2191</t>
  </si>
  <si>
    <t>EE2891</t>
  </si>
  <si>
    <t>2018ER1389</t>
  </si>
  <si>
    <t>RESPUESTA A SU OFICIO NO. 2099</t>
  </si>
  <si>
    <t>EE3951</t>
  </si>
  <si>
    <t>2018ER1390</t>
  </si>
  <si>
    <t>RESPUESTA A SU OFICIO N° 4735 DE 11-12-2017</t>
  </si>
  <si>
    <t>EE2893</t>
  </si>
  <si>
    <t>2018ER1391</t>
  </si>
  <si>
    <t>RESPUESTA A SU OFICIO N° 17-05434 DE 01-12-2017</t>
  </si>
  <si>
    <t>EE2894</t>
  </si>
  <si>
    <t>2018ER1393</t>
  </si>
  <si>
    <t>RESPUESTA A SU OFICIO N° 5398 DE 16-11-2017</t>
  </si>
  <si>
    <t>EE2895</t>
  </si>
  <si>
    <t>2018ER1394</t>
  </si>
  <si>
    <t>RESPUESTA A SU OFICIO N° 3190 DE 15-12-2017</t>
  </si>
  <si>
    <t>EE2896</t>
  </si>
  <si>
    <t>2018ER1395</t>
  </si>
  <si>
    <t>RESPUESTA A SU OFICIO N° 1057 DE 25-07-2017</t>
  </si>
  <si>
    <t>EE2610</t>
  </si>
  <si>
    <t>2018ER1396</t>
  </si>
  <si>
    <t>RESPUESTA A SU OFICIO NO. 2697</t>
  </si>
  <si>
    <t>EE2897</t>
  </si>
  <si>
    <t>2018ER1397</t>
  </si>
  <si>
    <t>RESPUESTA A SU OFICIO NO. M-6050</t>
  </si>
  <si>
    <t>EE2899</t>
  </si>
  <si>
    <t>2018ER1398</t>
  </si>
  <si>
    <t>RESPUESTA A SU OFICIO NO. 2181</t>
  </si>
  <si>
    <t>EE2900</t>
  </si>
  <si>
    <t>2018ER1400</t>
  </si>
  <si>
    <t>RESPUESTA A SU OFICIO NO. 6153</t>
  </si>
  <si>
    <t>EE2901</t>
  </si>
  <si>
    <t>2018ER1401</t>
  </si>
  <si>
    <t>RESPUESTA A SU OFICIO N° 2617 DE 01-11-2017</t>
  </si>
  <si>
    <t>EE2902</t>
  </si>
  <si>
    <t>2018ER1402</t>
  </si>
  <si>
    <t>RESPUESTA A SU OFICIO CON RADICADO IGAC 8002017ER20783-01</t>
  </si>
  <si>
    <t>SE ENTREGA PARA FIRMA, 2018EE5573</t>
  </si>
  <si>
    <t>2018ER1403</t>
  </si>
  <si>
    <t>RESPUESTA A SU OFICIO N° 3327 DE 13-12-2017</t>
  </si>
  <si>
    <t>EE2903</t>
  </si>
  <si>
    <t>2018ER1404</t>
  </si>
  <si>
    <t>RESPUESTA A SU OFICIO 1527</t>
  </si>
  <si>
    <t>EE2904</t>
  </si>
  <si>
    <t>2018ER1405</t>
  </si>
  <si>
    <t>RESPUESTA A SU OFICIO N° 5820 DE 05-12-2017</t>
  </si>
  <si>
    <t>EE2905</t>
  </si>
  <si>
    <t>2018ER1406</t>
  </si>
  <si>
    <t>RESPUESTA A SU OFICIO NO. 5643</t>
  </si>
  <si>
    <t>EE3997</t>
  </si>
  <si>
    <t>2018ER1407</t>
  </si>
  <si>
    <t>RESPUESTA A SU OFICIO N° 3094 DE 29-11-2017</t>
  </si>
  <si>
    <t>EE3994</t>
  </si>
  <si>
    <t>2018ER1408</t>
  </si>
  <si>
    <t>RESPUESTA A SU OFICIO NO. M-8038</t>
  </si>
  <si>
    <t>EE2906</t>
  </si>
  <si>
    <t>2018ER1409</t>
  </si>
  <si>
    <t>RESPUESTA A SU OFICIO N° 5768 DE 04-12-2017</t>
  </si>
  <si>
    <t>EE2907</t>
  </si>
  <si>
    <t>2018ER1410</t>
  </si>
  <si>
    <t>RESPUESTA A SU OFICIO NO. 3991</t>
  </si>
  <si>
    <t>EE2908</t>
  </si>
  <si>
    <t>2018ER1411</t>
  </si>
  <si>
    <t>RESPUESTA A SU OFICIO NO. 14697</t>
  </si>
  <si>
    <t>2018ER1412</t>
  </si>
  <si>
    <t>RESPUESTA A SU OFICIO N° 6178 DE 18-12-2017</t>
  </si>
  <si>
    <t>EE3952</t>
  </si>
  <si>
    <t>2018ER1413</t>
  </si>
  <si>
    <t>RESPUESTA A SU OFICIO NO. 3446</t>
  </si>
  <si>
    <t>EE2909</t>
  </si>
  <si>
    <t>2018ER1414</t>
  </si>
  <si>
    <t>RESPUESTA A SU OFICIO N° 17-3792 DE 14-11-2017</t>
  </si>
  <si>
    <t>SE ENTREGA PARA FIRMA, 2018EE7993</t>
  </si>
  <si>
    <t>2018ER1415</t>
  </si>
  <si>
    <t>RESPUESTA A SU OFICIO NO. 2718</t>
  </si>
  <si>
    <t>EE2910</t>
  </si>
  <si>
    <t>2018ER1416</t>
  </si>
  <si>
    <t>RESPUESTA A SU OFICIO N° 3055 DE 05-12-2017</t>
  </si>
  <si>
    <t>EE2911</t>
  </si>
  <si>
    <t>2018ER1418</t>
  </si>
  <si>
    <t>SOLICITA INCORPORAR EL CHIP AAA0015PKLF EN EL CERTIFICADO DE TRADICION 050S00140615(RECIBIDO POR CONTACTENOS)</t>
  </si>
  <si>
    <t>2018EE3201</t>
  </si>
  <si>
    <t>2018ER1421</t>
  </si>
  <si>
    <t>REMISION DOCUMENTOS PARA DAR ALCANCE AL RADICADO 2017ER28833</t>
  </si>
  <si>
    <t>EE3214 Y EE 3219</t>
  </si>
  <si>
    <t>2018ER1422</t>
  </si>
  <si>
    <t>EE4060</t>
  </si>
  <si>
    <t>2018ER1430</t>
  </si>
  <si>
    <t>EE4850</t>
  </si>
  <si>
    <t>2018ER1436</t>
  </si>
  <si>
    <t>EE3211</t>
  </si>
  <si>
    <t>2018ER1443</t>
  </si>
  <si>
    <t>RT 47302 - ENVIO CARPETAS PARA LA ELABORACION DE AVALUOS CATASTRALES</t>
  </si>
  <si>
    <t>SE ATIENDIO CON LA RADICACIÓN 2018-73457</t>
  </si>
  <si>
    <t>2018ER1444</t>
  </si>
  <si>
    <t>RT 47349 - ENVIO CARPETAS PARA LA ELABORACION DE AVALUOS CATASTRALES</t>
  </si>
  <si>
    <t>SE ENVIO CON EL 2018 EE 2391</t>
  </si>
  <si>
    <t>2018ER1445</t>
  </si>
  <si>
    <t>RT 47246 - ENVIO CARPETAS PARA LA ELABORACION DE AVALUOS CATASTRALES</t>
  </si>
  <si>
    <t>2018ER1446</t>
  </si>
  <si>
    <t>RT 47340 - ENVIO CARPETAS PARA LA ELABORACION DE AVALUOS CATASTRALES</t>
  </si>
  <si>
    <t>2018ER1447</t>
  </si>
  <si>
    <t>RT 47343 - ENVIO CARPETAS PARA LA ELABORACION DE AVALUOS CATASTRALES</t>
  </si>
  <si>
    <t>2018ER1457</t>
  </si>
  <si>
    <t>ACLARACION COBRO PLUSVALIA (RECIBIDO CONTACTENOS)</t>
  </si>
  <si>
    <t>2018EE5855</t>
  </si>
  <si>
    <t>2018ER1459</t>
  </si>
  <si>
    <t>EE4090</t>
  </si>
  <si>
    <t>2018ER1460</t>
  </si>
  <si>
    <t>ASIGANCION DE NOMENCLATURA PROYECTO SAN RAFAEL II</t>
  </si>
  <si>
    <t>EE4061</t>
  </si>
  <si>
    <t>2018ER1461</t>
  </si>
  <si>
    <t>JUZGADO CUARENTA Y UNO DEL CIRCUITO</t>
  </si>
  <si>
    <t>SE GENERO LA RADICACION 77024 Y CON OFICIO DE RESPUESTA EE 2912</t>
  </si>
  <si>
    <t>2018ER1467</t>
  </si>
  <si>
    <t>2018EE4978</t>
  </si>
  <si>
    <t>2018ER1474</t>
  </si>
  <si>
    <t>FUNCIONARIA INCAPACITADA 1 Y 2 FEB,  3 Y 4 FIN DE SEMANA. EE 4425</t>
  </si>
  <si>
    <t>2018ER1476</t>
  </si>
  <si>
    <t>SOLICITUD REVISION DE AVALUO</t>
  </si>
  <si>
    <t>EE4062</t>
  </si>
  <si>
    <t>2018ER1486</t>
  </si>
  <si>
    <t>CON CORDIS 2018EE5331</t>
  </si>
  <si>
    <t>2018ER1487</t>
  </si>
  <si>
    <t>SOLICITUD TERMINACION ANTICIPADA CONTRATO DE PRESTACION DE SERVICIOS N° 018 DE 6-01-2018</t>
  </si>
  <si>
    <t>SE REALIZO EL TRAMITE</t>
  </si>
  <si>
    <t>2018ER1488</t>
  </si>
  <si>
    <t>JUZGADO VEINTINUEVE CIVIL MUNICIPAL</t>
  </si>
  <si>
    <t>SE GENERO LA RADICACION 76819 Y CON OFICIO DE RESPUESTA EE 2914</t>
  </si>
  <si>
    <t>2018ER1492</t>
  </si>
  <si>
    <t>SOLICITUD DE APOYO - PERITO CATASTRAL</t>
  </si>
  <si>
    <t>ALCALDIA LOCAL DE RAFAEL URIBE</t>
  </si>
  <si>
    <t>EE3228</t>
  </si>
  <si>
    <t>2018ER1499</t>
  </si>
  <si>
    <t>SOLICITUD DEL AVALUO CATASTRAL</t>
  </si>
  <si>
    <t>ALCALDIA LOCAL DE BARRIOS UNIDOS - INSPECCION 12C DE POLICIA</t>
  </si>
  <si>
    <t>2018IE2133 DE 08-02-2018. SE REMITE MEDIANTE BABERO EL 08-02-2018 A LA GERENCIA COMERCIAL Y DE ATENCION AL USUARIO POR SER TRAMITE DE SU COMPETENCIA</t>
  </si>
  <si>
    <t>2018ER1500</t>
  </si>
  <si>
    <t>EE5037</t>
  </si>
  <si>
    <t>2018ER1501</t>
  </si>
  <si>
    <t>EE6307</t>
  </si>
  <si>
    <t>2018ER1502</t>
  </si>
  <si>
    <t>EE4428</t>
  </si>
  <si>
    <t>2018ER1503</t>
  </si>
  <si>
    <t>EE4091</t>
  </si>
  <si>
    <t>2018ER1504</t>
  </si>
  <si>
    <t>2018ER1505</t>
  </si>
  <si>
    <t>JUZGADO 007 DE EJECUCION DE PENAS</t>
  </si>
  <si>
    <t>EE4092</t>
  </si>
  <si>
    <t>2018ER1506</t>
  </si>
  <si>
    <t>JUZGADO VENTICINCO DE EJECUCION DE PENAS</t>
  </si>
  <si>
    <t>EE4093</t>
  </si>
  <si>
    <t>2018ER1507</t>
  </si>
  <si>
    <t>SOLICITUD TERMINACION ANTICIPADA CONTRATO DE PRESTACION DE SERVICIOS N° 018 DEL 16-01-2018</t>
  </si>
  <si>
    <t>2018ER1508</t>
  </si>
  <si>
    <t>EE4611</t>
  </si>
  <si>
    <t>2018ER1510</t>
  </si>
  <si>
    <t>2018ER1511</t>
  </si>
  <si>
    <t>JUZGADO VENTICINCO DE EJECUCION DE PENAS Y MEDIDAS DE SEGURIDAD DE BOGOTA D.C.</t>
  </si>
  <si>
    <t>2018ER1512</t>
  </si>
  <si>
    <t>EE4851</t>
  </si>
  <si>
    <t>2018ER1513</t>
  </si>
  <si>
    <t>EE4661</t>
  </si>
  <si>
    <t>2018ER1514</t>
  </si>
  <si>
    <t>EE4768</t>
  </si>
  <si>
    <t>2018ER1515</t>
  </si>
  <si>
    <t>EE4662</t>
  </si>
  <si>
    <t>2018ER1516</t>
  </si>
  <si>
    <t>EE4663</t>
  </si>
  <si>
    <t>2018ER1517</t>
  </si>
  <si>
    <t>TRASLADO SOLICITUD</t>
  </si>
  <si>
    <t>DEFENSORIA DEL PUEBLO</t>
  </si>
  <si>
    <t>EE3841 Y EE3842</t>
  </si>
  <si>
    <t>2018ER1518</t>
  </si>
  <si>
    <t>JUZGADO 004 CIVIL DEL CIRCUITO DE BOGOTA</t>
  </si>
  <si>
    <t>SE ATENDIO CON EL 2017ER26217 DEL 16-11-2017 Y SE DIO RESPUESTA CON EL 2017EE55384 DEL 21-11-2017.</t>
  </si>
  <si>
    <t>2018ER1519</t>
  </si>
  <si>
    <t>RESPUESTA A SU OFICIO NO 017-2539</t>
  </si>
  <si>
    <t>EE3953</t>
  </si>
  <si>
    <t>2018ER1521</t>
  </si>
  <si>
    <t>RESPUESTA A SU OFICIO NO 2299</t>
  </si>
  <si>
    <t>EE3954</t>
  </si>
  <si>
    <t>2018ER1522</t>
  </si>
  <si>
    <t>RESPUESTA A SU OFICIO NO 2037</t>
  </si>
  <si>
    <t>EE3955</t>
  </si>
  <si>
    <t>2018ER1523</t>
  </si>
  <si>
    <t>REMISION INFORMACION - RADICADO 2018-9616 DE FECHA 09-01-2018</t>
  </si>
  <si>
    <t>SE DIO RESPUESTA CON EL 2018IE1883 Y EL 2018EE4211 ESE EE SE ANULO POR CAMBIO DE FIRMAS Y LO REEMPLAZA EL EE 4443</t>
  </si>
  <si>
    <t>2018ER1524</t>
  </si>
  <si>
    <t>RESPUESTA A SU OFICIO NO. 2348</t>
  </si>
  <si>
    <t>EE3956</t>
  </si>
  <si>
    <t>2018ER1525</t>
  </si>
  <si>
    <t>RESPUESTA A SU OFICIO NO. 2185</t>
  </si>
  <si>
    <t>EE3957</t>
  </si>
  <si>
    <t>2018ER1526</t>
  </si>
  <si>
    <t>RESPUESTA A SU OFICIO NO. 4812</t>
  </si>
  <si>
    <t>SE ENTREGA PARA FIRMA, 2018EE5498</t>
  </si>
  <si>
    <t>2018ER1527</t>
  </si>
  <si>
    <t>RESPUESTA A SU OFICIO NO. 2521</t>
  </si>
  <si>
    <t>SE GENERO LA RADICACION 2018- 103450 Y CON OFICIO DE RESPUESTA EE 4063</t>
  </si>
  <si>
    <t>2018ER1528</t>
  </si>
  <si>
    <t>RESPUESTA A SU OFICIO NO. 2189</t>
  </si>
  <si>
    <t>2018ER1530</t>
  </si>
  <si>
    <t>RESPUESTA A SU OFICIO NO. 3158</t>
  </si>
  <si>
    <t>SE PASA PARA FIRMA, 2018EE5598</t>
  </si>
  <si>
    <t>2018ER1531</t>
  </si>
  <si>
    <t>RESPUESTA A SU OFICIO NO. 4139</t>
  </si>
  <si>
    <t>SE ENTREGA PARA FIRMA, 2018EE8266</t>
  </si>
  <si>
    <t>2018ER1532</t>
  </si>
  <si>
    <t>RESPUESTA A SU OFICIO NO. 3994</t>
  </si>
  <si>
    <t>EE2916</t>
  </si>
  <si>
    <t>2018ER1533</t>
  </si>
  <si>
    <t>RESPUESTA AS U OFICIO N° 2709 DE FECHA 27-09-2017</t>
  </si>
  <si>
    <t>EE2919</t>
  </si>
  <si>
    <t>2018ER1534</t>
  </si>
  <si>
    <t>RESPUESTA A SU OFICIO NO. 1630</t>
  </si>
  <si>
    <t>EE3958</t>
  </si>
  <si>
    <t>2018ER1535</t>
  </si>
  <si>
    <t>RESPUESTA AS U OFICIO N° 3403 DE FECHA 06-12-2017</t>
  </si>
  <si>
    <t>EE3959</t>
  </si>
  <si>
    <t>2018ER1536</t>
  </si>
  <si>
    <t>RESPUESTA A SU OFICIO NO. 4470</t>
  </si>
  <si>
    <t>EE3960</t>
  </si>
  <si>
    <t>2018ER1537</t>
  </si>
  <si>
    <t>RESPUESTA A SU OFICIO N° J50-2017-2423 DE FECHA 07-12-2017</t>
  </si>
  <si>
    <t>2018ER1538</t>
  </si>
  <si>
    <t>RESPUESTA A SU OFICIO NO. 2988</t>
  </si>
  <si>
    <t>EE4976</t>
  </si>
  <si>
    <t>2018ER1554</t>
  </si>
  <si>
    <t>EE3843 Y EE3844</t>
  </si>
  <si>
    <t>2018ER1574</t>
  </si>
  <si>
    <t>SOLICITUD COPIA DEL OFICIO 2016-766428 FE FECHA 20-06-2016</t>
  </si>
  <si>
    <t>EE4429</t>
  </si>
  <si>
    <t>2018ER1575</t>
  </si>
  <si>
    <t>REMISION DOCUMENTOS PARA DAR ALCANCE AL RADICADO 2017-806147</t>
  </si>
  <si>
    <t xml:space="preserve"> EE4064</t>
  </si>
  <si>
    <t>2018ER1577</t>
  </si>
  <si>
    <t>SOLICITUD DE CERTIFICACIONES DE NOMENCLATURA</t>
  </si>
  <si>
    <t>COINTELCO</t>
  </si>
  <si>
    <t>SE ENTREGO PERSONALMENTE A ELLIN A SUAREZ A L AMANO</t>
  </si>
  <si>
    <t>2018ER1587</t>
  </si>
  <si>
    <t>SOLICITUD DE MANZANA CATASTRAL</t>
  </si>
  <si>
    <t>DEPARTAMENTO ADMINISTRATIVO DE LA DEFENSORIA DEL ESPACIO PUBLICO</t>
  </si>
  <si>
    <t>EE3964</t>
  </si>
  <si>
    <t>2018ER1589</t>
  </si>
  <si>
    <t>2018ER1592</t>
  </si>
  <si>
    <t>SOLICITUD PRORROGA NO. 315-2017</t>
  </si>
  <si>
    <t>CONSORCIO CIATEL AAIC</t>
  </si>
  <si>
    <t>SE ATIENDE, Y SE ARCHIVA ES DE CARACTER INFORMARIVO</t>
  </si>
  <si>
    <t>2018ER1594</t>
  </si>
  <si>
    <t>REMISION INFORMACION - SOLCIITUD ANULACION DEL RADICADO 2018-9616 DE FECHA 09-01-2018</t>
  </si>
  <si>
    <t>SE DIO RESPUESTA CON EL 2018IE1883 Y EL 2018EE4211</t>
  </si>
  <si>
    <t>2018ER1597</t>
  </si>
  <si>
    <t>SOLICITUD CHIPS RADICACION 2017-861323 (CONTACTENOS)</t>
  </si>
  <si>
    <t>RESIDERE SAS</t>
  </si>
  <si>
    <t>FUE CONTESTADA ELECTRONICAMENTE EL DIA 22-11-2017, ENVIANDOSE COPIA INTEGRA Y AUTENTICA DE LOS ACTOS ADMINISTRATIVOS EXPEDIDOS POR EL MENCIONADO TRAMITE .</t>
  </si>
  <si>
    <t>2018ER1599</t>
  </si>
  <si>
    <t>REMISION ALCANCE A LA COMUNICACION 2017EE60246 - REVISION AVALUO CATASTRAL</t>
  </si>
  <si>
    <t>ESPINOSA DE BRIGARD - CONSULTORES</t>
  </si>
  <si>
    <t>EE4066</t>
  </si>
  <si>
    <t>2018ER1604</t>
  </si>
  <si>
    <t>DIRECCION GENERAL</t>
  </si>
  <si>
    <t>SE DIO RESPUESTA CON EL OFICIO EE4761 AL CONCEJAL MARCO FIDEL SUAREZ</t>
  </si>
  <si>
    <t>2018ER1606</t>
  </si>
  <si>
    <t>SOLICITUD COMPLEMENTACION DE AVALUO</t>
  </si>
  <si>
    <t>SE REMITE LA RESPUESTA CON EL OFICIO DE RADICADO 2018EE4760 Y 2018IE2180 DEL 08/02/2018
RT 47631 
AV 2017-1242</t>
  </si>
  <si>
    <t>2018ER1609</t>
  </si>
  <si>
    <t>SE REMITE LA RESPUESTA CON EL OFICIO DE RADICADO 2018EE4758 Y 2018IE2265 DEL 09/02/2018
RT 47292
AV 2017-1302</t>
  </si>
  <si>
    <t>2018ER1610</t>
  </si>
  <si>
    <t>SE REMITE LA RESPUESTA CON EL OFICIO DE RADICADO 2018EE4904 Y 2018IE2177 DEL 08/02/2018
RT 47629 
AV 2017-1146</t>
  </si>
  <si>
    <t>2018ER1612</t>
  </si>
  <si>
    <t>SE REMITE LA RESPUESTA CON EL OFICIO DE RADICADO 2018EE4759 Y 2018IE2176 DEL 07/02/2018
AV 2017-0985
RT 47459</t>
  </si>
  <si>
    <t>2018ER1613</t>
  </si>
  <si>
    <t>SE DA RESPEUSTA CON EL OFCIO 2018EE4404 DEL 06-02-2018 COMPLEMENT AV 2017-0978  RT47449 RAD. 2017-119556</t>
  </si>
  <si>
    <t>2018ER1614</t>
  </si>
  <si>
    <t>SE DA RESPUETA CON EL OFICIO 2018EE4372 DEL 06-02-2018 INDM. AVALÚO 2017-0977 RT 47448 RAD. 2017-1195266</t>
  </si>
  <si>
    <t>2018ER1618</t>
  </si>
  <si>
    <t>SE REMITIE LA RESPUESTA CON EL OFICIO DE RADICADO 2018EE4671 Y EL MEMORANDO 2018IE2548 DEL 07/02/2018
RT 47433
AV 2017-0976</t>
  </si>
  <si>
    <t>2018ER1621</t>
  </si>
  <si>
    <t>SOLOCITUD DE INFORMACION</t>
  </si>
  <si>
    <t>SE ENVIO CON EL 2018 EE 2491</t>
  </si>
  <si>
    <t>2018ER1640</t>
  </si>
  <si>
    <t>ALCALDIA LOCAL DE BARRIOS UNIDOS</t>
  </si>
  <si>
    <t>2018ER1641</t>
  </si>
  <si>
    <t>EE5038</t>
  </si>
  <si>
    <t>2018ER1642</t>
  </si>
  <si>
    <t>JUZGADO TREINTA Y TRES CIVIL MUNICIPAL DE BOGOTA</t>
  </si>
  <si>
    <t>EE4432</t>
  </si>
  <si>
    <t>2018ER1645</t>
  </si>
  <si>
    <t>SOLICITUD DE IDENFICACION Y ALINDERAMIENTO</t>
  </si>
  <si>
    <t>ALCALDIA LOCAL DE CIUDAD BOLIVAR</t>
  </si>
  <si>
    <t>SE ENVIO CON EL 2018 EE 4612</t>
  </si>
  <si>
    <t>2018ER1648</t>
  </si>
  <si>
    <t>SOLICITUD CERTIFICADO MANUAL REGISTROS ALFANUMERICOS</t>
  </si>
  <si>
    <t>EE3961</t>
  </si>
  <si>
    <t>2018ER1663</t>
  </si>
  <si>
    <t>SOLICITUD ACOMPAÑAMIENTO A DILIGENCIA DE SECUESTRO PROCESO EJECUTIVO NO. 2009-00657</t>
  </si>
  <si>
    <t>SE ENVIO CON EL 2018 EE 3375</t>
  </si>
  <si>
    <t>2018ER1666</t>
  </si>
  <si>
    <t>SOLICITUD BASE GEOGRAFICA CATASTRAL DE PREDIOS, CALIFICACIONES Y RESTRICCONES</t>
  </si>
  <si>
    <t>SECRETARIA DE HABITAT</t>
  </si>
  <si>
    <t>CON OFICIO 2018EE6363 SD 3130</t>
  </si>
  <si>
    <t>2018ER1667</t>
  </si>
  <si>
    <t>TRASLADO REVISION DE AVALUO</t>
  </si>
  <si>
    <t>EE4067</t>
  </si>
  <si>
    <t>2018ER1668</t>
  </si>
  <si>
    <t>TRASLADO SOLICITUD DE VISITA Y VERIFICACION DE USO CORREDOR COMERCIAL</t>
  </si>
  <si>
    <t>EE4068</t>
  </si>
  <si>
    <t>2018ER1669</t>
  </si>
  <si>
    <t>SE ENVIARON CERTIFICACIONES CATASTRALES POR CONTACTENOS A LA CORPORACION MUNUTO DE DIOS</t>
  </si>
  <si>
    <t>2018ER1670</t>
  </si>
  <si>
    <t>SOLICITUD CERTIFICAR EXISTENCIA DE DIRECCION</t>
  </si>
  <si>
    <t>EE3965</t>
  </si>
  <si>
    <t>2018ER1674</t>
  </si>
  <si>
    <t>SOLICITUD DE CUMPLIMIENTO DE LA SENTENCIA DE 09-10-20125 DEL TRIBUNAL SUPERIOR DEL DISTRITO JUDICIAL</t>
  </si>
  <si>
    <t>EE4069</t>
  </si>
  <si>
    <t>2018ER1692</t>
  </si>
  <si>
    <t>EE4852</t>
  </si>
  <si>
    <t>2018ER1693</t>
  </si>
  <si>
    <t>RT: 47238 - REVISION AVALUO COMERCIAL N° 2017-1454</t>
  </si>
  <si>
    <t>ANULADO POR OFICIO REPETIDO CON 2018ER1236 YA QUE SE LE DIO TRAMITE Y EL 2018ER 1693 SE LE DIO TRAMITE CON EL 2018 EE 2733</t>
  </si>
  <si>
    <t>2018ER1698</t>
  </si>
  <si>
    <t>EE5247</t>
  </si>
  <si>
    <t>2018ER1700</t>
  </si>
  <si>
    <t>REMISION SDQS 58422018</t>
  </si>
  <si>
    <t>EE4043</t>
  </si>
  <si>
    <t>2018ER1701</t>
  </si>
  <si>
    <t>SOLICITUD RESPUESTA 2017-809764</t>
  </si>
  <si>
    <t xml:space="preserve">  EE3772</t>
  </si>
  <si>
    <t>2018ER1705</t>
  </si>
  <si>
    <t>SOLICITUD DE QUE SE ABSTENGA EN RAD. 201-9616</t>
  </si>
  <si>
    <t>2018ER1709</t>
  </si>
  <si>
    <t xml:space="preserve">CUENTA DE COBRO N° 002 DE FECHA DE 25-01-2018
</t>
  </si>
  <si>
    <t>ASEGURADORA SOLIDARIA DE COLOMBIA</t>
  </si>
  <si>
    <t>S LE PASA A ALIRIA PARA TRAMITE EL 26-01-2018 Y SE SE PASA PARA PAGO CON 2018IE1911</t>
  </si>
  <si>
    <t>2018ER1711</t>
  </si>
  <si>
    <t>EE6308</t>
  </si>
  <si>
    <t>2018ER1712</t>
  </si>
  <si>
    <t>EE6309</t>
  </si>
  <si>
    <t>2018ER1713</t>
  </si>
  <si>
    <t>2018ER1714</t>
  </si>
  <si>
    <t>EE6310</t>
  </si>
  <si>
    <t>2018ER1715</t>
  </si>
  <si>
    <t>EE6311</t>
  </si>
  <si>
    <t>2018ER1716</t>
  </si>
  <si>
    <t>EE5950</t>
  </si>
  <si>
    <t>2018ER1717</t>
  </si>
  <si>
    <t>EE5039</t>
  </si>
  <si>
    <t>2018ER1718</t>
  </si>
  <si>
    <t>2018ER1719</t>
  </si>
  <si>
    <t>2018ER1720</t>
  </si>
  <si>
    <t>EE6312</t>
  </si>
  <si>
    <t>2018ER1721</t>
  </si>
  <si>
    <t>2018ER1723</t>
  </si>
  <si>
    <t>RESPUESTA A SU OFICIO N° 4606 DE 07-11-2017</t>
  </si>
  <si>
    <t>EE4853</t>
  </si>
  <si>
    <t>2018ER1724</t>
  </si>
  <si>
    <t>RESPUESTA A SU OFICIO N° 3770 DE 08-11-2017</t>
  </si>
  <si>
    <t>EE4006</t>
  </si>
  <si>
    <t>2018ER1725</t>
  </si>
  <si>
    <t>RESPUESTA A SU OFICIO N° 2792 DE 14-09-2017</t>
  </si>
  <si>
    <t>EE4070</t>
  </si>
  <si>
    <t>2018ER1726</t>
  </si>
  <si>
    <t>RESPUESTA A SU OFICIO N° 3717-D DE 14-11-2017</t>
  </si>
  <si>
    <t>EE4433</t>
  </si>
  <si>
    <t>2018ER1727</t>
  </si>
  <si>
    <t>RESPUESTA A SU OFICIO N° 17-3834 DE 20-11-2017</t>
  </si>
  <si>
    <t>EE4007</t>
  </si>
  <si>
    <t>2018ER1728</t>
  </si>
  <si>
    <t>RESPUESTA A SU OFICIO N° 3650-2017 DE 08-11-2017</t>
  </si>
  <si>
    <t>EE4011</t>
  </si>
  <si>
    <t>2018ER1729</t>
  </si>
  <si>
    <t>RESPUESTA A SU OFICIO N° 4155-17S DE 07-11-2017</t>
  </si>
  <si>
    <t>EE4009</t>
  </si>
  <si>
    <t>2018ER1730</t>
  </si>
  <si>
    <t>RESPUESTA A SU OFICIO NO. 1378</t>
  </si>
  <si>
    <t>EE4643</t>
  </si>
  <si>
    <t>2018ER1731</t>
  </si>
  <si>
    <t>RESPUESTA A SU OFICIO N° 1766 DE 21-09-2017</t>
  </si>
  <si>
    <t>EE3995</t>
  </si>
  <si>
    <t>2018ER1732</t>
  </si>
  <si>
    <t>RESPUESTA A SU OFICIO N° 4038 DE 01-11-2017</t>
  </si>
  <si>
    <t>2018EE6335</t>
  </si>
  <si>
    <t>2018ER1733</t>
  </si>
  <si>
    <t>RESPUESTA A SU OFICIO NO. 3833</t>
  </si>
  <si>
    <t>SE ENTREGA PARA FIRMA, 2018EE8006</t>
  </si>
  <si>
    <t>2018ER1734</t>
  </si>
  <si>
    <t>RESPUESTA A SU OFICIO NO. 4247</t>
  </si>
  <si>
    <t>EE4071</t>
  </si>
  <si>
    <t>2018ER1735</t>
  </si>
  <si>
    <t>RESPUESTA A SU OFICIO CON RADICADO IGAC 8002017ER21942-01 DE 20-12-2017</t>
  </si>
  <si>
    <t>EE4434</t>
  </si>
  <si>
    <t>2018ER1736</t>
  </si>
  <si>
    <t>RESPUESTA A SU OFICIO NO. 4887</t>
  </si>
  <si>
    <t>EE4072</t>
  </si>
  <si>
    <t>2018ER1737</t>
  </si>
  <si>
    <t>RESPUESTA A SU OFICIO NO. 11672</t>
  </si>
  <si>
    <t>EE4002</t>
  </si>
  <si>
    <t>2018ER1738</t>
  </si>
  <si>
    <t>RESPUESTA A SU OFICIO N° 4174 DE 01-12-2018</t>
  </si>
  <si>
    <t>EE4004</t>
  </si>
  <si>
    <t>2018ER1739</t>
  </si>
  <si>
    <t>RESPUESTA A SU OFICIO NO. 17-2926</t>
  </si>
  <si>
    <t>EE4073</t>
  </si>
  <si>
    <t>2018ER1740</t>
  </si>
  <si>
    <t>RESPUESTA A SU OFICIO N° 3446 DE 12-10-2017</t>
  </si>
  <si>
    <t>EE4074</t>
  </si>
  <si>
    <t>2018ER1741</t>
  </si>
  <si>
    <t>RESPUESTA A SU OFICIO NO. 13771</t>
  </si>
  <si>
    <t>EE3846</t>
  </si>
  <si>
    <t>2018ER1742</t>
  </si>
  <si>
    <t>RESPUESTA A SU OFICIO NO. 3114/2017-540</t>
  </si>
  <si>
    <t>EE4075</t>
  </si>
  <si>
    <t>2018ER1743</t>
  </si>
  <si>
    <t>RESPUESTA A SU OFICIO N° 0841 DE 31-10-2017</t>
  </si>
  <si>
    <t>EE4076</t>
  </si>
  <si>
    <t>2018ER1744</t>
  </si>
  <si>
    <t>RESPUESTA A SU OFICIO NO. 4130</t>
  </si>
  <si>
    <t>SE ENTREGA PARA FIRMA, 2018EE8087</t>
  </si>
  <si>
    <t>2018ER1745</t>
  </si>
  <si>
    <t>RESPUESTA A SU OFICIO NO. 3398</t>
  </si>
  <si>
    <t>SE ENTREGA PARA FIRMA, 2018EE8007</t>
  </si>
  <si>
    <t>2018ER1746</t>
  </si>
  <si>
    <t>RESPUESTA A SU OFICIO NO. J50-2017-2423</t>
  </si>
  <si>
    <t>SE ENTREGA PARA FIRMA, 2018EE6604</t>
  </si>
  <si>
    <t>2018ER1747</t>
  </si>
  <si>
    <t>SOLICITUD DE CERTIFICACION MANUAL DE AVALUO  FACTURA C-223501</t>
  </si>
  <si>
    <t>SE ENVIO CON EL 2018 EE 4313</t>
  </si>
  <si>
    <t>2018ER1748</t>
  </si>
  <si>
    <t>JUZGADO 010 DE EJECUCION DE PENAS</t>
  </si>
  <si>
    <t>SE ENVIO RTA A CORRESPONDENCIA EL DIA 01/03/2018</t>
  </si>
  <si>
    <t>2018ER1749</t>
  </si>
  <si>
    <t>SOLICITUD CERTIFICADO Y MANZANA CATASTRAL</t>
  </si>
  <si>
    <t>SE DA RESPUESTA 2018EE5999</t>
  </si>
  <si>
    <t>2018ER1750</t>
  </si>
  <si>
    <t>RESPUESTA A SU OFICIO NO. 2157</t>
  </si>
  <si>
    <t>EE4077</t>
  </si>
  <si>
    <t>2018ER1751</t>
  </si>
  <si>
    <t>RESPUESTA A SU OFICIO NO. 2018EE1341</t>
  </si>
  <si>
    <t>OFICINA ASESORA JURÍDICA</t>
  </si>
  <si>
    <t>SE TOMA ATENTA NOTA Y SE COMPARTE EL DOCUMENTO CON EL IE 1823 A LA GIC Y SIE</t>
  </si>
  <si>
    <t>2018ER1755</t>
  </si>
  <si>
    <t>TRASLADO REQUERIMIENTO JUDICIAL</t>
  </si>
  <si>
    <t>DEPARTAMENTO NACIONAL DE PLANEACION</t>
  </si>
  <si>
    <t>EE3966</t>
  </si>
  <si>
    <t>2018ER1760</t>
  </si>
  <si>
    <t>SOLICITUD CERTIFICACION MANUAL DE AVALUO DESDE 1973 A LA FECHA</t>
  </si>
  <si>
    <t>EE4044</t>
  </si>
  <si>
    <t>2018ER1763</t>
  </si>
  <si>
    <t>JUZGADO SEGUNDO CIVIL DEL CIRCUITO DE EJECUCION DE SENTENCIA DE BOGOTA</t>
  </si>
  <si>
    <t>EE4664</t>
  </si>
  <si>
    <t>2018ER1766</t>
  </si>
  <si>
    <t>SOLICITUD DESENGLOBE PROPIEDAD HORIZONTAL</t>
  </si>
  <si>
    <t>ENTORNO</t>
  </si>
  <si>
    <t>EE3969</t>
  </si>
  <si>
    <t>2018ER1767</t>
  </si>
  <si>
    <t>SOLICITUD PRORROGA CONTRATO NO 315-2017</t>
  </si>
  <si>
    <t>DE CARACTER INFORMATIVO</t>
  </si>
  <si>
    <t>2018ER1771</t>
  </si>
  <si>
    <t>EE4854</t>
  </si>
  <si>
    <t>2018ER1779</t>
  </si>
  <si>
    <t>TRASLADO SOLICITUD RAD. 8002017ER20459</t>
  </si>
  <si>
    <t>EE 6100 Y EE6204</t>
  </si>
  <si>
    <t>2018ER1780</t>
  </si>
  <si>
    <t>ENVIO DE FELICITACION</t>
  </si>
  <si>
    <t>EE5035 Y EE 5036</t>
  </si>
  <si>
    <t>2018ER1786</t>
  </si>
  <si>
    <t>REMISION DOCUMENTOS PARA DAR ALCANCE AL RADICADO 2017EE57893 DEL 30-11-2017 - DESENGLOBE DE DESARROLLO URBANISTICO</t>
  </si>
  <si>
    <t>EE4045</t>
  </si>
  <si>
    <t>2018ER1795</t>
  </si>
  <si>
    <t>SOLICITUD INFORMACION - GARCES AGUDELO MARTIN ALONSO</t>
  </si>
  <si>
    <t>2018ER1796</t>
  </si>
  <si>
    <t>JUZGADO CUARENTA Y TRES CIVIL MUNICIPAL</t>
  </si>
  <si>
    <t>SE ENTREGA PARA FIRMA, 2018EE6609</t>
  </si>
  <si>
    <t>2018ER1797</t>
  </si>
  <si>
    <t>SOLICITUD VALIDACION Y CERTIFICACION DE LA INFORMACION</t>
  </si>
  <si>
    <t>EE4855 Y EER 4856</t>
  </si>
  <si>
    <t>2018ER1806</t>
  </si>
  <si>
    <t>REMISION DOCUMENTOS PARA DAR ALCANCE AL RADICADO 2017-1443587</t>
  </si>
  <si>
    <t>INVERSIONES Y CONSTRUCCIONES REINA S.A.S.</t>
  </si>
  <si>
    <t>EE4046</t>
  </si>
  <si>
    <t>2018ER1813</t>
  </si>
  <si>
    <t>SOLICITUD DE BOLETIN DE NOMENCLATURA</t>
  </si>
  <si>
    <t>EE4857</t>
  </si>
  <si>
    <t>2018ER1814</t>
  </si>
  <si>
    <t>EE4858</t>
  </si>
  <si>
    <t>2018ER1815</t>
  </si>
  <si>
    <t>SOLICITUD INCORPORACION CONSTRUCCION - 2017-1330572 - 2017-1343460 - 2017-1343469 Y 2017-1343555</t>
  </si>
  <si>
    <t>LADRILLERAS YOMASA S.A.</t>
  </si>
  <si>
    <t>SE TRABAJA CO N LAS RADICACIONES 2017-1343460, 1343469,1343555</t>
  </si>
  <si>
    <t>2018ER1816</t>
  </si>
  <si>
    <t>FUE ATENDIDO POR VENTANILLA EXPIDIENDO BOLETÍN Y MAZNANA CATASTRAL EL DÍA 29 DE ENERO DE 2018, INFORMACIÓN QUE SE ENTREGÓ A LA MANO AL PATRULLERO JHONNY OTALVARO PLACA 76136.</t>
  </si>
  <si>
    <t>2018ER1818</t>
  </si>
  <si>
    <t>UNIVERSIDAD DE LOS ANDES</t>
  </si>
  <si>
    <t>SE DA RESPUESTA CON EL OFICIO CORDIS 2018EE4546 EL DÍA 6 DE FEBRERO.</t>
  </si>
  <si>
    <t>2018ER1821</t>
  </si>
  <si>
    <t>JUZGADO TREINTA Y CINCO CIVIL MUNICIPAL</t>
  </si>
  <si>
    <t>EE4375</t>
  </si>
  <si>
    <t>2018ER1822</t>
  </si>
  <si>
    <t>SOLICITUD REITERACION PARA REVISION DE AVALUO</t>
  </si>
  <si>
    <t>EE5741</t>
  </si>
  <si>
    <t>2018ER1823</t>
  </si>
  <si>
    <t>SOLICITUD ACLARACION DE CERTIFICACION CABIDAD Y LINDEROS</t>
  </si>
  <si>
    <t>EE9072</t>
  </si>
  <si>
    <t>2018ER1824</t>
  </si>
  <si>
    <t>INVASION DEL ESPACIO PUBLICO CANAL DE SAN FRANCISCO Y CARRILLERA</t>
  </si>
  <si>
    <t>CONJUNTO RESIDENCIAL TORRES DEL SALITRE ALTO</t>
  </si>
  <si>
    <t>EE6313 Y EE 6314</t>
  </si>
  <si>
    <t>2018ER1825</t>
  </si>
  <si>
    <t>CORPORACION AUTONOMA REGIONAL DE CUNDINAMARCA</t>
  </si>
  <si>
    <t>EE4436 Y EE 4437</t>
  </si>
  <si>
    <t>2018ER1835</t>
  </si>
  <si>
    <t>REMISIOPN RADICADO 20184200005982</t>
  </si>
  <si>
    <t>EE5368</t>
  </si>
  <si>
    <t>2018ER1836</t>
  </si>
  <si>
    <t>NOTIFICACION CAMBIO DE DOMICILIO DE LA SOCIEDAD ELECTRONICS &amp; TELEPHONE CORP. S.A.S. ELECTROPHONE S.A.S RADICADO - 2017ER28959</t>
  </si>
  <si>
    <t>ELECTRONICS &amp; TELEPHONE CORP. S.A.S. ELECTROPHONE S.A.S</t>
  </si>
  <si>
    <t>EE4094 Y EE 4095</t>
  </si>
  <si>
    <t>2018ER1837</t>
  </si>
  <si>
    <t>SOLICITUD INDEMNIZACION DAÑO EMERGENTE Y LUCRO CESANTE</t>
  </si>
  <si>
    <t>EMRPESA DE RENOVACION Y DESARROLLO URBANO DE BOGOTA</t>
  </si>
  <si>
    <t>SE DA RTA MEDIANTE OFICIO 2018EE9222 Y 2018IE3417 DEL 05/03/2018, SE REMITEN 30 LUCROS ERU - VOTO NACIONAL</t>
  </si>
  <si>
    <t>2018ER1841</t>
  </si>
  <si>
    <t>ALCALDIA LOCAL DE TEUSAQUILLO</t>
  </si>
  <si>
    <t>SE ENVIO RESPUESTA A CORRESPONDECIA EL DIA 21/02/2018</t>
  </si>
  <si>
    <t>2018ER1845</t>
  </si>
  <si>
    <t>EE5371</t>
  </si>
  <si>
    <t>2018ER1849</t>
  </si>
  <si>
    <t xml:space="preserve">TRASLADO SOLICITUD DEL CONTRIBUYENTE DELFINNA CHAPARRO PUERTO CON C.C. 41554355 POR SER DE SU COMPETENCIA
</t>
  </si>
  <si>
    <t>EE6315</t>
  </si>
  <si>
    <t>2018ER1850</t>
  </si>
  <si>
    <t>EE6612 Y EE6614</t>
  </si>
  <si>
    <t>2018ER1851</t>
  </si>
  <si>
    <t>SOLICITUD PERITO</t>
  </si>
  <si>
    <t>SE ENVIO CON EL 2018 EE 4836</t>
  </si>
  <si>
    <t>2018ER1852</t>
  </si>
  <si>
    <t xml:space="preserve">SOLICITUD DE INFORMACION 
</t>
  </si>
  <si>
    <t>2018EE6358</t>
  </si>
  <si>
    <t>2018ER1853</t>
  </si>
  <si>
    <t>SOLICITUD DESISTIMIENTO</t>
  </si>
  <si>
    <t>SE ATENDIO CON TRADICACIONES 2017-1529589 Y 1622745</t>
  </si>
  <si>
    <t>2018ER1854</t>
  </si>
  <si>
    <t>SE DA RESPUESTA CON OFICIO 2018EE4979 2018EE4982</t>
  </si>
  <si>
    <t>2018ER1859</t>
  </si>
  <si>
    <t>JUZGADO VENTICUATRO CIVIL DEL CIRCUITO DE ORALIDAD</t>
  </si>
  <si>
    <t>EE4613</t>
  </si>
  <si>
    <t>2018ER1861</t>
  </si>
  <si>
    <t>SOLICITUD CATASTRAL</t>
  </si>
  <si>
    <t>JUZGADO PRIMERO CIVIL DEL CIRCUITO DE EJECUCION DE SENTENCIAS DE BOGOTA</t>
  </si>
  <si>
    <t>EE4666</t>
  </si>
  <si>
    <t>2018ER1863</t>
  </si>
  <si>
    <t>POLICIA NACIONAL</t>
  </si>
  <si>
    <t>SE DIO RESPUESTA CON EL OFICIO 2018EE4673</t>
  </si>
  <si>
    <t>2018ER1865</t>
  </si>
  <si>
    <t>EE5374</t>
  </si>
  <si>
    <t>2018ER1866</t>
  </si>
  <si>
    <t>EE5375</t>
  </si>
  <si>
    <t>2018ER1867</t>
  </si>
  <si>
    <t>PROCURADURIA GENERAL DE LA NACION</t>
  </si>
  <si>
    <t>EE3967</t>
  </si>
  <si>
    <t>2018ER1868</t>
  </si>
  <si>
    <t>EE4667 ESTE CORDIS FUE TRABAJADO POR LIBIA VELANDIA Y QUE EL COMPAÑERO FERNANDO LARA ESTABA INCAPACITADO</t>
  </si>
  <si>
    <t>2018ER1870</t>
  </si>
  <si>
    <t>2018ER1871</t>
  </si>
  <si>
    <t>2018ER1872</t>
  </si>
  <si>
    <t>PROCESO ADMINISTRATIVO DE COBRO COACTIVO N° 1487-087-8 - REQUERIMIENTO A LA ENTIDAD</t>
  </si>
  <si>
    <t>SUPERINTENDENCIA FINANCIERA DE COLOMBIA</t>
  </si>
  <si>
    <t>EE5376</t>
  </si>
  <si>
    <t>2018ER1874</t>
  </si>
  <si>
    <t>EE5040</t>
  </si>
  <si>
    <t>2018ER1875</t>
  </si>
  <si>
    <t>EE5041</t>
  </si>
  <si>
    <t>2018ER1876</t>
  </si>
  <si>
    <t>RESPUESTA A SU OFICIO NO. 4824</t>
  </si>
  <si>
    <t>EE4096</t>
  </si>
  <si>
    <t>2018ER1877</t>
  </si>
  <si>
    <t>EE4614</t>
  </si>
  <si>
    <t>2018ER1878</t>
  </si>
  <si>
    <t>RESPUESTA A SU OFICIO NO. 3979</t>
  </si>
  <si>
    <t>EE4621</t>
  </si>
  <si>
    <t>2018ER1879</t>
  </si>
  <si>
    <t>RESPUESTA A SU OFICIO NO. 2959/11001-31-03-017-2017-00341-00</t>
  </si>
  <si>
    <t>EE4623</t>
  </si>
  <si>
    <t>2018ER1881</t>
  </si>
  <si>
    <t>RESPUESTA A SU OFICIO NO. 4409</t>
  </si>
  <si>
    <t>EE4933</t>
  </si>
  <si>
    <t>2018ER1882</t>
  </si>
  <si>
    <t>RESPUESTA A SU OFICIO NO. 2324</t>
  </si>
  <si>
    <t>EE4934</t>
  </si>
  <si>
    <t>2018ER1883</t>
  </si>
  <si>
    <t>RESPUESTA A SU OFICIO NO. 5335</t>
  </si>
  <si>
    <t>SE ENTREGA A JORGE DURAN PARA TRABAJAR CON LA RAD. 2018 82266.-2018EE8236</t>
  </si>
  <si>
    <t>2018ER1884</t>
  </si>
  <si>
    <t>RESPUESTA A SU OFICIO NO. 1801</t>
  </si>
  <si>
    <t>EE4935</t>
  </si>
  <si>
    <t>2018ER1885</t>
  </si>
  <si>
    <t>RESPUESTA A SU OFICIO NO. 17-3827</t>
  </si>
  <si>
    <t>EE4936</t>
  </si>
  <si>
    <t>2018ER1886</t>
  </si>
  <si>
    <t>RESPUESTA A SU OFICIO 017-2797</t>
  </si>
  <si>
    <t>EE4047</t>
  </si>
  <si>
    <t>2018ER1887</t>
  </si>
  <si>
    <t>PETICIÓN DE INFORMACIÓN ¿ REVISIÓN AVALÚO CATASTRAL CHIPAAA0178KOOE (RECIBIDO X CONTACTENOS)</t>
  </si>
  <si>
    <t>2018EE6043 DE 15-02-2018</t>
  </si>
  <si>
    <t>2018ER1888</t>
  </si>
  <si>
    <t>RESPUESTA A SU OFICIO NO. 4697</t>
  </si>
  <si>
    <t>EE4048</t>
  </si>
  <si>
    <t>2018ER1889</t>
  </si>
  <si>
    <t>RESPUESTA A SU OFICIO NO. 3841</t>
  </si>
  <si>
    <t>EE4049</t>
  </si>
  <si>
    <t>2018ER1890</t>
  </si>
  <si>
    <t>RESPUESTA A SU OFICIO NO. 4147</t>
  </si>
  <si>
    <t>EE4050</t>
  </si>
  <si>
    <t>2018ER1891</t>
  </si>
  <si>
    <t>RESPUESTA A SU OFICIO NO. 2939</t>
  </si>
  <si>
    <t>EE4051</t>
  </si>
  <si>
    <t>2018ER1892</t>
  </si>
  <si>
    <t>RESPUESTA A SU OFICIO NO. 1618</t>
  </si>
  <si>
    <t>EE4052</t>
  </si>
  <si>
    <t>2018ER1893</t>
  </si>
  <si>
    <t>RESPUESTA A SU OFICIO NO. 17-3019</t>
  </si>
  <si>
    <t>EE4053</t>
  </si>
  <si>
    <t>2018ER1894</t>
  </si>
  <si>
    <t>RESPUESTA A SU OFICIO NO. 2439</t>
  </si>
  <si>
    <t>EE4054</t>
  </si>
  <si>
    <t>2018ER1895</t>
  </si>
  <si>
    <t>RESPUESTA A SU OFICIO NO. 1914</t>
  </si>
  <si>
    <t>EE4055</t>
  </si>
  <si>
    <t>2018ER1896</t>
  </si>
  <si>
    <t>TRASLADO SOLICITUD IGLESIA CRISTIANA LA CASA</t>
  </si>
  <si>
    <t>EE6968</t>
  </si>
  <si>
    <t>2018ER1901</t>
  </si>
  <si>
    <t>ORIENTACION A RESPUESTA RADICACIÓN 2017-1428646 (RECIBIDO X CONTACTENOS)</t>
  </si>
  <si>
    <t>2018EE11274</t>
  </si>
  <si>
    <t>2018ER1903</t>
  </si>
  <si>
    <t>EE3847</t>
  </si>
  <si>
    <t>2018ER1908</t>
  </si>
  <si>
    <t>SOLICITUD ACOMPAÑAMIENTO VISITA TECNICA</t>
  </si>
  <si>
    <t>ALCALDIA LOCAL DE SANTAFE</t>
  </si>
  <si>
    <t>EE3992</t>
  </si>
  <si>
    <t>2018ER1913</t>
  </si>
  <si>
    <t>TRASLADO DE RADICACION - PUENTES PULIDO RICARDO</t>
  </si>
  <si>
    <t>SECRETARIA DISTRITAL DE HACIENDA</t>
  </si>
  <si>
    <t>EE6918</t>
  </si>
  <si>
    <t>2018ER1918</t>
  </si>
  <si>
    <t>ALCANCE OFICIO IDU 20175260476062</t>
  </si>
  <si>
    <t>DE CARACTER INFORMATIVO.</t>
  </si>
  <si>
    <t>2018ER1919</t>
  </si>
  <si>
    <t>JUZGADO SETENTA Y UNO CIVIL MUNICIPAL Y DE ORALIDAD DE BOGOTA</t>
  </si>
  <si>
    <t>EE4056</t>
  </si>
  <si>
    <t>2018ER1926</t>
  </si>
  <si>
    <t>RT 47628 - SOLICITUD DE COMPLEMENTACION AVALUO TECNICO INDEMNIZATORIO - CONTRATO 1081</t>
  </si>
  <si>
    <t>SE DA RESPUESTA CON EL OFICIO 2018EE9314 DEL 05-03-2018 CONTROL  MODIFICACIONINFORME TÉCNICO AVALÚO 2017-1145 RT 47628</t>
  </si>
  <si>
    <t>2018ER1928</t>
  </si>
  <si>
    <t>RT: 42215, 46442, 47656 Y 44338 - RESPUESTA AL RADICADO IDU 20185260009682 - CLARIDAD NORMATIVA</t>
  </si>
  <si>
    <t>INFORMATIVO PARA LOS RT42215 / 46442 / 47656/ 44338  PEND POR CONCEPTO</t>
  </si>
  <si>
    <t>2018ER1948</t>
  </si>
  <si>
    <t>RT 47906 - REVISION AVALUO COMERCIAL NO. 2017-1346</t>
  </si>
  <si>
    <t>SE DA RTA MEDIANTE OFICIO 2018EE9978 Y 2018IE3510 DEL 07-03-2018</t>
  </si>
  <si>
    <t>2018ER1949</t>
  </si>
  <si>
    <t>RT: 47905 - REVISION DE AVALUO COMERCIAL N° 2017-1347</t>
  </si>
  <si>
    <t>SE DA RTA MEDIANTE OFICIO 2018EE9997 Y 2018IE3510 DEL 07-03-2018</t>
  </si>
  <si>
    <t>2018ER1957</t>
  </si>
  <si>
    <t>RT 47934 - REVISION AVALUO COMERCIAL NO. 2017- 1341</t>
  </si>
  <si>
    <t>SE DA RTA MEDIANTE OFICIO 2018EE9970 Y 2018IE3510 DEL 07-03-2018</t>
  </si>
  <si>
    <t>2018ER1958</t>
  </si>
  <si>
    <t>TRASLADO DERECHO DE PETICION 20185260045462</t>
  </si>
  <si>
    <t>RTA RAD 2018-120336</t>
  </si>
  <si>
    <t>2018ER1960</t>
  </si>
  <si>
    <t>RT: 47457 - INFORME TECNICO AVALUO N° 2017-1019</t>
  </si>
  <si>
    <t>DAR TRAMITE</t>
  </si>
  <si>
    <t>2018ER1962</t>
  </si>
  <si>
    <t>RT: 42169 - ACTUALIZACION DE USO Y DESTINO EN EL SISTEMA INTEGRADO DE INFORMACION CATASTRAL</t>
  </si>
  <si>
    <t>EE4937</t>
  </si>
  <si>
    <t>2018ER1963</t>
  </si>
  <si>
    <t>RT 42262 - SOLICITUD ACTUALIZACION DE USO Y DESTINO</t>
  </si>
  <si>
    <t>EE4938</t>
  </si>
  <si>
    <t>2018ER1964</t>
  </si>
  <si>
    <t>RT: 42257 - ACTUALIZACION DE USO Y DESTINO EN EL SISTEMA INTEGRADO DE INFORMACION CATASTRAL</t>
  </si>
  <si>
    <t>SE GENERO LA RADICACION 2018-127761 Y CON FICIO DE RESPUESTA EE6292</t>
  </si>
  <si>
    <t>2018ER1965</t>
  </si>
  <si>
    <t>RT 42240 - SOLICITUD ACTUALIZACION DE USO Y DESTINO</t>
  </si>
  <si>
    <t>EE4939</t>
  </si>
  <si>
    <t>2018ER1966</t>
  </si>
  <si>
    <t>RT: 42177 - ACTUALIZACION DE USO Y DESTINO EN EL SISTEMA INTEGRADO DE INFORMACION CATASTRAL</t>
  </si>
  <si>
    <t>EE5056</t>
  </si>
  <si>
    <t>2018ER1970</t>
  </si>
  <si>
    <t>SOLICITUD INFORMACION - OSPINA BERNAL EDITH</t>
  </si>
  <si>
    <t>DIRECCION DE IMPUESTOS Y ADUANA NACIONALES</t>
  </si>
  <si>
    <t>EE4438</t>
  </si>
  <si>
    <t>2018ER1971</t>
  </si>
  <si>
    <t>SOLICITUD INFORMACION - MEDINA MESA JOSELIN</t>
  </si>
  <si>
    <t>2018ER1973</t>
  </si>
  <si>
    <t>SOLICITUD INFORMACION - GIRALDO HENAO LINA MARCELA</t>
  </si>
  <si>
    <t>2018ER1982</t>
  </si>
  <si>
    <t>MARVAL</t>
  </si>
  <si>
    <t>VIINO PERSONALMENTE EL SEÑOR AUTORIZADO CARLOS ALBERTO LAGOS RICO  ENTREGA DE CERTIFICACIONES CATASTRALES</t>
  </si>
  <si>
    <t>2018ER1983</t>
  </si>
  <si>
    <t>ENVIO DE QUEJA - SOLICITUD INFORMACION</t>
  </si>
  <si>
    <t>CON CORDIS 2018EE5743</t>
  </si>
  <si>
    <t>2018ER1984</t>
  </si>
  <si>
    <t>AUTORIZACION SOLICITUD BOLETIN DE NOMENCLATURA</t>
  </si>
  <si>
    <t>TERPEL</t>
  </si>
  <si>
    <t>SE ENTREGO A LA MANO A JUAN ALEJANDRO LUNA JARAMILO MI 050C1945681</t>
  </si>
  <si>
    <t>2018ER1985</t>
  </si>
  <si>
    <t xml:space="preserve">SOLICITUD CERTIFICADOS CATASTRO COLEGIO
</t>
  </si>
  <si>
    <t xml:space="preserve">SE GENERA RESPUESTA MEDIANTE CORDIS 2018EE5499
</t>
  </si>
  <si>
    <t>2018ER1988</t>
  </si>
  <si>
    <t>SOLICITUD CERTIFICADO Y PLANO CATASTRAL</t>
  </si>
  <si>
    <t>EE4963</t>
  </si>
  <si>
    <t>2018ER1994</t>
  </si>
  <si>
    <t>ADQUISICICION PREDIAL HUMEDAL CHUCUA LA VACA</t>
  </si>
  <si>
    <t>ACUEDUCTO</t>
  </si>
  <si>
    <t>SE ENTREGA PARA FIRMA</t>
  </si>
  <si>
    <t>2018ER2000</t>
  </si>
  <si>
    <t>JUZGADO OCHENTA Y DOS CIVIL MUNICIPAL DE BOGOTA</t>
  </si>
  <si>
    <t>EE4632</t>
  </si>
  <si>
    <t>2018ER2004</t>
  </si>
  <si>
    <t>COMUNICACION RESOLUCION NO. 0117 DE 24 ENERO DE 2018</t>
  </si>
  <si>
    <t>EE4057</t>
  </si>
  <si>
    <t>2018ER2006</t>
  </si>
  <si>
    <t>QUEJA - SOLICITUD INFORMACION</t>
  </si>
  <si>
    <t>EE5744</t>
  </si>
  <si>
    <t>2018ER2013</t>
  </si>
  <si>
    <t>TRASLADO SOLICITUD REFERENCIA UAECD 2017EER28758</t>
  </si>
  <si>
    <t>DEPARTAMENTO ADMINSITRATIVO DE LA DEFENSORIA DEL ESPACIO PUBLICO</t>
  </si>
  <si>
    <t>SE ARCHIVA ENVIAN CO¿PIA DE LA RESPUESTA ENVIADA SEGUN TRASLADO 207EE59801.</t>
  </si>
  <si>
    <t>2018ER2016</t>
  </si>
  <si>
    <t>EE4859 Y EE 4860</t>
  </si>
  <si>
    <t>2018ER2022</t>
  </si>
  <si>
    <t>RT 46673 - SOLICITUD CORRECCION UACD 2018EE388 AVALUO CONMERCIAL NO. 2017-0681</t>
  </si>
  <si>
    <t>SE RTE OFICIO  DE RESPUESTA 2018EE9585 DEL 06-03-2018 SOLICITANDO DOCUMENTOS DAÑO EMERGENTE AVALÚO 2017-0681RT46673</t>
  </si>
  <si>
    <t>2018ER2027</t>
  </si>
  <si>
    <t>JUZGADO TERCERO CIVIL MUNICIPAL DE BOGOTA</t>
  </si>
  <si>
    <t>EE4058</t>
  </si>
  <si>
    <t>2018ER2031</t>
  </si>
  <si>
    <t>RT 47901 - REVISION AVALUO COMERCIAL  NO. 2017-1350</t>
  </si>
  <si>
    <t>SE DA RTA MEDIANTE OFICIO 2018EE10005 Y 2018IE3510 DEL 07-03-2018</t>
  </si>
  <si>
    <t>2018ER2032</t>
  </si>
  <si>
    <t>RT 47895 - REVISION AVALUO COMERCIAL  NO. 2017-1352</t>
  </si>
  <si>
    <t>SE DA RTA MEDIANTE OFICIO 2018EE9936 Y 2018IE3510 DEL 07-03-2018</t>
  </si>
  <si>
    <t>2018ER2033</t>
  </si>
  <si>
    <t>RT 47894 - REVISION AVALUO COMERCIAL  NO. 2017-1353</t>
  </si>
  <si>
    <t>SE DA RTA MEDIANTE OFICIO 2018EE9942 Y 2018IE3510 DEL 07-03-2018</t>
  </si>
  <si>
    <t>2018ER2041</t>
  </si>
  <si>
    <t>2018ER2042</t>
  </si>
  <si>
    <t>2018ER2043</t>
  </si>
  <si>
    <t>RT: 48577 - ENVIO DE CARPETAS PARA LA ELABORACION DE AVALUOS COMERCIALES</t>
  </si>
  <si>
    <t>EE3989</t>
  </si>
  <si>
    <t>2018ER2044</t>
  </si>
  <si>
    <t>RT: 48591 - ENVIO DE CARPETAS PARA LA ELABORACION DE AVALUOS COMERCIALES</t>
  </si>
  <si>
    <t>2018ER2045</t>
  </si>
  <si>
    <t>2018ER2046</t>
  </si>
  <si>
    <t>RT 46509A - TRASLADO DERECHO PETICION 20185260029382 AVALUO 2017-0847</t>
  </si>
  <si>
    <t xml:space="preserve">SE DARA RTA CON LA RAD 2018-110780
</t>
  </si>
  <si>
    <t>2018ER2047</t>
  </si>
  <si>
    <t>RT: 47564 - SOLICITUD DE SUSPENCION TRAMITE ACLARCION AVALUO COMERCIAL  N° 2017-1270</t>
  </si>
  <si>
    <t xml:space="preserve">INFORMATIVO / SE RESPONDERA CON LA SOLCIITDU 2017ER30164
</t>
  </si>
  <si>
    <t>2018ER2048</t>
  </si>
  <si>
    <t>RT 47920 - REVISION AVALUO COMERCIAL NO.  2017-1344</t>
  </si>
  <si>
    <t>SE DA RTA MEDIANTE OFICIO 2018EE9989 Y 2018IE3510 DEL 07-03-2018</t>
  </si>
  <si>
    <t>2018ER2051</t>
  </si>
  <si>
    <t>RT: 47902 - SOLICITUD DE REVISION DE AVALUO COMERCIAL N° 2017-1351</t>
  </si>
  <si>
    <t>SE DA RTA MEDIANTE OFICIO 2018EE9928 Y 2018IE3510 DEL 07-03-2018</t>
  </si>
  <si>
    <t>2018ER2077</t>
  </si>
  <si>
    <t>RT 47956 - REVISION AVALUO COMERCIAL NO.  2017-1368</t>
  </si>
  <si>
    <t>INSTITUTO DESARROLLO URBANO</t>
  </si>
  <si>
    <t>SE DA RTA MEDIANTE OFICIO 2018EE9953 Y 2018IE3510 DEL 07-03-2018</t>
  </si>
  <si>
    <t>2018ER2078</t>
  </si>
  <si>
    <t>RT: 47954 - SOLICITUD DE REVISION DE AVALUO COMERCIAL N° 2017-1370</t>
  </si>
  <si>
    <t>SE DA RTA MEDIANTE OFICIO 2018EE9949 Y 2018IE3510 DEL 07-03-2018</t>
  </si>
  <si>
    <t>2018ER2079</t>
  </si>
  <si>
    <t>RT 47957 - REVISION AVALUO COMERCIAL NO.  2017-1371</t>
  </si>
  <si>
    <t>SE DA RTA MEDIANTE OFICIO 2018EE9963 Y 2018IE3510 DEL 07-03-2018</t>
  </si>
  <si>
    <t>2018ER2080</t>
  </si>
  <si>
    <t>RT: 47958 - SOLICITUD DE REVISION DE AVALUO N° 2017-1372</t>
  </si>
  <si>
    <t>SE DA RTA MEDIANTE OFICIO 2018EE10881 Y 2018IE3826  DEL 13/03/2018</t>
  </si>
  <si>
    <t>2018ER2092</t>
  </si>
  <si>
    <t>JUZGADO 012 DE EJECUCION DE PENAS</t>
  </si>
  <si>
    <t>EE4908</t>
  </si>
  <si>
    <t>2018ER2093</t>
  </si>
  <si>
    <t>EE5774</t>
  </si>
  <si>
    <t>2018ER2094</t>
  </si>
  <si>
    <t>EE6101</t>
  </si>
  <si>
    <t>2018ER2095</t>
  </si>
  <si>
    <t>EE4907</t>
  </si>
  <si>
    <t>2018ER2096</t>
  </si>
  <si>
    <t>SOLICITUD DOCUMENTACION</t>
  </si>
  <si>
    <t>EE4964</t>
  </si>
  <si>
    <t>2018ER2097</t>
  </si>
  <si>
    <t>EE5381</t>
  </si>
  <si>
    <t>2018ER2098</t>
  </si>
  <si>
    <t>EE5382</t>
  </si>
  <si>
    <t>2018ER2099</t>
  </si>
  <si>
    <t>EE5383</t>
  </si>
  <si>
    <t>2018ER2100</t>
  </si>
  <si>
    <t>EE5384</t>
  </si>
  <si>
    <t>2018ER2101</t>
  </si>
  <si>
    <t>EE5386</t>
  </si>
  <si>
    <t>2018ER2102</t>
  </si>
  <si>
    <t>EE5387</t>
  </si>
  <si>
    <t>2018ER2103</t>
  </si>
  <si>
    <t>EE4910</t>
  </si>
  <si>
    <t>2018ER2104</t>
  </si>
  <si>
    <t>EE5389</t>
  </si>
  <si>
    <t>2018ER2105</t>
  </si>
  <si>
    <t>EE4911</t>
  </si>
  <si>
    <t>2018ER2106</t>
  </si>
  <si>
    <t>EE5391</t>
  </si>
  <si>
    <t>2018ER2107</t>
  </si>
  <si>
    <t>EE6316 Y EE 6317</t>
  </si>
  <si>
    <t>2018ER2109</t>
  </si>
  <si>
    <t>EE4912</t>
  </si>
  <si>
    <t>2018ER2110</t>
  </si>
  <si>
    <t>EE4668</t>
  </si>
  <si>
    <t>2018ER2111</t>
  </si>
  <si>
    <t>TRASLADO OFICIO NO. 01182100117</t>
  </si>
  <si>
    <t>EE4913</t>
  </si>
  <si>
    <t>2018ER2112</t>
  </si>
  <si>
    <t>EE4914</t>
  </si>
  <si>
    <t>2018ER2115</t>
  </si>
  <si>
    <t>EE4940</t>
  </si>
  <si>
    <t>2018ER2116</t>
  </si>
  <si>
    <t>SYG CONSULTORES</t>
  </si>
  <si>
    <t>EE4769 Y EE 4770</t>
  </si>
  <si>
    <t>2018ER2120</t>
  </si>
  <si>
    <t>EE4435</t>
  </si>
  <si>
    <t>2018ER2121</t>
  </si>
  <si>
    <t>TRASLADO REVISION DESTINO CATASTRAL</t>
  </si>
  <si>
    <t>EE4941</t>
  </si>
  <si>
    <t>2018ER2122</t>
  </si>
  <si>
    <t>SOLICITUD DE CODIGO DE SECTOR</t>
  </si>
  <si>
    <t>ARS NOVA - CONSTRUCCIONES</t>
  </si>
  <si>
    <t>EE4669</t>
  </si>
  <si>
    <t>2018ER2126</t>
  </si>
  <si>
    <t>2018ER2127</t>
  </si>
  <si>
    <t>BANCOLOMBIA</t>
  </si>
  <si>
    <t>2018ER2128</t>
  </si>
  <si>
    <t>2018ER2129</t>
  </si>
  <si>
    <t>2018ER2130</t>
  </si>
  <si>
    <t>2018ER2137</t>
  </si>
  <si>
    <t>BANCO CAJA SOCIAL</t>
  </si>
  <si>
    <t>EE3968</t>
  </si>
  <si>
    <t>2018ER2140</t>
  </si>
  <si>
    <t>SOLICITUD CERTIFICACION CATASTRAL - EXPEDIENTE N° 42041</t>
  </si>
  <si>
    <t>CAR</t>
  </si>
  <si>
    <t>EE4436</t>
  </si>
  <si>
    <t>2018ER2143</t>
  </si>
  <si>
    <t>RT: 47994 - SOLICITUD DE INCORPORACION DE PREDIO A LA BASE CATASTRAL</t>
  </si>
  <si>
    <t>DEPARTAMENTO DE DESARROLLO URBANO</t>
  </si>
  <si>
    <t>EE4633</t>
  </si>
  <si>
    <t>2018ER2145</t>
  </si>
  <si>
    <t>RT: 47719 Y 37529 - SOLICITUD DE CABIDA Y LINDEROS - CONTRATO 1081 DE 2016</t>
  </si>
  <si>
    <t>EE5149</t>
  </si>
  <si>
    <t>2018ER2147</t>
  </si>
  <si>
    <t>RT: 48022, 47904 Y 47843 - SOLICITUD DE CABIDA Y LINDEROS - CONTRATO 829 DE 2017</t>
  </si>
  <si>
    <t>ISTITUTO DE DESARROLLO URBANO</t>
  </si>
  <si>
    <t>2018ER2149</t>
  </si>
  <si>
    <t>RT: 47840 Y 47841 - SOLICITUD DE CABIDA Y LINDEROS - CONTRATO 1081 DE 2016</t>
  </si>
  <si>
    <t>EE4439</t>
  </si>
  <si>
    <t>2018ER2152</t>
  </si>
  <si>
    <t>RT: 47720 - SOLICITUD DE CABIDA Y LINDEROS - CONTRATO 1081 DE 2016</t>
  </si>
  <si>
    <t>EE4440</t>
  </si>
  <si>
    <t>2018ER2154</t>
  </si>
  <si>
    <t>DEPARTAMENTO ADMINISTRATIVO DE NLA DEFENSORIA DEL ESPACIO PUBLICO</t>
  </si>
  <si>
    <t>SE ARCHIVA YA QUE SE DIIO RESPUEESTA CON EL EE 20181875</t>
  </si>
  <si>
    <t>2018ER2155</t>
  </si>
  <si>
    <t>2018ER2156</t>
  </si>
  <si>
    <t>2018ER2168</t>
  </si>
  <si>
    <t>YEPES AVILA Y CIA S EN C</t>
  </si>
  <si>
    <t>2018EE8796</t>
  </si>
  <si>
    <t>2018ER2171</t>
  </si>
  <si>
    <t>SOLICITUD CERTIFICACIONES DE AVALUO CATASTRAL</t>
  </si>
  <si>
    <t>EE4942</t>
  </si>
  <si>
    <t>2018ER2174</t>
  </si>
  <si>
    <t>EE4943</t>
  </si>
  <si>
    <t>2018ER2178</t>
  </si>
  <si>
    <t>JUZGADO TREINTA Y CUATRO CIVIL DEL CIRCUITO DE BOGOTA DE ORALIDAD</t>
  </si>
  <si>
    <t>SE ENVIO CON EL 2018EE 4622</t>
  </si>
  <si>
    <t>2018ER2180</t>
  </si>
  <si>
    <t>DERECHO DE PETICION</t>
  </si>
  <si>
    <t>EE4944</t>
  </si>
  <si>
    <t>2018ER2184</t>
  </si>
  <si>
    <t>SOLICITUD PLANO CERTIFICADO POR AUTORIDAD CATASTRAL</t>
  </si>
  <si>
    <t>EE4981</t>
  </si>
  <si>
    <t>2018ER2185</t>
  </si>
  <si>
    <t>EE4945</t>
  </si>
  <si>
    <t>2018ER2186</t>
  </si>
  <si>
    <t>RT: 46756A - REVISION AVALUO COMERCIAL N° 2017-0443</t>
  </si>
  <si>
    <t>SE REMITIE LA RESPUESTA CON EL OFICO DE RADICADO2018EE6814 Y 2018IE2743 DEL 20/02/2018
RT 46756A 
AV 2017-0443</t>
  </si>
  <si>
    <t>2018ER2187</t>
  </si>
  <si>
    <t>ALCANCE A OFICIOS DE SOLICITUD DE REVISION DE AVALUO COMERCIAL</t>
  </si>
  <si>
    <t>SE DA RESPUESTA MEDIANTE OFICIO 2018EE8328 Y 2018IE3164 DEL 28/02/2018</t>
  </si>
  <si>
    <t>2018ER2188</t>
  </si>
  <si>
    <t>RT: 47450 - TRASLADO DERECHO DE PETICION 20185260064052</t>
  </si>
  <si>
    <t xml:space="preserve">RTA RAD 2018-114758
</t>
  </si>
  <si>
    <t>2018ER2192</t>
  </si>
  <si>
    <t>SOLICITUD INFORMACION - GONZALEZ GONZALEZ EDWIND GIOVANNI</t>
  </si>
  <si>
    <t>EE4441</t>
  </si>
  <si>
    <t>2018ER2193</t>
  </si>
  <si>
    <t>2018ER2194</t>
  </si>
  <si>
    <t>2018ER2196</t>
  </si>
  <si>
    <t>JUZGADO 014 DE EJECUCION DE PENAS</t>
  </si>
  <si>
    <t>EE4915</t>
  </si>
  <si>
    <t>2018ER2197</t>
  </si>
  <si>
    <t>EE4916</t>
  </si>
  <si>
    <t>2018ER2198</t>
  </si>
  <si>
    <t>EE5392</t>
  </si>
  <si>
    <t>2018ER2199</t>
  </si>
  <si>
    <t>EE5395</t>
  </si>
  <si>
    <t>2018ER2200</t>
  </si>
  <si>
    <t>EE5397</t>
  </si>
  <si>
    <t>2018ER2206</t>
  </si>
  <si>
    <t>SOLICITUD ACLARACION NOMENCLATURA</t>
  </si>
  <si>
    <t>EE 4917 Y EE 4918</t>
  </si>
  <si>
    <t>2018ER2211</t>
  </si>
  <si>
    <t>SOLICITUD RESPUESTA DEL RADICADO 2017-1547472</t>
  </si>
  <si>
    <t>EE5746</t>
  </si>
  <si>
    <t>2018ER2213</t>
  </si>
  <si>
    <t>SOLICITUD DE DESENGLOBE</t>
  </si>
  <si>
    <t>JUAN BARRETO TRANSPORTES</t>
  </si>
  <si>
    <t>EE5823</t>
  </si>
  <si>
    <t>2018ER2217</t>
  </si>
  <si>
    <t>EE5398</t>
  </si>
  <si>
    <t>2018ER2226</t>
  </si>
  <si>
    <t>SOLICITUD CITA CABIDA Y LINDEROS (CONTACTENOS)</t>
  </si>
  <si>
    <t>INFORMATIVO</t>
  </si>
  <si>
    <t>2018ER2228</t>
  </si>
  <si>
    <t>EE5777</t>
  </si>
  <si>
    <t>2018ER2229</t>
  </si>
  <si>
    <t>EE5778</t>
  </si>
  <si>
    <t>2018ER2230</t>
  </si>
  <si>
    <t>EE5399</t>
  </si>
  <si>
    <t>2018ER2231</t>
  </si>
  <si>
    <t>EE5400</t>
  </si>
  <si>
    <t>2018ER2232</t>
  </si>
  <si>
    <t>2018ER2233</t>
  </si>
  <si>
    <t>E5401</t>
  </si>
  <si>
    <t>2018ER2248</t>
  </si>
  <si>
    <t>JUZGADO TREINTA Y SIETE CIVIL DEL CIRCUITO</t>
  </si>
  <si>
    <t>EE4946</t>
  </si>
  <si>
    <t>2018ER2254</t>
  </si>
  <si>
    <t>REMISION PODER PARA ADJUNTAR A RADICACION ER-21290 DEL 20-09-2017</t>
  </si>
  <si>
    <t>EE6106</t>
  </si>
  <si>
    <t>2018ER2262</t>
  </si>
  <si>
    <t>SE ENVIO CON EL 2018 EE 4630 Y EE 4846</t>
  </si>
  <si>
    <t>2018ER2264</t>
  </si>
  <si>
    <t>EE6320</t>
  </si>
  <si>
    <t>2018ER2265</t>
  </si>
  <si>
    <t>EE5402</t>
  </si>
  <si>
    <t>2018ER2266</t>
  </si>
  <si>
    <t>SOLICITUD CERTIFICADO CATASTROCOLEGIO</t>
  </si>
  <si>
    <t>SE LE DA RESPUESTA CON EL 2018IE2140</t>
  </si>
  <si>
    <t>2018ER2271</t>
  </si>
  <si>
    <t>DAR ALCANCE A RADICADO 2018-101916</t>
  </si>
  <si>
    <t>EE4947</t>
  </si>
  <si>
    <t>2018ER2273</t>
  </si>
  <si>
    <t>SOLICITUD DE CERTIFICACO Y MANZANA CATASTRAL</t>
  </si>
  <si>
    <t>EE4097</t>
  </si>
  <si>
    <t>2018ER2276</t>
  </si>
  <si>
    <t>SOLICITUD DE REINTEGRO DE VALORES POR PERITAJES NO EFECTUADOS A ESTA JUNTA SEGUN FACTURAS ANEXAS</t>
  </si>
  <si>
    <t>SE ENVIO CON EL 2018 EE 5097</t>
  </si>
  <si>
    <t>2018ER2279</t>
  </si>
  <si>
    <t>JUZGADO ONCE (11) CIVIL DEL CIRCUITO</t>
  </si>
  <si>
    <t>EE4948</t>
  </si>
  <si>
    <t>2018ER2280</t>
  </si>
  <si>
    <t>EE4919 ESTE EE LO REEMPLAZA EL EE 10169 YA QUE FUE DEVUELTO EL EE4919 POR CORRESPONDENCIA - DE LA  UACD  NO LO RECIBIERON</t>
  </si>
  <si>
    <t>2018ER2281</t>
  </si>
  <si>
    <t>TRASLADO SOLICITUD - RECLAMO POR EXCESIVO AUMENTO DEL IMPUESTO PREDIAL</t>
  </si>
  <si>
    <t>EE4098 Y EE 4099</t>
  </si>
  <si>
    <t>2018ER2284</t>
  </si>
  <si>
    <t>SOLICITUD INFORMACION - DESENGLOBE</t>
  </si>
  <si>
    <t>EE4017</t>
  </si>
  <si>
    <t>2018ER2286</t>
  </si>
  <si>
    <t>RECURSO DE REPOSICION</t>
  </si>
  <si>
    <t>INSTITUTO COLOMBIANO DE ANTROPOLOGIA E HISTORIA</t>
  </si>
  <si>
    <t>EE5747</t>
  </si>
  <si>
    <t>2018ER2288</t>
  </si>
  <si>
    <t>EE4670</t>
  </si>
  <si>
    <t>2018ER2292</t>
  </si>
  <si>
    <t>OFICINA DE APOYO PARA LOS JUZGADOS CIVILES DEL CIRCUITO DE EJECUCION DE SENTENCIAS</t>
  </si>
  <si>
    <t>SE ENVIO CONEL 2018 EE 5239</t>
  </si>
  <si>
    <t>2018ER2296</t>
  </si>
  <si>
    <t>CITACION DILIGENCIA DE INSPECCION OCULAR</t>
  </si>
  <si>
    <t>ALCALDIA LOCAL DE FONTIBON - INSPECCION 9A DE POLICIA</t>
  </si>
  <si>
    <t>SE ENVIO CON EL 2018IE 2074</t>
  </si>
  <si>
    <t>2018ER2297</t>
  </si>
  <si>
    <t>EE4920</t>
  </si>
  <si>
    <t>2018ER2298</t>
  </si>
  <si>
    <t>REMISION DOCUMENTOS PARA DAR ALCANCE AL RADICADO 2017ER30025 DEL 27-12-2017 - RECTIFICACION</t>
  </si>
  <si>
    <t>PINILLA GONZALEZ &amp; PRIETO</t>
  </si>
  <si>
    <t>EE5058</t>
  </si>
  <si>
    <t>2018ER2300</t>
  </si>
  <si>
    <t>EE4921</t>
  </si>
  <si>
    <t>2018ER2301</t>
  </si>
  <si>
    <t>EE5249</t>
  </si>
  <si>
    <t>2018ER2302</t>
  </si>
  <si>
    <t>EE5251</t>
  </si>
  <si>
    <t>2018ER2303</t>
  </si>
  <si>
    <t>EE5252</t>
  </si>
  <si>
    <t>2018ER2304</t>
  </si>
  <si>
    <t>EE5256</t>
  </si>
  <si>
    <t>2018ER2306</t>
  </si>
  <si>
    <t>JUZGADO DE EJECUCION DE PENAS Y MEDIDAS DE SEGURIDAD DE FUSAGASUGA - SEDE SOACHA - CUNDINAMARCA</t>
  </si>
  <si>
    <t>EE4922</t>
  </si>
  <si>
    <t>2018ER2307</t>
  </si>
  <si>
    <t>EXPEDICION DEL BOLETIN CATASTRAL PARA EL PREDIO PARAMO LA CASCADA MJ6</t>
  </si>
  <si>
    <t>EE5259</t>
  </si>
  <si>
    <t>2018ER2312</t>
  </si>
  <si>
    <t>RECURSO DE REPOSICION - REVISION DE AVALUO CATASTRAL</t>
  </si>
  <si>
    <t>EE4970</t>
  </si>
  <si>
    <t>2018ER2322</t>
  </si>
  <si>
    <t>EE5403</t>
  </si>
  <si>
    <t>2018ER2327</t>
  </si>
  <si>
    <t>COPIA DE LA RESOLUCION 350 DE 24/07/2007 (RECIBIDO X CONTACTENOS)</t>
  </si>
  <si>
    <t>SUPERINTENDENCIA DE NOTARIADO Y REGISTRO</t>
  </si>
  <si>
    <t>SE DUO RESPUESTA A LA OAJ CON CORDIS 2018IE1904 DEL 5-02-2018</t>
  </si>
  <si>
    <t>2018ER2329</t>
  </si>
  <si>
    <t>DAR ALCANCE RAD. 2018ER2217</t>
  </si>
  <si>
    <t>ANFER INGENIERIA SAS</t>
  </si>
  <si>
    <t>2018ER2333</t>
  </si>
  <si>
    <t>SOLICITUD DE INFORMACION - PROCESO DE CONSTRUCCION DE LA TRONCAL DE TRANSMILENIO DE LA CARRERA SEPTIMA</t>
  </si>
  <si>
    <t>EE4865 Y EE 4867</t>
  </si>
  <si>
    <t>2018ER2334</t>
  </si>
  <si>
    <t>ACTUALIZACION CERTIFICADO TRADICION Y LIBERTAD - ACTUALIZACION DE CONSTRUCCION (RECIBIDO POR CONTACTENOS)</t>
  </si>
  <si>
    <t>H. SENADO DE LA REPUBLICA</t>
  </si>
  <si>
    <t>EE4477 Y EE 4478</t>
  </si>
  <si>
    <t>2018ER2336</t>
  </si>
  <si>
    <t>2018ER2339</t>
  </si>
  <si>
    <t>EE4634</t>
  </si>
  <si>
    <t>2018ER2344</t>
  </si>
  <si>
    <t>RT 58 37 - SOLICITUD ACTUALIZACION JURIDICA</t>
  </si>
  <si>
    <t>E4635</t>
  </si>
  <si>
    <t>2018ER2374</t>
  </si>
  <si>
    <t>RT 476756A  - SOLICITUD REVISION AVALUO COMERCIAL NO. 2017-0443</t>
  </si>
  <si>
    <t>SE ENVIO CON EL 2018 EE 4704</t>
  </si>
  <si>
    <t>2018ER2375</t>
  </si>
  <si>
    <t>SE ENVIO CON EL 2018 EE 4552</t>
  </si>
  <si>
    <t>2018ER2376</t>
  </si>
  <si>
    <t>RT 47472  - TRASLADO DE PETICION  AVALUO NO. 2017-1047</t>
  </si>
  <si>
    <t>RTA RAD 2018-132047</t>
  </si>
  <si>
    <t>2018ER2377</t>
  </si>
  <si>
    <t>RT 47457 - SOLICITUD AJUSTE AL AVALUO COMERCIAL NO. 2017-1019</t>
  </si>
  <si>
    <t xml:space="preserve">RAD 2018-133650
</t>
  </si>
  <si>
    <t>2018ER2378</t>
  </si>
  <si>
    <t>RT 42640 - SOLICITUD ACTUALIZACION Y RETIRO DE LA BASE DE IMPUESTOS DISTRITALES</t>
  </si>
  <si>
    <t>EE4636</t>
  </si>
  <si>
    <t>2018ER2379</t>
  </si>
  <si>
    <t>PROYECTO PLMB ENGLOBE PREDIAL</t>
  </si>
  <si>
    <t>EE4637</t>
  </si>
  <si>
    <t>2018ER2380</t>
  </si>
  <si>
    <t>RT: 46618B - ENVIO DE ACLARCIONES</t>
  </si>
  <si>
    <t xml:space="preserve">RTA RAD 2017-1127720
</t>
  </si>
  <si>
    <t>2018ER2381</t>
  </si>
  <si>
    <t>SOLICITUD DE MODIFICACION ACTUALIZACION USO Y DESTINO</t>
  </si>
  <si>
    <t>EE4672</t>
  </si>
  <si>
    <t>2018ER2384</t>
  </si>
  <si>
    <t>ALCANCE A RESPUESTA AL RADICADOS</t>
  </si>
  <si>
    <t>RTA RAD 2018-141461 -2018-141651 - 2018-141661</t>
  </si>
  <si>
    <t>2018ER2386</t>
  </si>
  <si>
    <t>SOLICITUD DE ENVIO DE LOS BOLETINES CATASTRALES AÑO 2018</t>
  </si>
  <si>
    <t>BANCO DE LA REPUBLICA COLOMBIA</t>
  </si>
  <si>
    <t>EE5779</t>
  </si>
  <si>
    <t>2018ER2389</t>
  </si>
  <si>
    <t>ALCALDIA LOCAL DE RAFAEL URIBE URIBE</t>
  </si>
  <si>
    <t>EE5780</t>
  </si>
  <si>
    <t>2018ER2390</t>
  </si>
  <si>
    <t>EE5262</t>
  </si>
  <si>
    <t>2018ER2391</t>
  </si>
  <si>
    <t>JUZGADO ONCE CIVIL MUNICIPAL</t>
  </si>
  <si>
    <t>EE4949</t>
  </si>
  <si>
    <t>2018ER2393</t>
  </si>
  <si>
    <t>FISUCIARIA CORFICOLOMBIANA</t>
  </si>
  <si>
    <t>EE4684</t>
  </si>
  <si>
    <t>2018ER2395</t>
  </si>
  <si>
    <t>EE4967</t>
  </si>
  <si>
    <t>2018ER2396</t>
  </si>
  <si>
    <t>EE575</t>
  </si>
  <si>
    <t>2018ER2403</t>
  </si>
  <si>
    <t>SOLICITUD DE CERTIFICACIONES CATASTRALES</t>
  </si>
  <si>
    <t>ORGANIZACION LUIS CARLOS SARMIENTO ANGUNLO LTDA</t>
  </si>
  <si>
    <t>EE5782</t>
  </si>
  <si>
    <t>2018ER2411</t>
  </si>
  <si>
    <t>2018ER2412</t>
  </si>
  <si>
    <t>SOLICITUD CERTIFICACION CATASTRAL APARTTIR DEL AÑO 1972</t>
  </si>
  <si>
    <t>EE5756</t>
  </si>
  <si>
    <t>2018ER2416</t>
  </si>
  <si>
    <t>SOLICITUD CERTIFICADO DE CABIDA Y LINDEROS</t>
  </si>
  <si>
    <t>JUZGADO VEINTICUATRO CIVIL DELL CIRCUITO DE ORALIDAD</t>
  </si>
  <si>
    <t>EE4644</t>
  </si>
  <si>
    <t>2018ER2417</t>
  </si>
  <si>
    <t>EE5407</t>
  </si>
  <si>
    <t>2018ER2418</t>
  </si>
  <si>
    <t>EE5412</t>
  </si>
  <si>
    <t>2018ER2419</t>
  </si>
  <si>
    <t>EE5414</t>
  </si>
  <si>
    <t>2018ER2420</t>
  </si>
  <si>
    <t>SOLICITUD FACTURA DEL IMPUESTO PREDIAL</t>
  </si>
  <si>
    <t>RAMA JUDICIAL - CONSEJO SUPERIOR DE LA JUDICATURA</t>
  </si>
  <si>
    <t>EE4869 Y EE 4870</t>
  </si>
  <si>
    <t>2018ER2423</t>
  </si>
  <si>
    <t>ALCALDIA LOCAL DE BARRIOS UNIDOS - INPECCION 12A DE POLICIA</t>
  </si>
  <si>
    <t>EE5783</t>
  </si>
  <si>
    <t>2018ER2424</t>
  </si>
  <si>
    <t>EE5417</t>
  </si>
  <si>
    <t>2018ER2426</t>
  </si>
  <si>
    <t>ACLARACIÓN DIFERENCIA PRECIOS M2 EN EDIFICIO HELVETIA</t>
  </si>
  <si>
    <t>SE DA RESPUESTA MEDIANTE OFICIO 2018EE4985 Y SE ENVIA POR CORREO ELECTRONICO A CONTACTENOS Y ADMINISTRADOR@SINGETEL.COM.CO</t>
  </si>
  <si>
    <t>2018ER2459</t>
  </si>
  <si>
    <t>ASIGNACION NOMENCLATURA</t>
  </si>
  <si>
    <t>EE4638</t>
  </si>
  <si>
    <t>2018ER2461</t>
  </si>
  <si>
    <t>SOLICITUD CERTIFICACION DE VISITA DEL INMUEBLE 50N-20305291</t>
  </si>
  <si>
    <t>EE4690</t>
  </si>
  <si>
    <t>2018ER2464</t>
  </si>
  <si>
    <t>TRASLADO RADICADO 2018ER7391- JENNY ESPERANZA CHARRIS SANDOVAL</t>
  </si>
  <si>
    <t>EE5059</t>
  </si>
  <si>
    <t>2018ER2468</t>
  </si>
  <si>
    <t>PROGRAMACION DE VISITAS</t>
  </si>
  <si>
    <t>ESTE TRAMITE NO TENERLO EN CUENTA,  ASIGNACION DUPLICADA CON EL SEGUNDO TRAMITE</t>
  </si>
  <si>
    <t>2018ER2469</t>
  </si>
  <si>
    <t>ALCANCE A RAD. IDU 20183250029691</t>
  </si>
  <si>
    <t>INFORMATIVO - PROGRAMACION 3RAS VISITAS RT47250/47251/ 47252 /47224/ 47304/ 47221</t>
  </si>
  <si>
    <t>2018ER2470</t>
  </si>
  <si>
    <t>REMISION TRASLADO - USO DEL SUELO - AVALUO CATASTRAL</t>
  </si>
  <si>
    <t>SE GENERO LARADICACION 2018-131716 Y CON OFICIO DE RESPUESTA EE4956 Y EE 4957</t>
  </si>
  <si>
    <t>2018ER2474</t>
  </si>
  <si>
    <t>CONSULTA TRAMITE AVALUO (CONTACTENOS)</t>
  </si>
  <si>
    <t>SE DA RESPUESTA CON OFICIO 2018EE4986 SE ENVIA POR CORREO A CONTACTENOS Y YAGUDELO@ALIANZA.COM.CO</t>
  </si>
  <si>
    <t>2018ER2475</t>
  </si>
  <si>
    <t>SOLICITA CITA ORIENTACION RESPUESTA RAD 2017-1570575 (RECIBIDO POR CONTACTENOS)</t>
  </si>
  <si>
    <t>2018ER2476</t>
  </si>
  <si>
    <t>SOLICITA CORRECCIÓN NOMENCLATURA EDIFICIO NANCES CL 138 11 58 (RECIBIDO POR CONTACTENOS)</t>
  </si>
  <si>
    <t>SE ENVIO RESPUESTA VIA CORREO ELECTRONICO EL DIA 1 DE MARZO DE 2018.</t>
  </si>
  <si>
    <t>2018ER2489</t>
  </si>
  <si>
    <t>2018EE7059 Y 2018EE6983</t>
  </si>
  <si>
    <t>2018ER2498</t>
  </si>
  <si>
    <t>RT: 47973 - REVISION AVALUO COMERCIAL N° 2017-1380</t>
  </si>
  <si>
    <t>SE ENVIO CON EL 2018 EE5084</t>
  </si>
  <si>
    <t>2018ER2499</t>
  </si>
  <si>
    <t>RT: 47967 - REVISION AVALUO COMERCIAL N° 2017-1376</t>
  </si>
  <si>
    <t>SE ENVIO CON EL 2018 EE 5083</t>
  </si>
  <si>
    <t>2018ER2500</t>
  </si>
  <si>
    <t>RT: 47978 - REVISION AVALUO COMERCIAL N° 2018-0038</t>
  </si>
  <si>
    <t>SEE NVIO CON EL 2018 EE 5034</t>
  </si>
  <si>
    <t>2018ER2501</t>
  </si>
  <si>
    <t>REMISION DOCUMENTOS PARA DAR ALCANCE AL RADICADO 2018ER28502</t>
  </si>
  <si>
    <t>ADICIÓN DE DOCUMENTOS RADICACIÓN 2018-3818 Y CON OFICIO DE RESPUESTA EE4950</t>
  </si>
  <si>
    <t>2018ER2502</t>
  </si>
  <si>
    <t>RT: 47980 - REVISION AVALUO COMERCIAL N° 2017-1383</t>
  </si>
  <si>
    <t>SE ENVIO CON EL 2018 EE 4779</t>
  </si>
  <si>
    <t>2018ER2504</t>
  </si>
  <si>
    <t>RT: 47981 - REVISION AVALUO COMERCIAL N° 2017-1384</t>
  </si>
  <si>
    <t>SE ENVIO CON EL 2018EE 4777</t>
  </si>
  <si>
    <t>2018ER2505</t>
  </si>
  <si>
    <t>RT: 47982 - REVISION AVALUO COMERCIAL N° 2017-1385</t>
  </si>
  <si>
    <t>SE ENVIO CON EL 2018EE4776</t>
  </si>
  <si>
    <t>2018ER2506</t>
  </si>
  <si>
    <t>RT: 47983 - REVISION AVALUO COMERCIAL N° 2018-0003</t>
  </si>
  <si>
    <t>SE ENVIO CON EL 2018 EE 4778</t>
  </si>
  <si>
    <t>2018ER2507</t>
  </si>
  <si>
    <t>RT: 47984 - REVISION AVALUO COMERCIAL N° 2018-0004</t>
  </si>
  <si>
    <t>SE ENVIO CON EL 2018EE4784</t>
  </si>
  <si>
    <t>2018ER2508</t>
  </si>
  <si>
    <t>RT: 47986 - REVISION AVALUO COMERCIAL N° 2018-0005</t>
  </si>
  <si>
    <t>SE ENVIO CON EL 2018EE 4781</t>
  </si>
  <si>
    <t>2018ER2509</t>
  </si>
  <si>
    <t>RT: 47988 - REVISION AVALUO COMERCIAL N° 2018-0006</t>
  </si>
  <si>
    <t>SE ENVIO CON EL 2018 EE 4785</t>
  </si>
  <si>
    <t>2018ER2510</t>
  </si>
  <si>
    <t>RT: 47977 - REVISION AVALUO COMERCIAL N° 2017-1381</t>
  </si>
  <si>
    <t>SE ENVIO CON EL 2018EE 4786</t>
  </si>
  <si>
    <t>2018ER2512</t>
  </si>
  <si>
    <t>DAR ALCANCE RAD. 2017EE32312</t>
  </si>
  <si>
    <t>SE GENERO LA RADICACION 2018-133114  Y  CON OFICIO DE RESPUESTA EE4951</t>
  </si>
  <si>
    <t>2018ER2513</t>
  </si>
  <si>
    <t>RT 47467 - SOLICITUD COMPLEMENTACION DEL AVALUO TECNICO</t>
  </si>
  <si>
    <t>SE DA RESPUESTA CON EL OFCIO 2018EE9303 DEL 05-03-2018  MODIFICACIÓN AVALÚO,2017-1239 RT 47467</t>
  </si>
  <si>
    <t>2018ER2515</t>
  </si>
  <si>
    <t>RESPUESTA A OFICIO 20185260062152</t>
  </si>
  <si>
    <t>SE ENVIO CONEL 2018 EE 4754</t>
  </si>
  <si>
    <t>2018ER2517</t>
  </si>
  <si>
    <t>TRASLADO DERECHO DE PETICION 20185260078832 DEL 31-01-2018</t>
  </si>
  <si>
    <t>EAD 2018-147796</t>
  </si>
  <si>
    <t>2018ER2518</t>
  </si>
  <si>
    <t>TRASLADO DERECHO DE PETICION 20185260076862 DEL 31-01-2018</t>
  </si>
  <si>
    <t>RAD 2018-147892</t>
  </si>
  <si>
    <t>2018ER2520</t>
  </si>
  <si>
    <t>TRASLADO DERECHO DE PETICION 20185260083472 DEL 01-02-2018</t>
  </si>
  <si>
    <t>RAD 2018-148213</t>
  </si>
  <si>
    <t>2018ER2522</t>
  </si>
  <si>
    <t>CERTIFICACION DE CABIDAD Y LINDEROS</t>
  </si>
  <si>
    <t>DADEP</t>
  </si>
  <si>
    <t>EE4952</t>
  </si>
  <si>
    <t>2018ER2523</t>
  </si>
  <si>
    <t>RT: 47429 - SOLICITUD MODIFICACION AVALUO COMERCIAL 2017-1279 - CONFORME A CERTIFICACION DE CABIDA Y LINDEROS</t>
  </si>
  <si>
    <t xml:space="preserve">RAD 2018-142853
</t>
  </si>
  <si>
    <t>2018ER2524</t>
  </si>
  <si>
    <t>SOLICITUD INFORMACION - RHENALS DE ESPERANZA LUZ BERTHA</t>
  </si>
  <si>
    <t>EE4909</t>
  </si>
  <si>
    <t>2018ER2525</t>
  </si>
  <si>
    <t>SOLICITUD INFORMACION - VARGAS LUGO KEVIN CAMILO</t>
  </si>
  <si>
    <t>2018ER2526</t>
  </si>
  <si>
    <t>SOLICITUD INFORMACION - DUQUE DE ARANGO MARIELA</t>
  </si>
  <si>
    <t>2018ER2527</t>
  </si>
  <si>
    <t>SOLICITUD INFORMACION - BECERRA SANABRIA FABIO MAURICIO</t>
  </si>
  <si>
    <t>2018ER2528</t>
  </si>
  <si>
    <t>SOLICITUD INFORMACION - STRIEDINGER MELO SAMUEL RICARDO</t>
  </si>
  <si>
    <t>2018ER2529</t>
  </si>
  <si>
    <t>SOLICITUD INFORMACION - GODOY MARTINEZ TIRSO JOSUE</t>
  </si>
  <si>
    <t>2018ER2530</t>
  </si>
  <si>
    <t>SOLICITUD INFORMACION - LEON AMADO NANCY CONSUELO</t>
  </si>
  <si>
    <t>2018ER2531</t>
  </si>
  <si>
    <t>SOLICITUD INFORMACION - GARNICA ACOSTA MIGUEL ANGEL</t>
  </si>
  <si>
    <t>2018ER2532</t>
  </si>
  <si>
    <t>SOLICITUD INFORMACION - VALENCIA VELASQUEZ MARTHA LINEY</t>
  </si>
  <si>
    <t>2018ER2533</t>
  </si>
  <si>
    <t>SE ENVIO CON EL 2018 EE 4799</t>
  </si>
  <si>
    <t>2018ER2534</t>
  </si>
  <si>
    <t>SE ENVIO CON EL 2018 EE 5221  ,5229</t>
  </si>
  <si>
    <t>2018ER2537</t>
  </si>
  <si>
    <t>EE4953</t>
  </si>
  <si>
    <t>2018ER2538</t>
  </si>
  <si>
    <t>TRASLADO OFICIO NO. 2018ER6424</t>
  </si>
  <si>
    <t>EE4685</t>
  </si>
  <si>
    <t>2018ER2544</t>
  </si>
  <si>
    <t>REMISION DOCUMENTO S PARA DAR ALCANDE AL RADICADO 2017-420287</t>
  </si>
  <si>
    <t>EE7381</t>
  </si>
  <si>
    <t>2018ER2545</t>
  </si>
  <si>
    <t>SOLIICITUD CHIP DE LOS PREDIOS</t>
  </si>
  <si>
    <t>EE7444 RAD 2018 165593</t>
  </si>
  <si>
    <t>2018ER2547</t>
  </si>
  <si>
    <t>2018EE7413</t>
  </si>
  <si>
    <t>2018ER2548</t>
  </si>
  <si>
    <t>SOLICITUDA TOMA DE DISTANCIA</t>
  </si>
  <si>
    <t>SE ENTREGA PARA FIRMA, 2018EE10017</t>
  </si>
  <si>
    <t>2018ER2550</t>
  </si>
  <si>
    <t>EE4773</t>
  </si>
  <si>
    <t>2018ER2551</t>
  </si>
  <si>
    <t>EE4924</t>
  </si>
  <si>
    <t>2018ER2552</t>
  </si>
  <si>
    <t>EE4925</t>
  </si>
  <si>
    <t>2018ER2553</t>
  </si>
  <si>
    <t>EE4926</t>
  </si>
  <si>
    <t>2018ER2555</t>
  </si>
  <si>
    <t>SOLICITUD COPIA DE ESCRITURA PUBLICA</t>
  </si>
  <si>
    <t>NOTARIA DIECIOCHO DEL CIRCUITO DE BOGOTA</t>
  </si>
  <si>
    <t>COMUNICACION INFORMATIVA</t>
  </si>
  <si>
    <t>2018ER2556</t>
  </si>
  <si>
    <t>ALCALDIA LOCAL DE ANTONIO NARIÑO</t>
  </si>
  <si>
    <t>EE4872</t>
  </si>
  <si>
    <t>2018ER2557</t>
  </si>
  <si>
    <t>2018ER2558</t>
  </si>
  <si>
    <t>2018ER2559</t>
  </si>
  <si>
    <t>2018ER2560</t>
  </si>
  <si>
    <t>2018ER2561</t>
  </si>
  <si>
    <t>2018ER2562</t>
  </si>
  <si>
    <t>2018ER2563</t>
  </si>
  <si>
    <t>2018ER2564</t>
  </si>
  <si>
    <t>2018ER2565</t>
  </si>
  <si>
    <t>2018ER2566</t>
  </si>
  <si>
    <t>2018ER2567</t>
  </si>
  <si>
    <t>2018ER2568</t>
  </si>
  <si>
    <t>2018ER2569</t>
  </si>
  <si>
    <t>2018ER2570</t>
  </si>
  <si>
    <t>2018ER2571</t>
  </si>
  <si>
    <t>2018ER2572</t>
  </si>
  <si>
    <t>2018ER2573</t>
  </si>
  <si>
    <t>2018ER2574</t>
  </si>
  <si>
    <t>CONTRATOS INTERADMINISTRATIVOS IDU-1081-2016, IDU1419-2017, IDU-0829-2017</t>
  </si>
  <si>
    <t>SE AGENDA LA REUNION CON LAS PERSONAS ENCARGADAS DEL TEMA</t>
  </si>
  <si>
    <t>2018ER2576</t>
  </si>
  <si>
    <t>2018ER2577</t>
  </si>
  <si>
    <t>2018ER2578</t>
  </si>
  <si>
    <t>2018ER2579</t>
  </si>
  <si>
    <t>DAR ALCANCE A RAD. 2017-723353</t>
  </si>
  <si>
    <t>PROMOTORA LAS MERCEDES LTDA</t>
  </si>
  <si>
    <t>EE4923</t>
  </si>
  <si>
    <t>2018ER2585</t>
  </si>
  <si>
    <t>SOLICITUD CERTIFICACION DE BIENES E INMUEBLES</t>
  </si>
  <si>
    <t>EE4927</t>
  </si>
  <si>
    <t>2018ER2586</t>
  </si>
  <si>
    <t>SOLICITUD PARA DAR ALCANCE AL RADICADO 2017-1081213</t>
  </si>
  <si>
    <t>SE ASIGNA PROFESIONAL JAIRO MILLAN PARA PUNTO MUESTRA Y LO ENTREGA PARA FIRMA, 2018EE7294</t>
  </si>
  <si>
    <t>2018ER2589</t>
  </si>
  <si>
    <t>EE4968 Y EE 4969</t>
  </si>
  <si>
    <t>2018ER2593</t>
  </si>
  <si>
    <t>CERTIFICACION (CONTACTENOS)</t>
  </si>
  <si>
    <t>DIRECCION GENERAL DE LA POLICIA NACIONAL</t>
  </si>
  <si>
    <t>EE4442</t>
  </si>
  <si>
    <t>2018ER2619</t>
  </si>
  <si>
    <t>SOLICITUD DE REGISTRO DE INMUEBLE</t>
  </si>
  <si>
    <t>EE5785</t>
  </si>
  <si>
    <t>2018ER2620</t>
  </si>
  <si>
    <t>EE5961-5962</t>
  </si>
  <si>
    <t>2018ER2624</t>
  </si>
  <si>
    <t>EE5419</t>
  </si>
  <si>
    <t>2018ER2625</t>
  </si>
  <si>
    <t>EE5420</t>
  </si>
  <si>
    <t>2018ER2626</t>
  </si>
  <si>
    <t>EE5423</t>
  </si>
  <si>
    <t>2018ER2627</t>
  </si>
  <si>
    <t>2018ER2628</t>
  </si>
  <si>
    <t>EE5424</t>
  </si>
  <si>
    <t>2018ER2629</t>
  </si>
  <si>
    <t>EE5425</t>
  </si>
  <si>
    <t>2018ER2630</t>
  </si>
  <si>
    <t>EE5427</t>
  </si>
  <si>
    <t>2018ER2631</t>
  </si>
  <si>
    <t>EE5428</t>
  </si>
  <si>
    <t>2018ER2632</t>
  </si>
  <si>
    <t>EE5429</t>
  </si>
  <si>
    <t>2018ER2633</t>
  </si>
  <si>
    <t>EE5431</t>
  </si>
  <si>
    <t>2018ER2634</t>
  </si>
  <si>
    <t>EE5432</t>
  </si>
  <si>
    <t>2018ER2635</t>
  </si>
  <si>
    <t>EE5433</t>
  </si>
  <si>
    <t>2018ER2644</t>
  </si>
  <si>
    <t>SOLICITUD INFORMARCION</t>
  </si>
  <si>
    <t>JUZGADO CUARENTA Y CUATRO CIVIL DEL CIRCUITO</t>
  </si>
  <si>
    <t>EE6346</t>
  </si>
  <si>
    <t>2018ER2645</t>
  </si>
  <si>
    <t>EE5737</t>
  </si>
  <si>
    <t>2018ER2648</t>
  </si>
  <si>
    <t>SE GENERO LA RADICACIN 2018-154948 Y CON OFICIO DE RESPUESTA EE5954</t>
  </si>
  <si>
    <t>2018ER2650</t>
  </si>
  <si>
    <t>RESULTADOS ENCUESTA DE SATISFACCION CIUDADANA-2017</t>
  </si>
  <si>
    <t>TRAMITE CUMPLIDO</t>
  </si>
  <si>
    <t>2018ER2652</t>
  </si>
  <si>
    <t>TRASLADO OFICIOS</t>
  </si>
  <si>
    <t>SE ENTREGA PARA FIRMA, 2018EE7380</t>
  </si>
  <si>
    <t>2018ER2653</t>
  </si>
  <si>
    <t>TRASLADO OFICIO NO. 0819</t>
  </si>
  <si>
    <t>SE ENTREGA PARA FIRMA, 2018EE7999</t>
  </si>
  <si>
    <t>2018ER2654</t>
  </si>
  <si>
    <t>TRASLADO OFICIO NO. 1693</t>
  </si>
  <si>
    <t>SE ENTREGA PARA FIRMA, 2018EE8005</t>
  </si>
  <si>
    <t>2018ER2655</t>
  </si>
  <si>
    <t>REMISION COPIA - SOLICITUD ESTADO PREDIO DE LA ACACIA SUR</t>
  </si>
  <si>
    <t>INFORMATIVO-MEZ-ESCANEADO</t>
  </si>
  <si>
    <t>2018ER2657</t>
  </si>
  <si>
    <t>ARCHIVO INTERMEDIO UAECD</t>
  </si>
  <si>
    <t>FUE ATENDIDO PERSONALMENTE EN EL CENTRO DE DOCUMENTACIÓN POR EL FUNCIONARIO JULIO ROBERTO SANCHEZ,  EL DÍA 12 DE FEBRERO DE 2018.</t>
  </si>
  <si>
    <t>2018ER2660</t>
  </si>
  <si>
    <t>EE6365</t>
  </si>
  <si>
    <t>2018ER2666</t>
  </si>
  <si>
    <t>CONTRATO  1419 ENVIO DE CARPETAS CON LA DOCUMENTACION RT :47213</t>
  </si>
  <si>
    <t>SE ENVIO CON EL 2018 EE 5135</t>
  </si>
  <si>
    <t>2018ER2667</t>
  </si>
  <si>
    <t>CONTRATO  1419 ENVIO DE CARPETAS CON LA DOCUMENTACION RT :47260</t>
  </si>
  <si>
    <t>2018ER2669</t>
  </si>
  <si>
    <t>CONTRATO  1419 ENVIO DE CARPETAS CON LA DOCUMENTACION RT :47266</t>
  </si>
  <si>
    <t>2018ER2670</t>
  </si>
  <si>
    <t>CONTRATO  1419 ENVIO DE CARPETAS CON LA DOCUMENTACION RT :47301</t>
  </si>
  <si>
    <t>2018ER2671</t>
  </si>
  <si>
    <t>CONTRATO  1419 ENVIO DE CARPETAS CON LA DOCUMENTACION RT :47305</t>
  </si>
  <si>
    <t>2018ER2673</t>
  </si>
  <si>
    <t>CONTRATO  1419 ENVIO DE CARPETAS CON LA DOCUMENTACION RT :47311</t>
  </si>
  <si>
    <t>2018ER2674</t>
  </si>
  <si>
    <t>2018ER2675</t>
  </si>
  <si>
    <t>CONTRATO  1419 ENVIO DE CARPETAS CON LA DOCUMENTACION RT :47321</t>
  </si>
  <si>
    <t>2018ER2677</t>
  </si>
  <si>
    <t>CONTRATO  1419 ENVIO DE CARPETAS CON LA DOCUMENTACION RT :47346</t>
  </si>
  <si>
    <t>2018ER2678</t>
  </si>
  <si>
    <t>CONTRATO  1419 ENVIO DE CARPETAS CON LA DOCUMENTACION RT :47348</t>
  </si>
  <si>
    <t>2018ER2679</t>
  </si>
  <si>
    <t>CONTRATO  1419 ENVIO DE CARPETAS CON LA DOCUMENTACION RT :47353</t>
  </si>
  <si>
    <t>2018ER2680</t>
  </si>
  <si>
    <t>RT 48039 - ALCANCE A OFICIO NO 201852600002983</t>
  </si>
  <si>
    <t>INSTUTUTO DE DESARROLLO URBANO</t>
  </si>
  <si>
    <t xml:space="preserve">RAD 2018-144337
</t>
  </si>
  <si>
    <t>2018ER2681</t>
  </si>
  <si>
    <t>RT -47867 - RESPUESTA SOLICITUD ACLARACION</t>
  </si>
  <si>
    <t xml:space="preserve">RAD 2017-1639739
</t>
  </si>
  <si>
    <t>2018ER2682</t>
  </si>
  <si>
    <t>CORRECCION DE IDENTIFICADOR PREDIAL - RADICADO CATASTRO 2017EE81</t>
  </si>
  <si>
    <t>EE6294</t>
  </si>
  <si>
    <t>2018ER2683</t>
  </si>
  <si>
    <t>RT 464554  TRASLADO DERECHO DE PERICION 20185260077012</t>
  </si>
  <si>
    <t>RAD 2018-142965
SE DIO RTA MEDIANTE OFICIO 2018EE10858 Y 2018IE3823 DEL 13/02/2018.</t>
  </si>
  <si>
    <t>2018ER2687</t>
  </si>
  <si>
    <t>EE6295</t>
  </si>
  <si>
    <t>2018ER2688</t>
  </si>
  <si>
    <t>SOLICITUD COPIAS DE LOS ACTOS ADMINISTRATIVOS</t>
  </si>
  <si>
    <t>EE6297</t>
  </si>
  <si>
    <t>2018ER2691</t>
  </si>
  <si>
    <t xml:space="preserve">SOLICITUD INFORMACION
</t>
  </si>
  <si>
    <t>EE6299</t>
  </si>
  <si>
    <t>2018ER2695</t>
  </si>
  <si>
    <t>ALCALDIA LOCAL DE CHAPINERO</t>
  </si>
  <si>
    <t>EE5434</t>
  </si>
  <si>
    <t>2018ER2699</t>
  </si>
  <si>
    <t>EE5435</t>
  </si>
  <si>
    <t>2018ER2700</t>
  </si>
  <si>
    <t>EE5436</t>
  </si>
  <si>
    <t>2018ER2701</t>
  </si>
  <si>
    <t>EE5439</t>
  </si>
  <si>
    <t>2018ER2702</t>
  </si>
  <si>
    <t>EE5441</t>
  </si>
  <si>
    <t>2018ER2703</t>
  </si>
  <si>
    <t>EE5444</t>
  </si>
  <si>
    <t>2018ER2706</t>
  </si>
  <si>
    <t>2018EE9026 - ENVIADO A SDP. 2018EE9027 - ENVIADO A ALEJANDRO CABO</t>
  </si>
  <si>
    <t>2018ER2707</t>
  </si>
  <si>
    <t>SOLICITUD CERTIFICADO MANZANA CATASTRAL</t>
  </si>
  <si>
    <t xml:space="preserve">SE ENTREGA PARA FIRMA, 2018EE10502
</t>
  </si>
  <si>
    <t>2018ER2713</t>
  </si>
  <si>
    <t>SOLICITUD DE CERTIFICACION BIENES E INMUEBLES</t>
  </si>
  <si>
    <t>EE5263</t>
  </si>
  <si>
    <t>2018ER2714</t>
  </si>
  <si>
    <t>EE5273</t>
  </si>
  <si>
    <t>2018ER2715</t>
  </si>
  <si>
    <t>EE5448</t>
  </si>
  <si>
    <t>2018ER2716</t>
  </si>
  <si>
    <t>EE5450</t>
  </si>
  <si>
    <t>2018ER2717</t>
  </si>
  <si>
    <t>EE5275</t>
  </si>
  <si>
    <t>2018ER2718</t>
  </si>
  <si>
    <t>EE5280</t>
  </si>
  <si>
    <t>2018ER2720</t>
  </si>
  <si>
    <t>SE ENTREGA PARA FIRMA, 2018EE10626</t>
  </si>
  <si>
    <t>2018ER2723</t>
  </si>
  <si>
    <t>EE5754</t>
  </si>
  <si>
    <t>2018ER2724</t>
  </si>
  <si>
    <t>EE5281</t>
  </si>
  <si>
    <t>2018ER2725</t>
  </si>
  <si>
    <t>EE5283</t>
  </si>
  <si>
    <t>2018ER2726</t>
  </si>
  <si>
    <t>SOLICITUD INFORMACIOKN CERTIFICADO DE BIENES E INMUEBLES</t>
  </si>
  <si>
    <t>EE6107</t>
  </si>
  <si>
    <t>2018ER2727</t>
  </si>
  <si>
    <t>EE6109</t>
  </si>
  <si>
    <t>2018ER2728</t>
  </si>
  <si>
    <t>2018ER2729</t>
  </si>
  <si>
    <t>2018ER2730</t>
  </si>
  <si>
    <t>EE6110</t>
  </si>
  <si>
    <t>2018ER2731</t>
  </si>
  <si>
    <t>EE6111</t>
  </si>
  <si>
    <t>2018ER2732</t>
  </si>
  <si>
    <t>SOLICITUD CERTIFICADOS DE ESTADO DE CUENTA</t>
  </si>
  <si>
    <t>EE4928</t>
  </si>
  <si>
    <t>2018ER2733</t>
  </si>
  <si>
    <t>DIJIN ARIES 29.25</t>
  </si>
  <si>
    <t>EE5787 Y EE5789</t>
  </si>
  <si>
    <t>2018ER2734</t>
  </si>
  <si>
    <t>SE GENERO LA RADICACION  2018-139109. Y CON OFICIO DE RESPUESTA EE5459</t>
  </si>
  <si>
    <t>2018ER2735</t>
  </si>
  <si>
    <t>EE6113</t>
  </si>
  <si>
    <t>2018ER2736</t>
  </si>
  <si>
    <t>EE6114</t>
  </si>
  <si>
    <t>2018ER2737</t>
  </si>
  <si>
    <t>EE6115</t>
  </si>
  <si>
    <t>2018ER2738</t>
  </si>
  <si>
    <t>2018EE7895</t>
  </si>
  <si>
    <t>2018ER2739</t>
  </si>
  <si>
    <t>JUZGADO DE EJECUCION DE PENAS Y MEDIDAS DE SEGURIDAD</t>
  </si>
  <si>
    <t>EE5791</t>
  </si>
  <si>
    <t>2018ER2741</t>
  </si>
  <si>
    <t xml:space="preserve"> SOLICITUD INFORMACION</t>
  </si>
  <si>
    <t>FISCALIA GENERALD E LA NACION</t>
  </si>
  <si>
    <t>EE5044</t>
  </si>
  <si>
    <t>2018ER2744</t>
  </si>
  <si>
    <t>SOLICITUD COPIA DE OFICIO NO. 1071 DE 2017</t>
  </si>
  <si>
    <t>INFORMACIÓN DE UN DOCUMENTO FALTANTE SE INFORMA QUE SE OFICIO PARA QUE SE HAGA LLEGAR DICHO DOCUMENTO- ARCHIVAR. A SOLICITUD DE LA FUNCIONARIA MARIA CONSUELO CASTILLO</t>
  </si>
  <si>
    <t>2018ER2745</t>
  </si>
  <si>
    <t>RESPUESTA SOLICITUD INCORPORACION Y ACTUALIZACION BASE DE DATOS</t>
  </si>
  <si>
    <t>INFORMACIÓN DE UN TRAMITE PREDIO CALERA ACUEDUCTO- ARCHIVAR.
A SOLICITUD DE MARIA CONSUELO CASTILLO</t>
  </si>
  <si>
    <t>2018ER2746</t>
  </si>
  <si>
    <t>RESPUESTA SU OFICIO 2017ERR25468</t>
  </si>
  <si>
    <t>INFORMACIÓN DE UN DOCUMENTO FALTANTE SE INFORMA QUE SE OFICIO PARA QUE SE HAGA LLEGAR DICHO DOCUMENTO- ARCHIVAR. A SOLICITUD DE MARIA CONSUELO CASTILLO</t>
  </si>
  <si>
    <t>2018ER2750</t>
  </si>
  <si>
    <t>TRASLADO PETICION SOLICITUD DESENGLOBE RADICADO 1-2018-00675</t>
  </si>
  <si>
    <t>SECRETARIA DEL HABITAD</t>
  </si>
  <si>
    <t>SE GENERO LA RADICACION 2018-140184. Y CON OFICIO DE RESPUESTA EE5060</t>
  </si>
  <si>
    <t>2018ER2751</t>
  </si>
  <si>
    <t>JUZGADO QUINCE MUNICIPAL DE DESCONGESTION DE BOGOTA</t>
  </si>
  <si>
    <t>SE GENERO LA RADICACION 2018-142133. Y CON FICIO DE RESPUESTA EE 4954 NUEVAMENTE EE 8612 DEL 01/03/2018 LE DIERON RESPUESTA</t>
  </si>
  <si>
    <t>2018ER2753</t>
  </si>
  <si>
    <t>SOLICITUD CERTIFICADO CABIDAD Y LINDEROS</t>
  </si>
  <si>
    <t>EE5964</t>
  </si>
  <si>
    <t>2018ER2759</t>
  </si>
  <si>
    <t>TRASLADO POR COMPETENCIA RADICADO 2018ER10580- DERECHO DE PETICION</t>
  </si>
  <si>
    <t>SE GENERO LA RADICACION 2018 167042 Y CON OFICIO DE RESPUESTA EE6364</t>
  </si>
  <si>
    <t>2018ER2760</t>
  </si>
  <si>
    <t>EE5045 Y EE5046</t>
  </si>
  <si>
    <t>2018ER2771</t>
  </si>
  <si>
    <t>SOLICITUD DE REVISION COMERCIAL</t>
  </si>
  <si>
    <t>SE DA RTA MEDIANTE OFICIO 2018EE8791 Y 2018IE3297 DEL 01/03/2018</t>
  </si>
  <si>
    <t>2018ER2785</t>
  </si>
  <si>
    <t>RT 47310 - SOLICITUD CERTIFICACION CABIDAD Y LINDEROS</t>
  </si>
  <si>
    <t>SE GENERO LA RADICACION SIIC 2018 - 146389 EE5158</t>
  </si>
  <si>
    <t>2018ER2786</t>
  </si>
  <si>
    <t>RT 47840 Y 47841  - SOLICITUD CERTIFICACION CABIDAD Y LINDEROS</t>
  </si>
  <si>
    <t>SE GENERO LAS RADICACIONES SIIC 2018 - 121977 Y 123724 EE5163</t>
  </si>
  <si>
    <t>2018ER2787</t>
  </si>
  <si>
    <t>RT 47306 47307 47314 - SOLICITUD CERTIFICACION CABIDAD Y LINDEROS</t>
  </si>
  <si>
    <t>SE GENERO LAS RADICACIONES SIIC 2018 - 151094, 151217 Y 151255 EE5158</t>
  </si>
  <si>
    <t>2018ER2788</t>
  </si>
  <si>
    <t>RT 47861 47862- SOLICITUD CERTIFICACION CABIDAD Y LINDEROS</t>
  </si>
  <si>
    <t>EE5167</t>
  </si>
  <si>
    <t>2018ER2789</t>
  </si>
  <si>
    <t>RT 47315- SOLICITUD CERTIFICACION CABIDAD Y LINDEROS</t>
  </si>
  <si>
    <t>EE5185</t>
  </si>
  <si>
    <t>2018ER2790</t>
  </si>
  <si>
    <t>RT 47319, 47323, 47322, 47320- SOLICITUD CERTIFICACION CABIDAD Y LINDEROS</t>
  </si>
  <si>
    <t>EE4955</t>
  </si>
  <si>
    <t>2018ER2791</t>
  </si>
  <si>
    <t>RT 47730, 47323 Y 47214- SOLICITUD CERTIFICACION CABIDAD Y LINDEROS</t>
  </si>
  <si>
    <t>EE5228</t>
  </si>
  <si>
    <t>2018ER2800</t>
  </si>
  <si>
    <t>ASOLICITUD CERTIFICADO CATASTRO</t>
  </si>
  <si>
    <t>2018ER2801</t>
  </si>
  <si>
    <t>2018ER2802</t>
  </si>
  <si>
    <t>2018ER2814</t>
  </si>
  <si>
    <t>RT 47654 - REVISION DE AVALUO COMERCIAL NO. 2017-1448</t>
  </si>
  <si>
    <t>SE DA RTA MEDIANTE OFICIO 2018EE8965 DEL 02/03/2018</t>
  </si>
  <si>
    <t>2018ER2815</t>
  </si>
  <si>
    <t>SOLICITUD DE REVISION AVALUO COMERCIAL</t>
  </si>
  <si>
    <t>INSTITUTO DE DESARROLLO URBANO - IDU</t>
  </si>
  <si>
    <t>SE ENVIO CON EL 2018 EE 4787</t>
  </si>
  <si>
    <t>2018ER2816</t>
  </si>
  <si>
    <t>RT 47976 - REVISION DE AVALUO COMERCIAL NO. 2018-0002</t>
  </si>
  <si>
    <t>SE ENVIO CON EL 2018 EE 4789</t>
  </si>
  <si>
    <t>2018ER2817</t>
  </si>
  <si>
    <t>SE ENVIO CON EL 2018EE 4797</t>
  </si>
  <si>
    <t>2018ER2818</t>
  </si>
  <si>
    <t>SOLICITUD PLANO PREDIAL CATASTRAL</t>
  </si>
  <si>
    <t>2018EE8148</t>
  </si>
  <si>
    <t>2018ER2820</t>
  </si>
  <si>
    <t>RT 47683 - SOLICITUD COMPLEMENTACION DE AVALUO TECNICO INDEMNIZATORIO</t>
  </si>
  <si>
    <t>SE DA RESÚESTA CON EL OFICIO 2018EE9311 DEL 05-03-2017  MODIFICACIÓN AVALÚO 2017-1243 RT 47683</t>
  </si>
  <si>
    <t>2018ER2821</t>
  </si>
  <si>
    <t>TRASLADO  DEL DERECHO DE PETICION</t>
  </si>
  <si>
    <t xml:space="preserve">RAD 2018-163903
</t>
  </si>
  <si>
    <t>2018ER2826</t>
  </si>
  <si>
    <t>SOLICITUD DE REGISTRO ALFANUMERICOS</t>
  </si>
  <si>
    <t>SE ENVIO CON EL 2018 EE 5328</t>
  </si>
  <si>
    <t>2018ER2827</t>
  </si>
  <si>
    <t>SE ENVIO CON EL 2018 EE 5349</t>
  </si>
  <si>
    <t>2018ER2828</t>
  </si>
  <si>
    <t>SE ENVIO CON EL 2018 EE 5348</t>
  </si>
  <si>
    <t>2018ER2829</t>
  </si>
  <si>
    <t>SE ENVIO CON EL 2018 EE 5347</t>
  </si>
  <si>
    <t>2018ER2830</t>
  </si>
  <si>
    <t>SE ENVIO CON EL 2018 EE 5345</t>
  </si>
  <si>
    <t>2018ER2831</t>
  </si>
  <si>
    <t>SOLICITUD INFORMACION - TRIVIÑO RAMIREZ PEDRO JULIO</t>
  </si>
  <si>
    <t>EE4929</t>
  </si>
  <si>
    <t>2018ER2832</t>
  </si>
  <si>
    <t>SOLICITUD INFORMACION - GOMEZ LARROTTA EDGAR WILSON</t>
  </si>
  <si>
    <t>2018ER2833</t>
  </si>
  <si>
    <t>EE6322 Y EE 6323</t>
  </si>
  <si>
    <t>2018ER2834</t>
  </si>
  <si>
    <t>SE ENTREGA PARA FIRMA, 2018EE10600</t>
  </si>
  <si>
    <t>2018ER2838</t>
  </si>
  <si>
    <t>RESPUESTA ACTUALIZACION JURIDICA (CONTACTENOS)</t>
  </si>
  <si>
    <t>2018EE5276</t>
  </si>
  <si>
    <t>2018ER2840</t>
  </si>
  <si>
    <t>YEPES AVILA Y CIA</t>
  </si>
  <si>
    <t>EE6615</t>
  </si>
  <si>
    <t>2018ER2843</t>
  </si>
  <si>
    <t>FIDUCIARIA POPULAR</t>
  </si>
  <si>
    <t>EE6324</t>
  </si>
  <si>
    <t>2018ER2850</t>
  </si>
  <si>
    <t>REMISION FACTURA C-224555</t>
  </si>
  <si>
    <t>SE ENVIO CON EL 2018 EE 6042</t>
  </si>
  <si>
    <t>2018ER2852</t>
  </si>
  <si>
    <t>2018EE7734 DE 26-02-2018</t>
  </si>
  <si>
    <t>2018ER2861</t>
  </si>
  <si>
    <t>VERIFICACIÓN DE INFORMACIÓN LABORAL PARA BONO PENSIONAL (RECIBIDO X CONTACTENOS)</t>
  </si>
  <si>
    <t>MINISTERIO DE HACIENDA Y CRÉDITO PÚBLCIO</t>
  </si>
  <si>
    <t>SUBGERENCIA DE RECURSOS HUMANOS</t>
  </si>
  <si>
    <t>SE CIERRA PORQUE YA TENIA RESPUESTA 2017EE44469 DEL 20/09/2017. EL CORREO FUE ENVIADO POR ERROR POR PROTECCIÓN  LUZ STELLA CARDONA IDARRAGA
ASESOR DE GESTION DE SOLICITUDES Y NORMALIZACIÓN</t>
  </si>
  <si>
    <t>2018ER2867</t>
  </si>
  <si>
    <t>TRASLADO PREGUNTAS DERECHO DE PETICION 20175260942372</t>
  </si>
  <si>
    <t>SE DA RTA MEDIANTE OFICIO 2018EE9005 DEL 02/03/2018</t>
  </si>
  <si>
    <t>2018ER2872</t>
  </si>
  <si>
    <t>JUZGADO 013 DE EJECUCION DE PENAS</t>
  </si>
  <si>
    <t>EE5792</t>
  </si>
  <si>
    <t>2018ER2875</t>
  </si>
  <si>
    <t>EE5793</t>
  </si>
  <si>
    <t>2018ER2876</t>
  </si>
  <si>
    <t>SOLICITUD AVALUO COMERCIAL DE COMPRA</t>
  </si>
  <si>
    <t>SE ENVIO CON EL 2018 EE 5192</t>
  </si>
  <si>
    <t>2018ER2877</t>
  </si>
  <si>
    <t>EE6116</t>
  </si>
  <si>
    <t>2018ER2883</t>
  </si>
  <si>
    <t>EE7918</t>
  </si>
  <si>
    <t>2018ER2885</t>
  </si>
  <si>
    <t>2018ER2886</t>
  </si>
  <si>
    <t>TRASLADO OFICIO 20176610152672</t>
  </si>
  <si>
    <t>SE ENVIO RESPUESTA A CORRESPONDENCIA EL DIA 2 DE MARZO DE 2018</t>
  </si>
  <si>
    <t>2018ER2892</t>
  </si>
  <si>
    <t>SOLICITUD MAPAS DIJITALES</t>
  </si>
  <si>
    <t>SE ENVIO CON EL 2018 EE 5239</t>
  </si>
  <si>
    <t>2018ER2901</t>
  </si>
  <si>
    <t>TRASLADO RADICADO 2018ER7470</t>
  </si>
  <si>
    <t>EE5291</t>
  </si>
  <si>
    <t>2018ER2903</t>
  </si>
  <si>
    <t>SOLCIITUD CERTIFICADO CATASTRAL</t>
  </si>
  <si>
    <t>UNIPOL - ENCRI 29.25</t>
  </si>
  <si>
    <t>FUE ATENDIDO PERSONALMENTE, EXPIDIENDO BOLETÍNY MANZANA CATASTRAL EL DÍA 08 DE FEBRERO DE 2018, INFORMACIÓN QUE SE ENTREGÓ A LA MANO A ANDREA HERNÁNDEZ</t>
  </si>
  <si>
    <t>2018ER2916</t>
  </si>
  <si>
    <t>REITERACION DE REVISION DE AVALUOS</t>
  </si>
  <si>
    <t>REITERACION ENTREGA CORRECCIONES 13 AV</t>
  </si>
  <si>
    <t>2018ER2925</t>
  </si>
  <si>
    <t>TRASLADO DERECHO DE PETICION 20185260089012</t>
  </si>
  <si>
    <t>RAD 2018-168419</t>
  </si>
  <si>
    <t>2018ER2926</t>
  </si>
  <si>
    <t>TRASLADO DERECHO DE PETICION 20183260089132</t>
  </si>
  <si>
    <t>RAD 2018-164797</t>
  </si>
  <si>
    <t>2018ER2927</t>
  </si>
  <si>
    <t>TRASLADO DERECHO DE PETICION 20183260083912</t>
  </si>
  <si>
    <t>RAD 2018-160333</t>
  </si>
  <si>
    <t>2018ER2928</t>
  </si>
  <si>
    <t>TRASLADO DERECHO DE PETICION 20185260066302</t>
  </si>
  <si>
    <t>RAD 2018-160507</t>
  </si>
  <si>
    <t>2018ER2929</t>
  </si>
  <si>
    <t>TRASLADO DERECHO DE PETICION 20185260064832</t>
  </si>
  <si>
    <t>RAD 2018-160790</t>
  </si>
  <si>
    <t>2018ER2930</t>
  </si>
  <si>
    <t>TRASLADO DERECHO DE PETICION 20185260068602 Y 20185260088022</t>
  </si>
  <si>
    <t>RAD 2018-161362</t>
  </si>
  <si>
    <t>2018ER2932</t>
  </si>
  <si>
    <t>TRASLADO DERECHO DE PETICION 20185260070692 Y 20185260089292</t>
  </si>
  <si>
    <t xml:space="preserve">RAD 2018-161697
</t>
  </si>
  <si>
    <t>2018ER2937</t>
  </si>
  <si>
    <t>EE5230 Y EE5232</t>
  </si>
  <si>
    <t>2018ER2941</t>
  </si>
  <si>
    <t>SE ENVIO RESPUESTA EL DIA 21/02/2018 SE ENTREGO A CORRESPONDENCIA</t>
  </si>
  <si>
    <t>2018ER2942</t>
  </si>
  <si>
    <t>SE LE DA RESPUESTA CON EL 2018IE2211</t>
  </si>
  <si>
    <t>2018ER2943</t>
  </si>
  <si>
    <t>SE DIO RESPUESTA EL DIA 21/02/2018- SE ENVIO A CORRESPONDENCIA</t>
  </si>
  <si>
    <t>2018ER2944</t>
  </si>
  <si>
    <t>2018ER2945</t>
  </si>
  <si>
    <t>2018ER2946</t>
  </si>
  <si>
    <t>SE ENVIO RESPUESTA EL DIA 21/02/2018 A CORRESPONDENCIA</t>
  </si>
  <si>
    <t>2018ER2951</t>
  </si>
  <si>
    <t>REVISION DE AVALUO COMERCIAL AÑO 2018 - EVANSVILLE</t>
  </si>
  <si>
    <t>ALIANZA FIDUCIARIA</t>
  </si>
  <si>
    <t>EE5759</t>
  </si>
  <si>
    <t>2018ER2952</t>
  </si>
  <si>
    <t>2018ER2953</t>
  </si>
  <si>
    <t>EE5464</t>
  </si>
  <si>
    <t>2018ER2954</t>
  </si>
  <si>
    <t>SOLICITUD INFORMACION - STRIEDINGER CEPDA RICARDO AURELIO</t>
  </si>
  <si>
    <t>2018ER2955</t>
  </si>
  <si>
    <t>SOLICITUD INFORMACION - VILLATE PRIETO REBECA</t>
  </si>
  <si>
    <t>2018ER2956</t>
  </si>
  <si>
    <t>SOLICITUD INFORMACION - PEREZ RENDON JULIO</t>
  </si>
  <si>
    <t>2018ER2958</t>
  </si>
  <si>
    <t>SOLICITUD DE CERTIFICADOS CATASTRALES</t>
  </si>
  <si>
    <t>EE5287</t>
  </si>
  <si>
    <t>2018ER2965</t>
  </si>
  <si>
    <t>SOLICTUD CERTIFICACION CATASTRAL</t>
  </si>
  <si>
    <t>EE6325</t>
  </si>
  <si>
    <t>2018ER2966</t>
  </si>
  <si>
    <t>2018ER2967</t>
  </si>
  <si>
    <t>SOLICTUD INFORMACION</t>
  </si>
  <si>
    <t>EE6326</t>
  </si>
  <si>
    <t>2018ER2968</t>
  </si>
  <si>
    <t>EE6947</t>
  </si>
  <si>
    <t>2018ER2970</t>
  </si>
  <si>
    <t>2018ER2971</t>
  </si>
  <si>
    <t>2018ER2972</t>
  </si>
  <si>
    <t>2018ER2973</t>
  </si>
  <si>
    <t>2018ER2974</t>
  </si>
  <si>
    <t>DESISTIMIENTO DE LA ACTUACION ADMINISTRATIVA SOBRE CERTIFICACION DE CABIDA Y LINDEROS RADICADA CON EL N° 130926 DEL 05-02-2018</t>
  </si>
  <si>
    <t>EE5772</t>
  </si>
  <si>
    <t>2018ER2975</t>
  </si>
  <si>
    <t>2018ER2976</t>
  </si>
  <si>
    <t>EE5794</t>
  </si>
  <si>
    <t>2018ER2977</t>
  </si>
  <si>
    <t>2018ER2978</t>
  </si>
  <si>
    <t>2018ER2979</t>
  </si>
  <si>
    <t>2018ER2980</t>
  </si>
  <si>
    <t>2018ER2981</t>
  </si>
  <si>
    <t>2018ER2982</t>
  </si>
  <si>
    <t>2018ER2983</t>
  </si>
  <si>
    <t>EE6326 Y EE6584</t>
  </si>
  <si>
    <t>2018ER2984</t>
  </si>
  <si>
    <t>2018ER2985</t>
  </si>
  <si>
    <t>2018ER2986</t>
  </si>
  <si>
    <t>2018ER2987</t>
  </si>
  <si>
    <t>EE5469</t>
  </si>
  <si>
    <t>2018ER2988</t>
  </si>
  <si>
    <t>2018ER2989</t>
  </si>
  <si>
    <t>2018ER2990</t>
  </si>
  <si>
    <t>EE5234</t>
  </si>
  <si>
    <t>2018ER2991</t>
  </si>
  <si>
    <t>EE5470</t>
  </si>
  <si>
    <t>2018ER2992</t>
  </si>
  <si>
    <t>2018ER2993</t>
  </si>
  <si>
    <t>2018ER2995</t>
  </si>
  <si>
    <t>REMISION DE DOCUMENTOS</t>
  </si>
  <si>
    <t>JUNTA DE ACCION COMUNAL BARRIO CAROLINA II SECTOR</t>
  </si>
  <si>
    <t>SE ENVIAN DOCUMENTOS SOLICITADOS CON EL IE 3518 Y RESPONDIENDO TAMBIEN EL 2018ER 4944 Y EL IE 2432.</t>
  </si>
  <si>
    <t>2018ER3005</t>
  </si>
  <si>
    <t>SE ATENDIO PERSONALMENTE AL PATRULLERO ERNESTO ACERO EL DIA 09-02-2018 ENTREGANDOLE 13 CERTIFICACIONES CATSTRALES. SE ARCHIVA</t>
  </si>
  <si>
    <t>2018ER3006</t>
  </si>
  <si>
    <t>EE6071 Y EE6072</t>
  </si>
  <si>
    <t>2018ER3012</t>
  </si>
  <si>
    <t>SOLICITUD DE REGISTROS ALFANUMERICOS</t>
  </si>
  <si>
    <t>SE ENVIO CON EL 2018 EE 6359</t>
  </si>
  <si>
    <t>2018ER3013</t>
  </si>
  <si>
    <t>EE6117</t>
  </si>
  <si>
    <t>2018ER3015</t>
  </si>
  <si>
    <t>2018ER3016</t>
  </si>
  <si>
    <t>EE6118</t>
  </si>
  <si>
    <t>2018ER3018</t>
  </si>
  <si>
    <t>EE6327</t>
  </si>
  <si>
    <t>2018ER3019</t>
  </si>
  <si>
    <t>EE6120</t>
  </si>
  <si>
    <t>2018ER3020</t>
  </si>
  <si>
    <t>EE5471</t>
  </si>
  <si>
    <t>2018ER3021</t>
  </si>
  <si>
    <t>EE5798</t>
  </si>
  <si>
    <t>2018ER3022</t>
  </si>
  <si>
    <t>EE6122</t>
  </si>
  <si>
    <t>2018ER3023</t>
  </si>
  <si>
    <t>EE6328</t>
  </si>
  <si>
    <t>2018ER3024</t>
  </si>
  <si>
    <t>SOLICITUD AVALUO CATASTRAL</t>
  </si>
  <si>
    <t>JUZGADO VEINTISEIS DE FAMILIA DE BOGOTA</t>
  </si>
  <si>
    <t>EE5800</t>
  </si>
  <si>
    <t>2018ER3029</t>
  </si>
  <si>
    <t>SE ENVIO CON EL2018 EE 5588.5590</t>
  </si>
  <si>
    <t>2018ER3035</t>
  </si>
  <si>
    <t>JUNTA DE ACCION COMUNAL LOCALIDAD LOS MARTIRES</t>
  </si>
  <si>
    <t>A LA REUNION QUE SE LLEVO A CABO  EL 28-02-2018 A LAS 8:00 A,M EN SALON PARROQUIAL DE LA BASILICA DEL VOTO NACIONAL ASISTIO EL CONTRATISTA MILLER OSIRIS ESCUDERO SUAREZ PERO FUE CANCELADA</t>
  </si>
  <si>
    <t>2018ER3037</t>
  </si>
  <si>
    <t>CERTIFICACION DE USO DE SUELO</t>
  </si>
  <si>
    <t>CANAL CAPITAL</t>
  </si>
  <si>
    <t>EE5236 Y EE5237</t>
  </si>
  <si>
    <t>2018ER3038</t>
  </si>
  <si>
    <t>EE6966</t>
  </si>
  <si>
    <t>2018ER3043</t>
  </si>
  <si>
    <t>RT: 46483 - CONTRATO 0829 CORRECCION RADICADO 2018EE448 DE 05-01-2018 AVALUO Nª 2017-0278</t>
  </si>
  <si>
    <t>SE DA RTA MEDIANTE OFICIO 2018EE6099 DEL 16/02/2018</t>
  </si>
  <si>
    <t>2018ER3054</t>
  </si>
  <si>
    <t>SE ATENDIO PERSONALMENTE AL SEÑOR JUAN DAVID ZULUAGA EL DIA 19-02-2018 ENTREGANDOLE LA INFORMACION SOLICITADA. SE ARCHIVA</t>
  </si>
  <si>
    <t>2018ER3057</t>
  </si>
  <si>
    <t>DAR ALCANCE A RESPUESTA 2018EE3969</t>
  </si>
  <si>
    <t>ENPROYECTOS ENTORNO</t>
  </si>
  <si>
    <t>EE6300</t>
  </si>
  <si>
    <t>2018ER3058</t>
  </si>
  <si>
    <t>DAR ALCANCE RESPUESTA 2018EE2053</t>
  </si>
  <si>
    <t>EE6301</t>
  </si>
  <si>
    <t>2018ER3064</t>
  </si>
  <si>
    <t>RAD - 2017-1084977 2017ER17902 UAECD - ENGLOBE</t>
  </si>
  <si>
    <t>EE6302</t>
  </si>
  <si>
    <t>2018ER3067</t>
  </si>
  <si>
    <t>SOLICITUD PLANO DE MANZANA CATASTRAL</t>
  </si>
  <si>
    <t>SE ATENDIO PERSONALMENTE EL PATRULLERO MAURICIO VELANDIA ENTREGANDOLE LA INFORMACION SOLICITADA</t>
  </si>
  <si>
    <t>2018ER3068</t>
  </si>
  <si>
    <t>EE6329</t>
  </si>
  <si>
    <t>2018ER3077</t>
  </si>
  <si>
    <t>EE6736</t>
  </si>
  <si>
    <t>2018ER3079</t>
  </si>
  <si>
    <t>DIJIN - ARIES 29.25</t>
  </si>
  <si>
    <t>EE6330</t>
  </si>
  <si>
    <t>2018ER3080</t>
  </si>
  <si>
    <t>EE6332</t>
  </si>
  <si>
    <t>2018ER3081</t>
  </si>
  <si>
    <t>REMISION DOCUMENTOS PARA DAR ALCANCE AL RADICADO 2018EE4100</t>
  </si>
  <si>
    <t>EE6919</t>
  </si>
  <si>
    <t>2018ER3083</t>
  </si>
  <si>
    <t>EE6733</t>
  </si>
  <si>
    <t>2018ER3085</t>
  </si>
  <si>
    <t>SOLICITUD REVISION</t>
  </si>
  <si>
    <t>EE6734</t>
  </si>
  <si>
    <t>2018ER3086</t>
  </si>
  <si>
    <t>REMISION DOCUMENTOS PARA DAR ALCANCE ERU 20176100061371 DE 21-12-2017 Y 201764100061361</t>
  </si>
  <si>
    <t>EMPRESA DE RENOVACION Y DESAROLLO</t>
  </si>
  <si>
    <t>RTA CONCEPTO NORMA - ADJUNTAR A RAD 2017-1646921/ 1646922/ 1646920/1646905/ 1646906/ 1646901 / 1646900/ 1646926 / 1646927/ 1646902 / 1646903/ 1646924 / 1646925/ 1646903 / 1646904</t>
  </si>
  <si>
    <t>2018ER3087</t>
  </si>
  <si>
    <t>REMISION REGISTRO ALFANUMERICO C-224817</t>
  </si>
  <si>
    <t>SE NVIO CON EL 2018 EE 6219</t>
  </si>
  <si>
    <t>2018ER3088</t>
  </si>
  <si>
    <t>EE6123</t>
  </si>
  <si>
    <t>2018ER3089</t>
  </si>
  <si>
    <t>EE6124 ESTE CORDIS LO REEMPLAZA EL EE 10766 YA QUE FUE DEVUELTO POR CORRESPONDENCIA DE LA UAEC</t>
  </si>
  <si>
    <t>2018ER3090</t>
  </si>
  <si>
    <t>SOLICITUD INFORMACION CATASTRAL</t>
  </si>
  <si>
    <t>MINDEFENSA</t>
  </si>
  <si>
    <t>SUBGERENCIA DE OPERACIONES</t>
  </si>
  <si>
    <t>SE DA RESPUESTA CON EL OFICIO CORDIS 2018EE7467 EL DÍA 23 DE FEREBRO DE 2018</t>
  </si>
  <si>
    <t>2018ER3092</t>
  </si>
  <si>
    <t>JUZGADO 78 CIVIL MUNICIPAL DE BOGOTA</t>
  </si>
  <si>
    <t>EE5956</t>
  </si>
  <si>
    <t>2018ER3096</t>
  </si>
  <si>
    <t>2018EE7780 - ENVIADO A ANA SERRATO... Y 2018EE7774 ENVIADO A LA CVP</t>
  </si>
  <si>
    <t>2018ER3098</t>
  </si>
  <si>
    <t>SE ENTREGA PARA FIRMA, 2018EE8244</t>
  </si>
  <si>
    <t>2018ER3099</t>
  </si>
  <si>
    <t>EE5806</t>
  </si>
  <si>
    <t>2018ER3100</t>
  </si>
  <si>
    <t>EE6333 Y EE 6334</t>
  </si>
  <si>
    <t>2018ER3111</t>
  </si>
  <si>
    <t>EE6336</t>
  </si>
  <si>
    <t>2018ER3113</t>
  </si>
  <si>
    <t>EE5957</t>
  </si>
  <si>
    <t>2018ER3114</t>
  </si>
  <si>
    <t>EE6337</t>
  </si>
  <si>
    <t>2018ER3115</t>
  </si>
  <si>
    <t>EE6338</t>
  </si>
  <si>
    <t>2018ER3118</t>
  </si>
  <si>
    <t>RT 47764A - SOLICITUD AJUSTE AVALUO NO. 2017-1166</t>
  </si>
  <si>
    <t xml:space="preserve">RAD 2018-176953
</t>
  </si>
  <si>
    <t>2018ER3121</t>
  </si>
  <si>
    <t>SOLICITUD INFORMACION SOBRE COMPONENTE PREDIAL DE LA REFERENCIA</t>
  </si>
  <si>
    <t>CONSORCIO E&amp;D AUT NTE</t>
  </si>
  <si>
    <t>SE ENVIO CON EL 2018 EE 7082</t>
  </si>
  <si>
    <t>2018ER3122</t>
  </si>
  <si>
    <t>TRASLADO DERECHO PETICION 20185260089042</t>
  </si>
  <si>
    <t>INSTITUT DE DESARROLLO URBANO</t>
  </si>
  <si>
    <t>RAD 2018-163967</t>
  </si>
  <si>
    <t>2018ER3123</t>
  </si>
  <si>
    <t>TRASLADO DERECHO PETICION 20185260094652</t>
  </si>
  <si>
    <t>RAD 2018-164507</t>
  </si>
  <si>
    <t>2018ER3125</t>
  </si>
  <si>
    <t>SOLICITUD RESPUESTA A RADICADO 2017-388015</t>
  </si>
  <si>
    <t>EE5966</t>
  </si>
  <si>
    <t>2018ER3133</t>
  </si>
  <si>
    <t>JUZGADO 41 CIVIL DEL CIRCUITOS</t>
  </si>
  <si>
    <t>EE6920</t>
  </si>
  <si>
    <t>2018ER3140</t>
  </si>
  <si>
    <t>SOLICITUD INFORMACION - GAITAN GARZON EDGAR FERNANDO</t>
  </si>
  <si>
    <t>EE5976</t>
  </si>
  <si>
    <t>2018ER3146</t>
  </si>
  <si>
    <t>SOLICITUD CERTIFICADO CATASTRO COLEGIO</t>
  </si>
  <si>
    <t>EE5978</t>
  </si>
  <si>
    <t>2018ER3150</t>
  </si>
  <si>
    <t>TRASLADO DERECHO DE PETICION 20185260094892</t>
  </si>
  <si>
    <t>RAD 2018-180942</t>
  </si>
  <si>
    <t>2018ER3156</t>
  </si>
  <si>
    <t>SOLICITUD REVISION DE AVALUO TARIFA APLIACADA PARA EL 2018</t>
  </si>
  <si>
    <t>ARGOLIDE S.A.</t>
  </si>
  <si>
    <t>EE6760</t>
  </si>
  <si>
    <t>2018ER3157</t>
  </si>
  <si>
    <t>JUZGADO VEINTICINCO CIVIL MUNICIPAL DE BOGOTA</t>
  </si>
  <si>
    <t>EE6921</t>
  </si>
  <si>
    <t>2018ER3164</t>
  </si>
  <si>
    <t>SOLICITUD ASIGNACION DE CHIP PREDIOS SAN ALEJO</t>
  </si>
  <si>
    <t>EE5820</t>
  </si>
  <si>
    <t>2018ER3165</t>
  </si>
  <si>
    <t>REMISION COPIA RESPUESTA OFICIO CON RAD. 2018ER759</t>
  </si>
  <si>
    <t>INFORMATIVO  ARCHIVAR CONTRATO</t>
  </si>
  <si>
    <t>2018ER3175</t>
  </si>
  <si>
    <t>EE6125</t>
  </si>
  <si>
    <t>2018ER3176</t>
  </si>
  <si>
    <t>SOLICITUD CERTIFICADO CATASTRAL - RADICADO 2018EE2941</t>
  </si>
  <si>
    <t>ELITE</t>
  </si>
  <si>
    <t>EE6303</t>
  </si>
  <si>
    <t>2018ER3177</t>
  </si>
  <si>
    <t>SOLICITUD DE BOLETINES CATASTRALES</t>
  </si>
  <si>
    <t>INVERSIONES JMH SAS</t>
  </si>
  <si>
    <t>SE ATENDIO PERSONALMENTE EL DIA 12-02-2018 AL SEÑOR JAMILTON CESAR CARDENAS GALLEGO ENTREGANDOLE LA INFORMACION SOLICITADA. SE ARCHIVA</t>
  </si>
  <si>
    <t>2018ER3178</t>
  </si>
  <si>
    <t>2018ER3179</t>
  </si>
  <si>
    <t>2018ER3180</t>
  </si>
  <si>
    <t>SOLICITUD HISTORIA DE ACTUALIZACIONES DEL PREDIO</t>
  </si>
  <si>
    <t>EE9939</t>
  </si>
  <si>
    <t>2018ER3187</t>
  </si>
  <si>
    <t>EE6922</t>
  </si>
  <si>
    <t>2018ER3188</t>
  </si>
  <si>
    <t>EE5979</t>
  </si>
  <si>
    <t>2018ER3192</t>
  </si>
  <si>
    <t>ALCALDIA LOCAL E ANTONIO NARIÑO</t>
  </si>
  <si>
    <t>EE6340</t>
  </si>
  <si>
    <t>2018ER3193</t>
  </si>
  <si>
    <t>2018ER3194</t>
  </si>
  <si>
    <t>2018ER3195</t>
  </si>
  <si>
    <t>EE7459</t>
  </si>
  <si>
    <t>2018ER3196</t>
  </si>
  <si>
    <t>2018ER3197</t>
  </si>
  <si>
    <t>2018ER3198</t>
  </si>
  <si>
    <t>2018ER3200</t>
  </si>
  <si>
    <t>2018ER3201</t>
  </si>
  <si>
    <t>2018ER3202</t>
  </si>
  <si>
    <t>2018ER3203</t>
  </si>
  <si>
    <t>2018ER3204</t>
  </si>
  <si>
    <t>2018ER3205</t>
  </si>
  <si>
    <t>2018ER3206</t>
  </si>
  <si>
    <t>2018ER3207</t>
  </si>
  <si>
    <t>2018ER3208</t>
  </si>
  <si>
    <t>2018ER3209</t>
  </si>
  <si>
    <t>2018ER3210</t>
  </si>
  <si>
    <t>2018ER3211</t>
  </si>
  <si>
    <t>2018ER3212</t>
  </si>
  <si>
    <t>2018ER3213</t>
  </si>
  <si>
    <t>2018ER3214</t>
  </si>
  <si>
    <t>2018ER3215</t>
  </si>
  <si>
    <t>2018ER3216</t>
  </si>
  <si>
    <t>2018ER3217</t>
  </si>
  <si>
    <t>2018ER3218</t>
  </si>
  <si>
    <t>2018ER3219</t>
  </si>
  <si>
    <t>2018ER3220</t>
  </si>
  <si>
    <t>2018ER3221</t>
  </si>
  <si>
    <t>2018ER3222</t>
  </si>
  <si>
    <t>2018ER3223</t>
  </si>
  <si>
    <t>2018ER3224</t>
  </si>
  <si>
    <t>2018ER3225</t>
  </si>
  <si>
    <t>2018ER3226</t>
  </si>
  <si>
    <t>2018ER3227</t>
  </si>
  <si>
    <t>SOLICITUD DE REVISION DE PLANOS TOPOGRAFICOS</t>
  </si>
  <si>
    <t>UNION TEMPORAL COMANDOS 2017-1</t>
  </si>
  <si>
    <t>EE6948</t>
  </si>
  <si>
    <t>2018ER3229</t>
  </si>
  <si>
    <t>EE7837</t>
  </si>
  <si>
    <t>2018ER3230</t>
  </si>
  <si>
    <t>EE6369</t>
  </si>
  <si>
    <t>2018ER3231</t>
  </si>
  <si>
    <t>EE6923</t>
  </si>
  <si>
    <t>2018ER3236</t>
  </si>
  <si>
    <t>SOLICITUD AVALUO - CONVENIO INTERADMINISTRATIVO 9-99-25200-0984-2013</t>
  </si>
  <si>
    <t>ACUEDUCTO AGUA, ALCANTARILLADO Y ASEO DE BOGOTA</t>
  </si>
  <si>
    <t>RTA RAD 2018-181080</t>
  </si>
  <si>
    <t>2018ER3237</t>
  </si>
  <si>
    <t>TRASLADO OFICIO 2018ER6389 - ROA PIÑEROS CARMEN ROSA</t>
  </si>
  <si>
    <t>EE6368</t>
  </si>
  <si>
    <t>2018ER3239</t>
  </si>
  <si>
    <t>TRASLADO POR COMPETENCIA RADICADO 2018ER12845 - CERTIFICADO</t>
  </si>
  <si>
    <t>EE5980</t>
  </si>
  <si>
    <t>2018ER3240</t>
  </si>
  <si>
    <t>TRASLADO POR COMPETENCIA RADICADO 2018ER4421 - PAEZ ROMERO ELSA</t>
  </si>
  <si>
    <t>EE5810</t>
  </si>
  <si>
    <t>2018ER3243</t>
  </si>
  <si>
    <t>JUZGADO 13 CIVIL MUNICIPAL DE DESCONGESTION DE BOGOTA</t>
  </si>
  <si>
    <t>SE ENVIO CON EL 2018 EE 7060</t>
  </si>
  <si>
    <t>2018ER3246</t>
  </si>
  <si>
    <t>CONTRATO INTERADMINISTRATIVO 248 DE 2017 - OBSERVACIONES A LOS INFORMES TECNICOS DE AVALUOS COMERCIALES</t>
  </si>
  <si>
    <t>SE DA RTA MEDIANTE OFICIO 2018EE11475 Y 2018IE4011 DEL 15/03/2018</t>
  </si>
  <si>
    <t>2018ER3249</t>
  </si>
  <si>
    <t>EE5812 Y EE5814</t>
  </si>
  <si>
    <t>2018ER3251</t>
  </si>
  <si>
    <t>EE6341</t>
  </si>
  <si>
    <t>2018ER3252</t>
  </si>
  <si>
    <t>EE6126</t>
  </si>
  <si>
    <t>2018ER3254</t>
  </si>
  <si>
    <t>EE6128</t>
  </si>
  <si>
    <t>2018ER3255</t>
  </si>
  <si>
    <t>EE6129</t>
  </si>
  <si>
    <t>2018ER3256</t>
  </si>
  <si>
    <t>EE6342</t>
  </si>
  <si>
    <t>2018ER3257</t>
  </si>
  <si>
    <t>EE6130</t>
  </si>
  <si>
    <t>2018ER3260</t>
  </si>
  <si>
    <t>EE5981</t>
  </si>
  <si>
    <t>2018ER3261</t>
  </si>
  <si>
    <t>2018ER3262</t>
  </si>
  <si>
    <t>SOLICITUD MANZANA, BOLETIN Y CERTIFICADO CATASTRAL</t>
  </si>
  <si>
    <t>SUBIN - GRUIJ - 29</t>
  </si>
  <si>
    <t>SE EXPEDIERON 16 MANAZANAS CATASTRALES SE ENVIARON EMAIL CONTACTNEOS A OSCAR.VARGAS3746@CORREO.POLICIA.GOV.CO</t>
  </si>
  <si>
    <t>2018ER3263</t>
  </si>
  <si>
    <t>EE6132</t>
  </si>
  <si>
    <t>2018ER3264</t>
  </si>
  <si>
    <t>EE6343</t>
  </si>
  <si>
    <t>2018ER3265</t>
  </si>
  <si>
    <t>SOLICITUD DE MANZANA, BOLETIN Y CERTIFICADO CATASTRAL</t>
  </si>
  <si>
    <t>SUBIN - GRUIJ- 29.</t>
  </si>
  <si>
    <t xml:space="preserve">SE ENVIO RESPUESTA A CORRESPONDECIA EL DIA 23/02/2018
</t>
  </si>
  <si>
    <t>2018ER3266</t>
  </si>
  <si>
    <t>TRASLADO DERECHO DE PETICION, RECIBIDO Y RADICADO EN ESTA ENTIDAD EL 02-02-2018 N° 8002018ER1357</t>
  </si>
  <si>
    <t>EE6304</t>
  </si>
  <si>
    <t>2018ER3267</t>
  </si>
  <si>
    <t>TRASLADO OFICIO, RECIBIDO Y RADICADO EN ESTA ENTIDAD EL DIA 31-01-2018 CON EL N° 802018ER1266 - VARGAS MORENO JOSE FLORENTINO</t>
  </si>
  <si>
    <t>EE5817 FUE DEVUELTO POR CORRESPONDENCIA Y LO REEMPLAZA EL EE 8613</t>
  </si>
  <si>
    <t>2018ER3270</t>
  </si>
  <si>
    <t>SOLICITUD DE INFORMACION CATASTRAL DE BIENES E INMUEBLES A CARO DEL FONDO PARA LA REHABILITACION, INVESRSION SOCIAL Y LUCHA CONTRA EL CRIMEN ORGANIZADO - FRISCO</t>
  </si>
  <si>
    <t>SAE - SOCIEDAD DE ACTIVOS ESPECIALES S.A.S.</t>
  </si>
  <si>
    <t>2018IE 8957</t>
  </si>
  <si>
    <t>2018ER3272</t>
  </si>
  <si>
    <t>JUZGADO 027 DE EJCUCION DE PENAS</t>
  </si>
  <si>
    <t>EE6344</t>
  </si>
  <si>
    <t>2018ER3273</t>
  </si>
  <si>
    <t>REMISION DERECHO DE PETICION - PRESENTADO CON RADICADO SNR2018ER002923 DEL 19-01-2018 - JOSE BERNARDINO ROMERORAD.</t>
  </si>
  <si>
    <t>EE6664</t>
  </si>
  <si>
    <t>2018ER3274</t>
  </si>
  <si>
    <t>TRASLADO DE DERECHO DE PETICION, RECIBIDO Y RADICADO EN ESTA ENTIDAD EL DIA 17-01-2018 CON EL NUMERO 8002018ER397 - CLAUDIA LUCIA MARTINEZ ROMERO</t>
  </si>
  <si>
    <t>EE7530</t>
  </si>
  <si>
    <t>2018ER3277</t>
  </si>
  <si>
    <t>REMISION DOCUMENTOS PARA DAR ALCANCE AL RADICADO 2018EE3789</t>
  </si>
  <si>
    <t>EE6742</t>
  </si>
  <si>
    <t>2018ER3285</t>
  </si>
  <si>
    <t>SOLICITUD PLANO CATASTRAL</t>
  </si>
  <si>
    <t>SE ATENDIO PERSONALMENTE A LA FUNCIONARIA CLAUDIA DAVILA EL DIA 13-02-2017 ENTREGANDOLE LA INFORMACION SOLICITADA. SE ARCHIVA</t>
  </si>
  <si>
    <t>2018ER3286</t>
  </si>
  <si>
    <t>JUZGADO ONCE CIVIL DEL CIRCUITO</t>
  </si>
  <si>
    <t>EE6758</t>
  </si>
  <si>
    <t>2018ER3288</t>
  </si>
  <si>
    <t>RT 47570  A - ALCANCE SOLICITUD REVISION AVALAUO COMERCIAL ER 44</t>
  </si>
  <si>
    <t xml:space="preserve">RAD 2018-185308
</t>
  </si>
  <si>
    <t>2018ER3289</t>
  </si>
  <si>
    <t>RT 47472 A   A - ALCANCE SOLICITUD REVISION AVALAUO COMERCIAL 2017-1047</t>
  </si>
  <si>
    <t>RAD 2018-189732</t>
  </si>
  <si>
    <t>2018ER3290</t>
  </si>
  <si>
    <t>DAR ALCANCE RAD. 2017-1622473</t>
  </si>
  <si>
    <t>CON CORDIS 2018EE7068</t>
  </si>
  <si>
    <t>2018ER3298</t>
  </si>
  <si>
    <t>RT 47615 A - SOLICITUD AJUSTE AVALUO COMERCIAL 2017-1188</t>
  </si>
  <si>
    <t>RAD 2018-191021</t>
  </si>
  <si>
    <t>2018ER3299</t>
  </si>
  <si>
    <t>RT 47633 A - SOLICITUD AJUSTE AVALUO COMERCIAL 2017-1147</t>
  </si>
  <si>
    <t>RAD 2018-192433</t>
  </si>
  <si>
    <t>2018ER3301</t>
  </si>
  <si>
    <t>RT 47631 A  - SOLICITUD AJUSTE AVALUO COMERCIAL 2017-1242</t>
  </si>
  <si>
    <t>RAD 2018-193909</t>
  </si>
  <si>
    <t>2018ER3311</t>
  </si>
  <si>
    <t>RT: 46451  CORRECCION RADICADO 2018EE2566 DEL 26-01-2018</t>
  </si>
  <si>
    <t>SE ATENDERA LA SOLICITUD CON EL RADICADO 2018-164797</t>
  </si>
  <si>
    <t>2018ER3313</t>
  </si>
  <si>
    <t>EE6134</t>
  </si>
  <si>
    <t>2018ER3316</t>
  </si>
  <si>
    <t>EE6949</t>
  </si>
  <si>
    <t>2018ER3318</t>
  </si>
  <si>
    <t>SOLICITUD DE INFORMACION MODELO ECONOMETRICO (CONTACTENOS)</t>
  </si>
  <si>
    <t>SE DA RESPUESTA 2018EE5998</t>
  </si>
  <si>
    <t>2018ER3320</t>
  </si>
  <si>
    <t>DAR ALCANCE A RAD. 2017-366171</t>
  </si>
  <si>
    <t>GP GONZALEZ PIZANO</t>
  </si>
  <si>
    <t>EE6741</t>
  </si>
  <si>
    <t>2018ER3326</t>
  </si>
  <si>
    <t>RT 47698 - SOLICITUD COMPLEMENTACION AVALUO TECNICO INDEMNIZATORIO</t>
  </si>
  <si>
    <t>ASIGNAR FUNCIONARIO</t>
  </si>
  <si>
    <t>2018ER3351</t>
  </si>
  <si>
    <t>SOLICITUD ACLARACION AVALUOS</t>
  </si>
  <si>
    <t>EE6743</t>
  </si>
  <si>
    <t>2018ER3352</t>
  </si>
  <si>
    <t>SOLICITUD VALORES DE REFERENCIA</t>
  </si>
  <si>
    <t>OFICIO INFORMATIVO - DONDE SOLICITAN Q EL AVALLÚO DE REFERENCIA QUEDE DENTRO DEL CONTRALTO NO. 9-07-25200-1033-2017</t>
  </si>
  <si>
    <t>2018ER3365</t>
  </si>
  <si>
    <t>OUTSOURCING DE NEGOCIOS</t>
  </si>
  <si>
    <t>EE6661 ESTE CORDIS FUE DEVUELTO POR LA OFICINA DE CORRESPONDENCIA DE LA UACD Y LO REEMPLAZA EL EE 10806</t>
  </si>
  <si>
    <t>2018ER3366</t>
  </si>
  <si>
    <t>RECURSO REPOSICION RAD. 2017-1635287</t>
  </si>
  <si>
    <t>EE6367</t>
  </si>
  <si>
    <t>2018ER3369</t>
  </si>
  <si>
    <t>EE6136</t>
  </si>
  <si>
    <t>2018ER3370</t>
  </si>
  <si>
    <t>SOLICITUD CAMBIO DE PROPIETARIO DEL APARTAMENTO 104</t>
  </si>
  <si>
    <t>EE7531 Y EE 7532</t>
  </si>
  <si>
    <t>2018ER3374</t>
  </si>
  <si>
    <t>REMISION DOCUMENTO PARA DAR ALCANCE AL RADICADO 2018ER</t>
  </si>
  <si>
    <t>2018ER3377</t>
  </si>
  <si>
    <t>AGORA CONSTRUCTORES</t>
  </si>
  <si>
    <t>EE6950</t>
  </si>
  <si>
    <t>2018ER3379</t>
  </si>
  <si>
    <t>EE6137</t>
  </si>
  <si>
    <t>2018ER3380</t>
  </si>
  <si>
    <t>EE6138</t>
  </si>
  <si>
    <t>2018ER3381</t>
  </si>
  <si>
    <t>EE6139</t>
  </si>
  <si>
    <t>2018ER3382</t>
  </si>
  <si>
    <t>INSTITUTO DE BIENESTAR FAMILIAR</t>
  </si>
  <si>
    <t>EE6951</t>
  </si>
  <si>
    <t>2018ER3383</t>
  </si>
  <si>
    <t>SOLICITUD DE CERTIFICACION DE BIENES E INMUEBLES</t>
  </si>
  <si>
    <t>DIRECCION DE INVESTIGACION CRIMINAL E INTERPOL</t>
  </si>
  <si>
    <t>EE6140</t>
  </si>
  <si>
    <t>2018ER3384</t>
  </si>
  <si>
    <t>EE6141</t>
  </si>
  <si>
    <t>2018ER3385</t>
  </si>
  <si>
    <t>COMUNICAR RESOLUCION 000467</t>
  </si>
  <si>
    <t>2018ER3386</t>
  </si>
  <si>
    <t>INVERSORES BERMONT</t>
  </si>
  <si>
    <t>EE6924</t>
  </si>
  <si>
    <t>2018ER3388</t>
  </si>
  <si>
    <t>JUZGADO VEINTINUEVE (29) DE FAMILIA DE BOGOTA D.C.</t>
  </si>
  <si>
    <t>EE6757</t>
  </si>
  <si>
    <t>2018ER3397</t>
  </si>
  <si>
    <t>EE6142</t>
  </si>
  <si>
    <t>2018ER3398</t>
  </si>
  <si>
    <t>CONSULTA PROCEDIMIENTO PARA CORREGIR LINDEROS DE UN PREDIO (RECIBIDO X CONTACTENOS)</t>
  </si>
  <si>
    <t>SE ENTREGA PARA FIRMA, 2018EE7360</t>
  </si>
  <si>
    <t>2018ER3407</t>
  </si>
  <si>
    <t>PRIMER ENTREGABLE CONTRATO INTERADMINISTRATIVO 331 DE 2017</t>
  </si>
  <si>
    <t>VIVE LAB BOGOTA</t>
  </si>
  <si>
    <t xml:space="preserve"> INFORMATIVO, SE SOLICITARON AJUSTES A LOS DOCUMENTOS</t>
  </si>
  <si>
    <t>2018ER3409</t>
  </si>
  <si>
    <t>OBSERVACIONES A A LOS INFORMES TECNICOS DE AVALUOS COMERCIALES</t>
  </si>
  <si>
    <t>SE DA RTA MEDIANTE OFICIO 2018EE11467 Y 2018IE4013 DEL 15/03/2018</t>
  </si>
  <si>
    <t>2018ER3421</t>
  </si>
  <si>
    <t>SOLICITUD HISTORICO DE AVALUOS</t>
  </si>
  <si>
    <t>EE6953 Y EE 6954</t>
  </si>
  <si>
    <t>2018ER3423</t>
  </si>
  <si>
    <t>SOLICITUD INFORMACION RADICADOS 2017-1319553</t>
  </si>
  <si>
    <t>CON CORDIS2018EE8794</t>
  </si>
  <si>
    <t>2018ER3424</t>
  </si>
  <si>
    <t>JUZGADO DIECISIETE CIVIL DEL CIRCUITO DE BOGOTA</t>
  </si>
  <si>
    <t>EE7838</t>
  </si>
  <si>
    <t>2018ER3426</t>
  </si>
  <si>
    <t>OFICINA DE APOYO PARA LOS JUZGADOS DE FAMILIA DE EJECUCION DE SENTENCIAS DE BOGOTA</t>
  </si>
  <si>
    <t>EE6955</t>
  </si>
  <si>
    <t>2018ER3432</t>
  </si>
  <si>
    <t>2018ER3433</t>
  </si>
  <si>
    <t>2018ER3434</t>
  </si>
  <si>
    <t>SOLICITUD DE INFORMACION RADICADO 2017-1481243 DE FECHA 31-10-2017</t>
  </si>
  <si>
    <t>CORDIS2018EE8795</t>
  </si>
  <si>
    <t>2018ER3435</t>
  </si>
  <si>
    <t>2018ER3439</t>
  </si>
  <si>
    <t>JUZGADO OCTAVO CIVIL MUNICIPAL DE BOGOTA</t>
  </si>
  <si>
    <t>EE6750</t>
  </si>
  <si>
    <t>2018ER3441</t>
  </si>
  <si>
    <t>RT 47715 A - ALCANCE SOLICITUD REVISION AVALUO COMERCIAL RADICADO 20173251051071</t>
  </si>
  <si>
    <t>INSTUTITO DE DESARROLLO URBANO</t>
  </si>
  <si>
    <t>RTA CON RAD. 2017-1360561 SE HACE DEVOLUCION SOLICITUD MEDIANTE OFICIO 2018EE7654 DEL 26/02/2018</t>
  </si>
  <si>
    <t>2018ER3443</t>
  </si>
  <si>
    <t>RT:48043 SOLICITUD REVICION DE AVALUO COMERCIAL -2018 0077</t>
  </si>
  <si>
    <t>SE ENVIO CON EL 2018 EE 6591</t>
  </si>
  <si>
    <t>2018ER3445</t>
  </si>
  <si>
    <t>RT 42620 - SOLICITUD ACTUALIZACION Y DE EXCLUSION DEL SISTEMA INTEGRADO DE INFORMACION CATASTRAL</t>
  </si>
  <si>
    <t>EE6925</t>
  </si>
  <si>
    <t>2018ER3454</t>
  </si>
  <si>
    <t>J.A.C. BARRIO EL EDÉN SOLICITA REUNION CON LA DIRECTORA (RECIBIDO X CONTACTENOS)</t>
  </si>
  <si>
    <t>J.A.C. BARRIO EL EDEN</t>
  </si>
  <si>
    <t>2018ER3456</t>
  </si>
  <si>
    <t>ENGLOBE CTASTRAL PREDIOS DEL CED GRAN COLOMBIANO</t>
  </si>
  <si>
    <t>EE6347</t>
  </si>
  <si>
    <t>2018ER3457</t>
  </si>
  <si>
    <t>SOLICITUID DE INFORMACION</t>
  </si>
  <si>
    <t>EE6617</t>
  </si>
  <si>
    <t>2018ER3462</t>
  </si>
  <si>
    <t>SOLICITUD CERTIFICADO DE BIENES E INMUBELES</t>
  </si>
  <si>
    <t>EE6073 Y EE6074</t>
  </si>
  <si>
    <t>2018ER3463</t>
  </si>
  <si>
    <t>EE6144</t>
  </si>
  <si>
    <t>2018ER3464</t>
  </si>
  <si>
    <t>EE6075 Y EE 6076</t>
  </si>
  <si>
    <t>2018ER3467</t>
  </si>
  <si>
    <t>SOLICITUD CERTIFICADO CASTASTRAL</t>
  </si>
  <si>
    <t>EE6619</t>
  </si>
  <si>
    <t>2018ER3468</t>
  </si>
  <si>
    <t xml:space="preserve">FORMATO ENTREGA DE CARGO 
</t>
  </si>
  <si>
    <t>SE LE DA RESPUESTA CON EL 2018IE2534</t>
  </si>
  <si>
    <t>2018ER3472</t>
  </si>
  <si>
    <t>CONTRATO INTERADMINISTRATIVO 248 DE 2017- ENVIO DE REGISTROS TOPOGRAFICOS ACTUALIZADOS RESPUESTA S ASUS RADICADOS 2018EE2839, 2018EE28400 Y 2018EE4877</t>
  </si>
  <si>
    <t>SE REACTIVAN 40 RAD POR ACTUALIZACION REGISTRO TOPOGRAFICO - MILLER ESCUDERO</t>
  </si>
  <si>
    <t>2018ER3475</t>
  </si>
  <si>
    <t>EE6620</t>
  </si>
  <si>
    <t>2018ER3479</t>
  </si>
  <si>
    <t>SOLICITUD VISITA</t>
  </si>
  <si>
    <t xml:space="preserve">SE GENERO LA RADICACION 2018-212894 Y CON OFICIO DE RESPUESTA
EE7845
</t>
  </si>
  <si>
    <t>2018ER3484</t>
  </si>
  <si>
    <t>EE6926</t>
  </si>
  <si>
    <t>2018ER3490</t>
  </si>
  <si>
    <t>REMISION DOCUMENTOS</t>
  </si>
  <si>
    <t>FUNDECO INGENIERIA SAS</t>
  </si>
  <si>
    <t>EE6927</t>
  </si>
  <si>
    <t>2018ER3494</t>
  </si>
  <si>
    <t>EE6621</t>
  </si>
  <si>
    <t>2018ER3495</t>
  </si>
  <si>
    <t>SE ENVIO RESPUESTA POR CORREO ELECTRONICO EL DIA 02 DE MARZO DE 2018</t>
  </si>
  <si>
    <t>2018ER3496</t>
  </si>
  <si>
    <t>SOLICITUD DE CERTIFICADO DE CABIDA Y LINDEROS DE LOS RT: 9343A Y 32040B</t>
  </si>
  <si>
    <t>EE6305</t>
  </si>
  <si>
    <t>2018ER3498</t>
  </si>
  <si>
    <t>SOLICITUD DE CERTIFICADO DE CABIDA Y LINDEROS DEL RT: 37499</t>
  </si>
  <si>
    <t>2018ER3499</t>
  </si>
  <si>
    <t>SOLICITUD DE CERTIFICADO DE CABIDA Y LINDEROS DE LOS RT: 47324 Y 47333</t>
  </si>
  <si>
    <t>2018ER3500</t>
  </si>
  <si>
    <t>SOLICITUD DE CERTIFICADO DE CABIDA Y LINDEROS DEL RT: 47312</t>
  </si>
  <si>
    <t>2018ER3501</t>
  </si>
  <si>
    <t>SOLICITUD DE CERTIFICADO DE CABIDA Y LINDEROS DE LOS RT: 47829 Y 47832</t>
  </si>
  <si>
    <t>2018ER3506</t>
  </si>
  <si>
    <t>REMISION INCORFOMIDAD CON EL AVALUO</t>
  </si>
  <si>
    <t>EE6928</t>
  </si>
  <si>
    <t>2018ER3507</t>
  </si>
  <si>
    <t>INEXACTITUD EN INMUEBLE - SOLITUD VERIFICAR INFORMACION</t>
  </si>
  <si>
    <t>EE7310</t>
  </si>
  <si>
    <t>2018ER3511</t>
  </si>
  <si>
    <t>SOLICITUD CERTIFICADO NOMENCLATURA</t>
  </si>
  <si>
    <t>EE6345</t>
  </si>
  <si>
    <t>2018ER3514</t>
  </si>
  <si>
    <t>TRASLADO POR COMPETENCIA RAD. 20176810128022</t>
  </si>
  <si>
    <t>EE6622 - EE6624 Y EE 6703</t>
  </si>
  <si>
    <t>2018ER3529</t>
  </si>
  <si>
    <t>CAJA DE VIVIENDA DE POPULAR</t>
  </si>
  <si>
    <t>EE6625</t>
  </si>
  <si>
    <t>2018ER3531</t>
  </si>
  <si>
    <t>CONSATNCIA PARA ENTREGA DE BIENES Y/O ELEMENTOS ASIGNADOS Y DOCUMENTOS</t>
  </si>
  <si>
    <t>SE LE DA RESPUESTA COPN EL 2018IE2530</t>
  </si>
  <si>
    <t>2018ER3539</t>
  </si>
  <si>
    <t>ALIANZA FIDUCIARIA FIDEICOMISO ANDINO LOCALES - ACTUALIZACION DE INFORMACION</t>
  </si>
  <si>
    <t>EE10171</t>
  </si>
  <si>
    <t>2018ER3542</t>
  </si>
  <si>
    <t>ALIANZA FIDUCIARIA FIDEICOMISO 895 - ACTUALIZACION DE INFORMACION</t>
  </si>
  <si>
    <t>EE10172</t>
  </si>
  <si>
    <t>2018ER3543</t>
  </si>
  <si>
    <t>RADICADO SDA 2018ER13216 DE 22-01-2018 - SOLICITUD DE INFORMACION - CERTIFICADOS CATASTRALES</t>
  </si>
  <si>
    <t>EE7383</t>
  </si>
  <si>
    <t>2018ER3544</t>
  </si>
  <si>
    <t>RT: 47723 - CONTRATO 1081 DE 2016 - ENVIO DE CARPETAS PARA LA DOCUMENTACION NECESARIA PARA ELAVORACION DE AVALUOS COMERCIALES</t>
  </si>
  <si>
    <t>SE ENVIO CON EL 2018 EE 7081</t>
  </si>
  <si>
    <t>2018ER3545</t>
  </si>
  <si>
    <t>RT: 47724 - CONTRATO 1081 DE 2016 - ENVIO DE CARPETAS PARA LA DOCUMENTACION NECESARIA PARA ELAVORACION DE AVALUOS COMERCIALES</t>
  </si>
  <si>
    <t>2018ER3546</t>
  </si>
  <si>
    <t>RT: 47725 - CONTRATO 1081 DE 2016 - ENVIO DE CARPETAS PARA LA DOCUMENTACION NECESARIA PARA ELAVORACION DE AVALUOS COMERCIALES</t>
  </si>
  <si>
    <t>2018ER3547</t>
  </si>
  <si>
    <t>RT: 47731 - CONTRATO 1081 DE 2016 - ENVIO DE CARPETAS PARA LA DOCUMENTACION NECESARIA PARA ELAVORACION DE AVALUOS COMERCIALES</t>
  </si>
  <si>
    <t>2018ER3548</t>
  </si>
  <si>
    <t>RT: 47759 - CONTRATO 1081 DE 2016 - ENVIO DE CARPETAS PARA LA DOCUMENTACION NECESARIA PARA ELAVORACION DE AVALUOS COMERCIALES</t>
  </si>
  <si>
    <t>2018ER3549</t>
  </si>
  <si>
    <t>RT: 47760 - CONTRATO 1081 DE 2016 - ENVIO DE CARPETAS PARA LA DOCUMENTACION NECESARIA PARA ELAVORACION DE AVALUOS COMERCIALES</t>
  </si>
  <si>
    <t>2018ER3550</t>
  </si>
  <si>
    <t>RT: 47761 - CONTRATO 1081 DE 2016 - ENVIO DE CARPETAS PARA LA DOCUMENTACION NECESARIA PARA ELAVORACION DE AVALUOS COMERCIALES</t>
  </si>
  <si>
    <t>2018ER3551</t>
  </si>
  <si>
    <t>RT: 49008 - CONTRATO 1081 DE 2016 - ENVIO DE CARPETAS PARA LA DOCUMENTACION NECESARIA PARA ELAVORACION DE AVALUOS COMERCIALES</t>
  </si>
  <si>
    <t>2018ER3552</t>
  </si>
  <si>
    <t>RT: 49009 - CONTRATO 1081 DE 2016 - ENVIO DE CARPETAS PARA LA DOCUMENTACION NECESARIA PARA ELAVORACION DE AVALUOS COMERCIALES</t>
  </si>
  <si>
    <t>2018ER3553</t>
  </si>
  <si>
    <t>RT: 49010 - CONTRATO 1081 DE 2016 - ENVIO DE CARPETAS PARA LA DOCUMENTACION NECESARIA PARA ELAVORACION DE AVALUOS COMERCIALES</t>
  </si>
  <si>
    <t>2018ER3554</t>
  </si>
  <si>
    <t>AUTORIZACION PARA SOLICITAR CERTIFICACIONES CATASTRALES</t>
  </si>
  <si>
    <t>SE ATENDIO PERSONALMENTE AL SEÑOR CARLOS ALBERTOLAGOS EL DIA 15-02-2018 ENTREGANDOLE LA INFORMACION SOLICITADA. SE ARCHIVA</t>
  </si>
  <si>
    <t>2018ER3555</t>
  </si>
  <si>
    <t>SOLICITUD AVALUO COMERCIAL ID. CISA 2498-5453</t>
  </si>
  <si>
    <t>CISA</t>
  </si>
  <si>
    <t>RTA RAD 2018-235682 - ALVEIRO CAICEDO</t>
  </si>
  <si>
    <t>2018ER3556</t>
  </si>
  <si>
    <t>SOLICITUD AVALUO COMERCIAL ID. CISA 18632</t>
  </si>
  <si>
    <t>SEE ENVO CON 3L 2018EE 7290</t>
  </si>
  <si>
    <t>2018ER3557</t>
  </si>
  <si>
    <t>ALIANZA FIDUCIARIA FIDEICOMISO ARROLLA - ACTUALIZACION DE INFORMACION</t>
  </si>
  <si>
    <t>EE10195</t>
  </si>
  <si>
    <t>2018ER3558</t>
  </si>
  <si>
    <t>ALIANZA FIDUCIARIA FIDEICOMISO ALTO VELO - ACTUALIZACION DE INFORMACION</t>
  </si>
  <si>
    <t>2018ER3559</t>
  </si>
  <si>
    <t>ALIANZA FIDUCIARIA FIDEICOMISO ARCE - ACTUALIZACION DE INFORMACION</t>
  </si>
  <si>
    <t>2018ER3560</t>
  </si>
  <si>
    <t>SOLICITUD FUNCIONARIO</t>
  </si>
  <si>
    <t>ALCALDIA LOCAL DE USME</t>
  </si>
  <si>
    <t>SE ENVIO CON EL 2018 EE 7007</t>
  </si>
  <si>
    <t>2018ER3561</t>
  </si>
  <si>
    <t>SE ENVIO CON EL 2018 EE 7009</t>
  </si>
  <si>
    <t>2018ER3562</t>
  </si>
  <si>
    <t>EE6626</t>
  </si>
  <si>
    <t>2018ER3573</t>
  </si>
  <si>
    <t>EE6627</t>
  </si>
  <si>
    <t>2018ER3574</t>
  </si>
  <si>
    <t xml:space="preserve">RT: 48057 - ENVIO DE CARPERTAS CON LA DOCUMENTACION NECESARIA PARA LA ELABORACION AVALUOS COMERCIALES 
</t>
  </si>
  <si>
    <t>SE ENVIO CON EL 2018 EE 6937</t>
  </si>
  <si>
    <t>2018ER3575</t>
  </si>
  <si>
    <t xml:space="preserve">RT: 48088 - ENVIO DE CARPERTAS CON LA DOCUMENTACION NECESARIA PARA LA ELABORACION AVALUOS COMERCIALES 
</t>
  </si>
  <si>
    <t>2018ER3576</t>
  </si>
  <si>
    <t xml:space="preserve">RT: 48089 - ENVIO DE CARPERTAS CON LA DOCUMENTACION NECESARIA PARA LA ELABORACION AVALUOS COMERCIALES 
</t>
  </si>
  <si>
    <t>2018ER3577</t>
  </si>
  <si>
    <t xml:space="preserve">RT: 48156 - ENVIO DE CARPERTAS CON LA DOCUMENTACION NECESARIA PARA LA ELABORACION AVALUOS COMERCIALES 
</t>
  </si>
  <si>
    <t>2018ER3578</t>
  </si>
  <si>
    <t xml:space="preserve">RT: 48157 - ENVIO DE CARPERTAS CON LA DOCUMENTACION NECESARIA PARA LA ELABORACION AVALUOS COMERCIALES 
</t>
  </si>
  <si>
    <t>2018ER3579</t>
  </si>
  <si>
    <t xml:space="preserve">RT: 48164 - ENVIO DE CARPERTAS CON LA DOCUMENTACION NECESARIA PARA LA ELABORACION AVALUOS COMERCIALES 
</t>
  </si>
  <si>
    <t>2018ER3580</t>
  </si>
  <si>
    <t xml:space="preserve">RT: 48165 - ENVIO DE CARPERTAS CON LA DOCUMENTACION NECESARIA PARA LA ELABORACION AVALUOS COMERCIALES 
</t>
  </si>
  <si>
    <t>2018ER3581</t>
  </si>
  <si>
    <t xml:space="preserve">RT: 48172 - ENVIO DE CARPERTAS CON LA DOCUMENTACION NECESARIA PARA LA ELABORACION AVALUOS COMERCIALES 
</t>
  </si>
  <si>
    <t>2018ER3582</t>
  </si>
  <si>
    <t xml:space="preserve">RT: 48179 - ENVIO DE CARPERTAS CON LA DOCUMENTACION NECESARIA PARA LA ELABORACION AVALUOS COMERCIALES 
</t>
  </si>
  <si>
    <t>2018ER3583</t>
  </si>
  <si>
    <t xml:space="preserve">RT: 48180 - ENVIO DE CARPERTAS CON LA DOCUMENTACION NECESARIA PARA LA ELABORACION AVALUOS COMERCIALES 
</t>
  </si>
  <si>
    <t>2018ER3584</t>
  </si>
  <si>
    <t xml:space="preserve">RT: 48181 - ENVIO DE CARPERTAS CON LA DOCUMENTACION NECESARIA PARA LA ELABORACION AVALUOS COMERCIALES 
</t>
  </si>
  <si>
    <t>2018ER3585</t>
  </si>
  <si>
    <t xml:space="preserve">RT: 48182 - ENVIO DE CARPERTAS CON LA DOCUMENTACION NECESARIA PARA LA ELABORACION AVALUOS COMERCIALES 
</t>
  </si>
  <si>
    <t>2018ER3586</t>
  </si>
  <si>
    <t xml:space="preserve">RT: 48192 - ENVIO DE CARPERTAS CON LA DOCUMENTACION NECESARIA PARA LA ELABORACION AVALUOS COMERCIALES 
</t>
  </si>
  <si>
    <t>2018ER3587</t>
  </si>
  <si>
    <t xml:space="preserve">RT: 48223 - ENVIO DE CARPERTAS CON LA DOCUMENTACION NECESARIA PARA LA ELABORACION AVALUOS COMERCIALES 
</t>
  </si>
  <si>
    <t>2018ER3588</t>
  </si>
  <si>
    <t xml:space="preserve">RT: 48224 - ENVIO DE CARPERTAS CON LA DOCUMENTACION NECESARIA PARA LA ELABORACION AVALUOS COMERCIALES 
</t>
  </si>
  <si>
    <t>2018ER3589</t>
  </si>
  <si>
    <t xml:space="preserve">RT: 48226 - ENVIO DE CARPERTAS CON LA DOCUMENTACION NECESARIA PARA LA ELABORACION AVALUOS COMERCIALES 
</t>
  </si>
  <si>
    <t>2018ER3590</t>
  </si>
  <si>
    <t xml:space="preserve">RT: 48228 - ENVIO DE CARPERTAS CON LA DOCUMENTACION NECESARIA PARA LA ELABORACION AVALUOS COMERCIALES 
</t>
  </si>
  <si>
    <t>2018ER3591</t>
  </si>
  <si>
    <t xml:space="preserve">RT: 48230 - ENVIO DE CARPERTAS CON LA DOCUMENTACION NECESARIA PARA LA ELABORACION AVALUOS COMERCIALES 
</t>
  </si>
  <si>
    <t>2018ER3592</t>
  </si>
  <si>
    <t xml:space="preserve">RT: 48231 - ENVIO DE CARPERTAS CON LA DOCUMENTACION NECESARIA PARA LA ELABORACION AVALUOS COMERCIALES 
</t>
  </si>
  <si>
    <t>2018ER3593</t>
  </si>
  <si>
    <t xml:space="preserve">RT: 48265 - ENVIO DE CARPERTAS CON LA DOCUMENTACION NECESARIA PARA LA ELABORACION AVALUOS COMERCIALES 
</t>
  </si>
  <si>
    <t>2018ER3594</t>
  </si>
  <si>
    <t xml:space="preserve">RT: 48285 - ENVIO DE CARPERTAS CON LA DOCUMENTACION NECESARIA PARA LA ELABORACION AVALUOS COMERCIALES 
</t>
  </si>
  <si>
    <t>2018ER3595</t>
  </si>
  <si>
    <t xml:space="preserve">RT: 48286 - ENVIO DE CARPERTAS CON LA DOCUMENTACION NECESARIA PARA LA ELABORACION AVALUOS COMERCIALES 
</t>
  </si>
  <si>
    <t>2018ER3596</t>
  </si>
  <si>
    <t xml:space="preserve">RT: 48295 - ENVIO DE CARPERTAS CON LA DOCUMENTACION NECESARIA PARA LA ELABORACION AVALUOS COMERCIALES 
</t>
  </si>
  <si>
    <t>2018ER3597</t>
  </si>
  <si>
    <t xml:space="preserve">RT: 48296 - ENVIO DE CARPERTAS CON LA DOCUMENTACION NECESARIA PARA LA ELABORACION AVALUOS COMERCIALES 
</t>
  </si>
  <si>
    <t>2018ER3598</t>
  </si>
  <si>
    <t xml:space="preserve">RT: 48298 - ENVIO DE CARPERTAS CON LA DOCUMENTACION NECESARIA PARA LA ELABORACION AVALUOS COMERCIALES 
</t>
  </si>
  <si>
    <t>SE ENV IO CON EL 2018 EE 6937</t>
  </si>
  <si>
    <t>2018ER3599</t>
  </si>
  <si>
    <t xml:space="preserve">RT: 48300 - ENVIO DE CARPERTAS CON LA DOCUMENTACION NECESARIA PARA LA ELABORACION AVALUOS COMERCIALES 
</t>
  </si>
  <si>
    <t>2018ER3600</t>
  </si>
  <si>
    <t xml:space="preserve">RT: 48301 - ENVIO DE CARPERTAS CON LA DOCUMENTACION NECESARIA PARA LA ELABORACION AVALUOS COMERCIALES 
</t>
  </si>
  <si>
    <t>2018ER3601</t>
  </si>
  <si>
    <t xml:space="preserve">RT: 48302 - ENVIO DE CARPERTAS CON LA DOCUMENTACION NECESARIA PARA LA ELABORACION AVALUOS COMERCIALES 
</t>
  </si>
  <si>
    <t>2018ER3602</t>
  </si>
  <si>
    <t xml:space="preserve">RT: 48304 - ENVIO DE CARPERTAS CON LA DOCUMENTACION NECESARIA PARA LA ELABORACION AVALUOS COMERCIALES 
</t>
  </si>
  <si>
    <t>2018ER3603</t>
  </si>
  <si>
    <t xml:space="preserve">RT: 48306 - ENVIO DE CARPERTAS CON LA DOCUMENTACION NECESARIA PARA LA ELABORACION AVALUOS COMERCIALES 
</t>
  </si>
  <si>
    <t>2018ER3604</t>
  </si>
  <si>
    <t xml:space="preserve">RT: 48308 - ENVIO DE CARPERTAS CON LA DOCUMENTACION NECESARIA PARA LA ELABORACION AVALUOS COMERCIALES 
</t>
  </si>
  <si>
    <t>2018ER3605</t>
  </si>
  <si>
    <t xml:space="preserve">RT: 48310 - ENVIO DE CARPERTAS CON LA DOCUMENTACION NECESARIA PARA LA ELABORACION AVALUOS COMERCIALES 
</t>
  </si>
  <si>
    <t>2018ER3606</t>
  </si>
  <si>
    <t xml:space="preserve">RT: 48340 - ENVIO DE CARPERTAS CON LA DOCUMENTACION NECESARIA PARA LA ELABORACION AVALUOS COMERCIALES 
</t>
  </si>
  <si>
    <t>2018ER3607</t>
  </si>
  <si>
    <t xml:space="preserve">RT: 48341 - ENVIO DE CARPERTAS CON LA DOCUMENTACION NECESARIA PARA LA ELABORACION AVALUOS COMERCIALES 
</t>
  </si>
  <si>
    <t>2018ER3608</t>
  </si>
  <si>
    <t xml:space="preserve">RT: 48352 - ENVIO DE CARPERTAS CON LA DOCUMENTACION NECESARIA PARA LA ELABORACION AVALUOS COMERCIALES 
</t>
  </si>
  <si>
    <t>2018ER3609</t>
  </si>
  <si>
    <t xml:space="preserve">RT: 48353- ENVIO DE CARPERTAS CON LA DOCUMENTACION NECESARIA PARA LA ELABORACION AVALUOS COMERCIALES 
</t>
  </si>
  <si>
    <t>2018ER3610</t>
  </si>
  <si>
    <t xml:space="preserve">RT: 48390- ENVIO DE CARPERTAS CON LA DOCUMENTACION NECESARIA PARA LA ELABORACION AVALUOS COMERCIALES 
</t>
  </si>
  <si>
    <t>2018ER3611</t>
  </si>
  <si>
    <t xml:space="preserve">RT: 48423- ENVIO DE CARPERTAS CON LA DOCUMENTACION NECESARIA PARA LA ELABORACION AVALUOS COMERCIALES 
</t>
  </si>
  <si>
    <t>2018ER3612</t>
  </si>
  <si>
    <t xml:space="preserve">RT: 48424 - ENVIO DE CARPERTAS CON LA DOCUMENTACION NECESARIA PARA LA ELABORACION AVALUOS COMERCIALES 
</t>
  </si>
  <si>
    <t>2018ER3613</t>
  </si>
  <si>
    <t xml:space="preserve">RT: 48427 - ENVIO DE CARPERTAS CON LA DOCUMENTACION NECESARIA PARA LA ELABORACION AVALUOS COMERCIALES 
</t>
  </si>
  <si>
    <t>2018ER3614</t>
  </si>
  <si>
    <t xml:space="preserve">RT: 48429 - ENVIO DE CARPERTAS CON LA DOCUMENTACION NECESARIA PARA LA ELABORACION AVALUOS COMERCIALES 
</t>
  </si>
  <si>
    <t>2018ER3615</t>
  </si>
  <si>
    <t xml:space="preserve">RT: 48430 - ENVIO DE CARPERTAS CON LA DOCUMENTACION NECESARIA PARA LA ELABORACION AVALUOS COMERCIALES 
</t>
  </si>
  <si>
    <t>2018ER3616</t>
  </si>
  <si>
    <t xml:space="preserve">RT: 48431 - ENVIO DE CARPERTAS CON LA DOCUMENTACION NECESARIA PARA LA ELABORACION AVALUOS COMERCIALES 
</t>
  </si>
  <si>
    <t>2018ER3617</t>
  </si>
  <si>
    <t xml:space="preserve">RT: 48432 - ENVIO DE CARPERTAS CON LA DOCUMENTACION NECESARIA PARA LA ELABORACION AVALUOS COMERCIALES 
</t>
  </si>
  <si>
    <t>2018ER3618</t>
  </si>
  <si>
    <t xml:space="preserve">RT: 48435 - ENVIO DE CARPERTAS CON LA DOCUMENTACION NECESARIA PARA LA ELABORACION AVALUOS COMERCIALES 
</t>
  </si>
  <si>
    <t>2018ER3619</t>
  </si>
  <si>
    <t xml:space="preserve">RT: 48439 - ENVIO DE CARPERTAS CON LA DOCUMENTACION NECESARIA PARA LA ELABORACION AVALUOS COMERCIALES 
</t>
  </si>
  <si>
    <t>2018ER3620</t>
  </si>
  <si>
    <t xml:space="preserve">RT: 48440 - ENVIO DE CARPERTAS CON LA DOCUMENTACION NECESARIA PARA LA ELABORACION AVALUOS COMERCIALES 
</t>
  </si>
  <si>
    <t>2018ER3621</t>
  </si>
  <si>
    <t xml:space="preserve">RT: 48441 - ENVIO DE CARPERTAS CON LA DOCUMENTACION NECESARIA PARA LA ELABORACION AVALUOS COMERCIALES 
</t>
  </si>
  <si>
    <t>2018ER3622</t>
  </si>
  <si>
    <t xml:space="preserve">RT: 48442 - ENVIO DE CARPERTAS CON LA DOCUMENTACION NECESARIA PARA LA ELABORACION AVALUOS COMERCIALES 
</t>
  </si>
  <si>
    <t>2018ER3623</t>
  </si>
  <si>
    <t xml:space="preserve">RT: 48444 - ENVIO DE CARPERTAS CON LA DOCUMENTACION NECESARIA PARA LA ELABORACION AVALUOS COMERCIALES 
</t>
  </si>
  <si>
    <t>2018ER3624</t>
  </si>
  <si>
    <t xml:space="preserve">RT: 48551 - ENVIO DE CARPERTAS CON LA DOCUMENTACION NECESARIA PARA LA ELABORACION AVALUOS COMERCIALES 
</t>
  </si>
  <si>
    <t>2018ER3625</t>
  </si>
  <si>
    <t xml:space="preserve">RT: 48549 - ENVIO DE CARPERTAS CON LA DOCUMENTACION NECESARIA PARA LA ELABORACION AVALUOS COMERCIALES 
</t>
  </si>
  <si>
    <t>2018ER3626</t>
  </si>
  <si>
    <t>ALCANCE OFICIO 2017EE59657 (CONTACTENOS)</t>
  </si>
  <si>
    <t>2018EE6771</t>
  </si>
  <si>
    <t>2018ER3627</t>
  </si>
  <si>
    <t xml:space="preserve">RT: 48548 - ENVIO DE CARPERTAS CON LA DOCUMENTACION NECESARIA PARA LA ELABORACION AVALUOS COMERCIALES 
</t>
  </si>
  <si>
    <t>2018ER3628</t>
  </si>
  <si>
    <t xml:space="preserve">RESPUESTA OFICIO 20185260110172 UAECD 2018EE4754
</t>
  </si>
  <si>
    <t>EE9637</t>
  </si>
  <si>
    <t>2018ER3630</t>
  </si>
  <si>
    <t>RT: 47704 - TRASLADO DEL DERECHO DE PETICION 201852600097052 DEL 06-02-2017</t>
  </si>
  <si>
    <t>RTA RAD 2018-211141</t>
  </si>
  <si>
    <t>2018ER3638</t>
  </si>
  <si>
    <t>EE6628</t>
  </si>
  <si>
    <t>2018ER3640</t>
  </si>
  <si>
    <t>SOLICITUD INFORMACION HOJAS DE VIDA (CONTACTENOS)</t>
  </si>
  <si>
    <t>SE INFORMA POR CORREO ELECTRONICO QUE ESTAMOS EN LEY DE GARANTIAS</t>
  </si>
  <si>
    <t>2018ER3641</t>
  </si>
  <si>
    <t>2018ER3643</t>
  </si>
  <si>
    <t>EE7684</t>
  </si>
  <si>
    <t>2018ER3644</t>
  </si>
  <si>
    <t>SOLICITUD CERTIFICADO CATASTRALL</t>
  </si>
  <si>
    <t>2018ER3645</t>
  </si>
  <si>
    <t>RESPUESTA OFICIO 2018EE3141</t>
  </si>
  <si>
    <t>INSTITUTO DISTRITAL DE RECREACION Y DEPORTE</t>
  </si>
  <si>
    <t>CON OFICIO DE RESPUESTA 2018EE7726 SD3787</t>
  </si>
  <si>
    <t>2018ER3647</t>
  </si>
  <si>
    <t>SOLICITUD CAMBIO DE NOMBRE</t>
  </si>
  <si>
    <t>EE7311</t>
  </si>
  <si>
    <t>2018ER3649</t>
  </si>
  <si>
    <t>EE7385</t>
  </si>
  <si>
    <t>2018ER3650</t>
  </si>
  <si>
    <t>EE6629 Y EE6630</t>
  </si>
  <si>
    <t>2018ER3651</t>
  </si>
  <si>
    <t>EE7446 Y EE 7453</t>
  </si>
  <si>
    <t>2018ER3652</t>
  </si>
  <si>
    <t>SOLICITUD CONCEPTO</t>
  </si>
  <si>
    <t>2018ER3653</t>
  </si>
  <si>
    <t>2018ER3654</t>
  </si>
  <si>
    <t>2018ER3655</t>
  </si>
  <si>
    <t>2018ER3656</t>
  </si>
  <si>
    <t>2018ER3657</t>
  </si>
  <si>
    <t>2018ER3658</t>
  </si>
  <si>
    <t>2018ER3659</t>
  </si>
  <si>
    <t>2018ER3660</t>
  </si>
  <si>
    <t>2018ER3661</t>
  </si>
  <si>
    <t>2018EE7453 SD3651 DEL 23-02-2018</t>
  </si>
  <si>
    <t>2018ER3662</t>
  </si>
  <si>
    <t>2018ER3663</t>
  </si>
  <si>
    <t>2018ER3664</t>
  </si>
  <si>
    <t>2018ER3665</t>
  </si>
  <si>
    <t>2018ER3666</t>
  </si>
  <si>
    <t>2018ER3667</t>
  </si>
  <si>
    <t>2018ER3668</t>
  </si>
  <si>
    <t>2018ER3670</t>
  </si>
  <si>
    <t>REMISION DOCUMENTOS PARA DAR ALCANCE AL RADICADO 2017-974202</t>
  </si>
  <si>
    <t>EE7313</t>
  </si>
  <si>
    <t>2018ER3673</t>
  </si>
  <si>
    <t>SOLICITUD COPIA DE TODOS LOS SOPORTES TECNICOS QUE JUSTIFICARON DICHO INCREMENTO</t>
  </si>
  <si>
    <t>EE6631</t>
  </si>
  <si>
    <t>2018ER3678</t>
  </si>
  <si>
    <t>EE6632</t>
  </si>
  <si>
    <t>2018ER3683</t>
  </si>
  <si>
    <t>SOLICITUD DE CERTIFICADO, BOLETIN Y PLANO CTASTRAL</t>
  </si>
  <si>
    <t>EE6956</t>
  </si>
  <si>
    <t>2018ER3684</t>
  </si>
  <si>
    <t>2018ER3685</t>
  </si>
  <si>
    <t>2018ER3686</t>
  </si>
  <si>
    <t>EE6633</t>
  </si>
  <si>
    <t>2018ER3687</t>
  </si>
  <si>
    <t>EE6662</t>
  </si>
  <si>
    <t>2018ER3688</t>
  </si>
  <si>
    <t>EE6634</t>
  </si>
  <si>
    <t>2018ER3690</t>
  </si>
  <si>
    <t>EE6635</t>
  </si>
  <si>
    <t>2018ER3691</t>
  </si>
  <si>
    <t>EE6636</t>
  </si>
  <si>
    <t>2018ER3692</t>
  </si>
  <si>
    <t>EE6637</t>
  </si>
  <si>
    <t>2018ER3693</t>
  </si>
  <si>
    <t>EE6641</t>
  </si>
  <si>
    <t>2018ER3694</t>
  </si>
  <si>
    <t>EE6644</t>
  </si>
  <si>
    <t>2018ER3695</t>
  </si>
  <si>
    <t>EE6646</t>
  </si>
  <si>
    <t>2018ER3696</t>
  </si>
  <si>
    <t>JUZGADO SESENTA Y SEIS CIVIL MUNICIPAL DE BOGOTA</t>
  </si>
  <si>
    <t>EE6648</t>
  </si>
  <si>
    <t>2018ER3697</t>
  </si>
  <si>
    <t>EE6650</t>
  </si>
  <si>
    <t>2018ER3698</t>
  </si>
  <si>
    <t>JUZGADO VEINTIOCHO DE EJECUCION DE PENAS Y MEDIDAS DE SEGURIDAD DE BOGOTA</t>
  </si>
  <si>
    <t>EE6651</t>
  </si>
  <si>
    <t>2018ER3699</t>
  </si>
  <si>
    <t>JUZGADO DIECISIETE DE EJECUCION DE PENAS Y MEDIDAS DE SEGURIDAD DE BOGOTA</t>
  </si>
  <si>
    <t>EE6653</t>
  </si>
  <si>
    <t>2018ER3700</t>
  </si>
  <si>
    <t>SOLICITUD CERTIFICADO DE BIENES</t>
  </si>
  <si>
    <t>EE6656</t>
  </si>
  <si>
    <t>2018ER3701</t>
  </si>
  <si>
    <t>REMISION DE RESOLUCION NO 024</t>
  </si>
  <si>
    <t>INFORMATIVO EN SIIC ESTA ACTUALIZADO</t>
  </si>
  <si>
    <t>2018ER3703</t>
  </si>
  <si>
    <t>EE7533</t>
  </si>
  <si>
    <t>2018ER3704</t>
  </si>
  <si>
    <t>EE7534</t>
  </si>
  <si>
    <t>2018ER3707</t>
  </si>
  <si>
    <t>RESPUESTA A SU OFICIO NO. 4192</t>
  </si>
  <si>
    <t>EE7314</t>
  </si>
  <si>
    <t>2018ER3708</t>
  </si>
  <si>
    <t>RESPUESTA A SU OFICIO NO. 0691</t>
  </si>
  <si>
    <t>7315</t>
  </si>
  <si>
    <t>2018ER3709</t>
  </si>
  <si>
    <t>RESPUESTA A SU OFICIO NO. 085</t>
  </si>
  <si>
    <t>2018ER3710</t>
  </si>
  <si>
    <t>RESPUESTA A SU OFICIO NO. 17-04486</t>
  </si>
  <si>
    <t>EE6930</t>
  </si>
  <si>
    <t>2018ER3711</t>
  </si>
  <si>
    <t>RESPUESTA A SU OFICIO NO. 0143</t>
  </si>
  <si>
    <t>EE6931</t>
  </si>
  <si>
    <t>2018ER3712</t>
  </si>
  <si>
    <t>RESPUESTA A SU OFICIO NO. 3067</t>
  </si>
  <si>
    <t>EE6932</t>
  </si>
  <si>
    <t>2018ER3713</t>
  </si>
  <si>
    <t>RESPUESTA A SU OFICIO NO. 3824</t>
  </si>
  <si>
    <t>2018EE10147</t>
  </si>
  <si>
    <t>2018ER3714</t>
  </si>
  <si>
    <t>RESPUESTA A SU OFICIO NO. 12358</t>
  </si>
  <si>
    <t>EE6933</t>
  </si>
  <si>
    <t>2018ER3715</t>
  </si>
  <si>
    <t>RESPUESTA A SU OFICIO NO. 0058</t>
  </si>
  <si>
    <t>EE6934</t>
  </si>
  <si>
    <t>2018ER3716</t>
  </si>
  <si>
    <t>RESPUESTA A SU OFICIO NO. 1030</t>
  </si>
  <si>
    <t>EE6935</t>
  </si>
  <si>
    <t>2018ER3717</t>
  </si>
  <si>
    <t>RESPUESTA A SU OFICIO NO. 3804</t>
  </si>
  <si>
    <t>EE69578</t>
  </si>
  <si>
    <t>2018ER3718</t>
  </si>
  <si>
    <t>RESPUESTA A SU OFICIO NO. 3144</t>
  </si>
  <si>
    <t>EE6936</t>
  </si>
  <si>
    <t>2018ER3719</t>
  </si>
  <si>
    <t>RESPUESTA A SU OFICIO NO. 3360D</t>
  </si>
  <si>
    <t>EE8185</t>
  </si>
  <si>
    <t>2018ER3720</t>
  </si>
  <si>
    <t>RESPUESTA A SU OFICIO NO. 017-2575</t>
  </si>
  <si>
    <t>EE7919</t>
  </si>
  <si>
    <t>2018ER3721</t>
  </si>
  <si>
    <t>RESPUESTA A SU OFICIO NO. 0008</t>
  </si>
  <si>
    <t>EE6938</t>
  </si>
  <si>
    <t>2018ER3722</t>
  </si>
  <si>
    <t>RESPUESTA A SU OFICIO NO. 0020</t>
  </si>
  <si>
    <t>2018ER3723</t>
  </si>
  <si>
    <t>RESPUESTA A SU OFICIO NO. 0032</t>
  </si>
  <si>
    <t>2018ER3724</t>
  </si>
  <si>
    <t>RESPUESTA A SU OFICIO NO. 2865</t>
  </si>
  <si>
    <t>EE7846</t>
  </si>
  <si>
    <t>2018ER3725</t>
  </si>
  <si>
    <t>EE7316</t>
  </si>
  <si>
    <t>2018ER3726</t>
  </si>
  <si>
    <t>RESPUESTA A SU OFICIO NO. 4010</t>
  </si>
  <si>
    <t>EE7317</t>
  </si>
  <si>
    <t>2018ER3727</t>
  </si>
  <si>
    <t>RESPUESTA A SU OFICIO NO. 18-0300</t>
  </si>
  <si>
    <t>EE7318</t>
  </si>
  <si>
    <t>2018ER3729</t>
  </si>
  <si>
    <t>TRASLADO DE PETICION</t>
  </si>
  <si>
    <t>EE7848</t>
  </si>
  <si>
    <t>2018ER3732</t>
  </si>
  <si>
    <t>ALCLADIA LOCAL DE SUBA</t>
  </si>
  <si>
    <t>EE8891</t>
  </si>
  <si>
    <t>2018ER3733</t>
  </si>
  <si>
    <t>EE7386</t>
  </si>
  <si>
    <t>2018ER3734</t>
  </si>
  <si>
    <t>SOLICITUD CERTIFICADO CATASTRAL Y PLANO</t>
  </si>
  <si>
    <t>2018ER3735</t>
  </si>
  <si>
    <t>2018ER3737</t>
  </si>
  <si>
    <t>EE8892</t>
  </si>
  <si>
    <t>2018ER3741</t>
  </si>
  <si>
    <t>DAR ALCANCE RAD. 2017-1466355</t>
  </si>
  <si>
    <t>EE6939</t>
  </si>
  <si>
    <t>2018ER3744</t>
  </si>
  <si>
    <t>ALIANZA FISUCIARIA FIDEICOMISO CERROS DE LOS ALPES - REVISION DE AVALUO</t>
  </si>
  <si>
    <t>EE7850</t>
  </si>
  <si>
    <t>2018ER3749</t>
  </si>
  <si>
    <t>DAR ALCANCE A RAD. 2018EE571</t>
  </si>
  <si>
    <t>EE7851</t>
  </si>
  <si>
    <t>2018ER3755</t>
  </si>
  <si>
    <t>RADICADO NO 2018-12530 RESPUESTA A SU OFICIO 2018EE3411</t>
  </si>
  <si>
    <t>EE6940</t>
  </si>
  <si>
    <t>2018ER3761</t>
  </si>
  <si>
    <t>RECTIFICACIONES DE LA INFORMACION CATASTRAL</t>
  </si>
  <si>
    <t>INSTITUTO DISTRITAL DE GESTION DE RIESGO Y CAMBIO CLIMATICO</t>
  </si>
  <si>
    <t>EE7855</t>
  </si>
  <si>
    <t>2018ER3762</t>
  </si>
  <si>
    <t>SOLICITUD DEL TRAMITE DE RECTIFICACION DEL AREA CONSTRUIDA PARA PREDIOS NO SUJETOS AL REGIMEN DE PROPIEDAD HORIZONTAL</t>
  </si>
  <si>
    <t>EE7856</t>
  </si>
  <si>
    <t>2018ER3763</t>
  </si>
  <si>
    <t>SOLICITUD DE RECTIFICACION DE INFORMACION CATASTRAL</t>
  </si>
  <si>
    <t>SE GENERO LA RADICACION 216935-2018 224714-2018 225113-2018 
2018 225348-2018 226130-2018 226441-2018 226763-2018 227481 Y OTRAS MAS Y CON OFICIO DE RESPUESTA  EE7858</t>
  </si>
  <si>
    <t>2018ER3764</t>
  </si>
  <si>
    <t>PAPELSA - PAPELES Y CARTONES S.A.</t>
  </si>
  <si>
    <t>EE7861</t>
  </si>
  <si>
    <t>2018ER3767</t>
  </si>
  <si>
    <t>EE7536</t>
  </si>
  <si>
    <t>2018ER3768</t>
  </si>
  <si>
    <t>DAR ALCANCE A RAD. 2016-159623</t>
  </si>
  <si>
    <t>EE7862</t>
  </si>
  <si>
    <t>2018ER3790</t>
  </si>
  <si>
    <t>RT: 46829 - SOLICITUD COMPLEMENTACION AL AVALUO N° 2017-0326</t>
  </si>
  <si>
    <t>SE DA  RESPUESTA CON EL OFCIO 2018EE10127 DEL 07-03-2018  REVISON LUCRO AV 2017-0326  RT46829 RAD. 2017-460192</t>
  </si>
  <si>
    <t>2018ER3791</t>
  </si>
  <si>
    <t>RT: 47892 - ENVIO DE ACLARACIONES</t>
  </si>
  <si>
    <t xml:space="preserve">RAD 2017-1625488
</t>
  </si>
  <si>
    <t>2018ER3792</t>
  </si>
  <si>
    <t>RT: 47879A - ENVIO DE ACLARACIONES</t>
  </si>
  <si>
    <t>RAD 2017-1646617</t>
  </si>
  <si>
    <t>2018ER3793</t>
  </si>
  <si>
    <t>RT: 47855A - ENVIO DE ACLARACIONES</t>
  </si>
  <si>
    <t>RAD 2017-1646614</t>
  </si>
  <si>
    <t>2018ER3794</t>
  </si>
  <si>
    <t>RATIFICACION A LA AGENCIA IFICIOSA RALAIZADA PARA LA INTERPOSICION DEL RECURSO DE REPOSICION</t>
  </si>
  <si>
    <t>EE7319</t>
  </si>
  <si>
    <t>2018ER3795</t>
  </si>
  <si>
    <t>EE7864</t>
  </si>
  <si>
    <t>2018ER3796</t>
  </si>
  <si>
    <t>EE7428</t>
  </si>
  <si>
    <t>2018ER3798</t>
  </si>
  <si>
    <t>INCONFORMIDAD CON RESPUESTA RADICADO 2017-92412</t>
  </si>
  <si>
    <t>SE ENTREGA PARA FIRMA, 2018EE8497</t>
  </si>
  <si>
    <t>2018ER3801</t>
  </si>
  <si>
    <t>SOLICITUD INFORMACION - GOMEZ RODRIGUEZ GABRIEL</t>
  </si>
  <si>
    <t>2018ER3802</t>
  </si>
  <si>
    <t>SOLICITUD INFORMACION - MONTEALEGRE GOMEZ GIOVANNI ESTEBAN</t>
  </si>
  <si>
    <t>2018ER3803</t>
  </si>
  <si>
    <t>JUZGADO PROMISCUO MUNICIPAL EL PEÑON CUNDINAMARCA</t>
  </si>
  <si>
    <t>EE6959 Y EE 6961</t>
  </si>
  <si>
    <t>2018ER3806</t>
  </si>
  <si>
    <t>SOLICITUD CAR PARA GENERAR CERTIFICACIONES CATASTRALES SOLO INFORMAN COORDENADAS (RECIBIDO X CONTACTENOS)</t>
  </si>
  <si>
    <t>EE8893</t>
  </si>
  <si>
    <t>2018ER3810</t>
  </si>
  <si>
    <t>GRUPO ENERGIA DE BOGOTA</t>
  </si>
  <si>
    <t>EE7529</t>
  </si>
  <si>
    <t>2018ER3811</t>
  </si>
  <si>
    <t>EE7539</t>
  </si>
  <si>
    <t>2018ER3817</t>
  </si>
  <si>
    <t>COLPATRIA FIDUCIARIA</t>
  </si>
  <si>
    <t>EE7429</t>
  </si>
  <si>
    <t>2018ER3818</t>
  </si>
  <si>
    <t>SOLICITUD ACTUALIZACION DE INFORMACION</t>
  </si>
  <si>
    <t>ACF</t>
  </si>
  <si>
    <t>EE7866</t>
  </si>
  <si>
    <t>2018ER3819</t>
  </si>
  <si>
    <t>EE7541</t>
  </si>
  <si>
    <t>2018ER3822</t>
  </si>
  <si>
    <t>SOLICITUD CERTIFICADO DE NOMENCLATURA</t>
  </si>
  <si>
    <t>EE7430</t>
  </si>
  <si>
    <t>2018ER3823</t>
  </si>
  <si>
    <t>RAMA JUDICIAL CONSEJO SUPERIOR DE LA JUDICATURA</t>
  </si>
  <si>
    <t>EE6941</t>
  </si>
  <si>
    <t>2018ER3825</t>
  </si>
  <si>
    <t>EE7432 YEE74333</t>
  </si>
  <si>
    <t>2018ER3826</t>
  </si>
  <si>
    <t>SOLICITUD INFORMACION RAD. 2017-459740</t>
  </si>
  <si>
    <t>EE7431</t>
  </si>
  <si>
    <t>2018ER3828</t>
  </si>
  <si>
    <t>RESPUESTA A SU OFICIO NO. 4633</t>
  </si>
  <si>
    <t>EE6962</t>
  </si>
  <si>
    <t>2018ER3830</t>
  </si>
  <si>
    <t>RESPUESTA A SU OFICIO NO 2767/2017-463</t>
  </si>
  <si>
    <t>EE6964</t>
  </si>
  <si>
    <t>2018ER3831</t>
  </si>
  <si>
    <t>RESPUESTA A SU OFICIO NO 2565-17</t>
  </si>
  <si>
    <t>EE6942</t>
  </si>
  <si>
    <t>2018ER3832</t>
  </si>
  <si>
    <t>RESPUESTA A SU OFICIO NO 06509</t>
  </si>
  <si>
    <t>EE7435</t>
  </si>
  <si>
    <t>2018ER3833</t>
  </si>
  <si>
    <t>RESPUESTA A SU OFICIO NO 0104</t>
  </si>
  <si>
    <t>EE7320</t>
  </si>
  <si>
    <t>2018ER3835</t>
  </si>
  <si>
    <t>RESPUESTA A SU OFICIO NO 2818/11001-31-03-017-2015-00951-00</t>
  </si>
  <si>
    <t>EE7321</t>
  </si>
  <si>
    <t>2018ER3836</t>
  </si>
  <si>
    <t>RESPUESTA A SU OFICIO NO 4222</t>
  </si>
  <si>
    <t>EE7322</t>
  </si>
  <si>
    <t>2018ER3837</t>
  </si>
  <si>
    <t>RESPUESTA A SU OFICIO NO 2064</t>
  </si>
  <si>
    <t>EE7323</t>
  </si>
  <si>
    <t>2018ER3838</t>
  </si>
  <si>
    <t>RESPUESTA A SU OFICIO NO 3305-2017</t>
  </si>
  <si>
    <t>EE7324</t>
  </si>
  <si>
    <t>2018ER3839</t>
  </si>
  <si>
    <t>RESPUESTA A SU OFICIO NO 0291</t>
  </si>
  <si>
    <t>EE7325</t>
  </si>
  <si>
    <t>2018ER3840</t>
  </si>
  <si>
    <t>RESPUESTA A SU OFICIO N° 1371</t>
  </si>
  <si>
    <t>EE7326</t>
  </si>
  <si>
    <t>2018ER3841</t>
  </si>
  <si>
    <t>RESPUESTA A SU OFICIO N° 2619</t>
  </si>
  <si>
    <t>EE7327</t>
  </si>
  <si>
    <t>2018ER3843</t>
  </si>
  <si>
    <t>RESPUESTA A SU OFICIO NO 17-2585</t>
  </si>
  <si>
    <t>EE7328</t>
  </si>
  <si>
    <t>2018ER3845</t>
  </si>
  <si>
    <t>RESPUESTA A SU OFICIO NO 122</t>
  </si>
  <si>
    <t>EE7542</t>
  </si>
  <si>
    <t>2018ER3846</t>
  </si>
  <si>
    <t>RESPUESTA A SU OFICIO NO 3659/2017-438</t>
  </si>
  <si>
    <t>EE7869</t>
  </si>
  <si>
    <t>2018ER3847</t>
  </si>
  <si>
    <t>RESPUESTA A SU OFICIO N° 17/2566 DE 09-11-2017</t>
  </si>
  <si>
    <t>EE7870</t>
  </si>
  <si>
    <t>2018ER3848</t>
  </si>
  <si>
    <t>RESPUESTA A SU OFICIO NO 6.022/2017</t>
  </si>
  <si>
    <t>EE7872</t>
  </si>
  <si>
    <t>2018ER3849</t>
  </si>
  <si>
    <t>RESPUESTA A SU OFICIO N° 4616 DE 15-12-2017</t>
  </si>
  <si>
    <t>EE9945</t>
  </si>
  <si>
    <t>2018ER3850</t>
  </si>
  <si>
    <t>RESPUESTA A SU OFICIO NO 4518</t>
  </si>
  <si>
    <t>EE6943</t>
  </si>
  <si>
    <t>2018ER3851</t>
  </si>
  <si>
    <t>RESPUESTA A SU OFICIO N° 2655 DE 24-11-2017</t>
  </si>
  <si>
    <t>EE9961</t>
  </si>
  <si>
    <t>2018ER3852</t>
  </si>
  <si>
    <t>RESPUESTA A SU OFICIO NO 3562/2017</t>
  </si>
  <si>
    <t>EE7436</t>
  </si>
  <si>
    <t>2018ER3853</t>
  </si>
  <si>
    <t>RESPUESTA A SU OFICIO NO 2723</t>
  </si>
  <si>
    <t>EE7329 RAD 211528</t>
  </si>
  <si>
    <t>2018ER3854</t>
  </si>
  <si>
    <t>RESPUESTA A SU OFICIO N° 5587 DE 27-11-2017</t>
  </si>
  <si>
    <t>SE GENERO LA RADICACION 212470 Y CON OFICIO DE RESPUESTA EE7874</t>
  </si>
  <si>
    <t>2018ER3855</t>
  </si>
  <si>
    <t>RESPUESTA A SU OFICIO NO 2030</t>
  </si>
  <si>
    <t>EE7330</t>
  </si>
  <si>
    <t>2018ER3856</t>
  </si>
  <si>
    <t>RESPUESTA A SU OFICIO N° 17-3916 DE 05-12-2017</t>
  </si>
  <si>
    <t>EE6944</t>
  </si>
  <si>
    <t>2018ER3857</t>
  </si>
  <si>
    <t>RESPUESTA A SU OFICIO NO 3770</t>
  </si>
  <si>
    <t>EE7331</t>
  </si>
  <si>
    <t>2018ER3858</t>
  </si>
  <si>
    <t>RESPUESTA A SU OFICIO NO 2897</t>
  </si>
  <si>
    <t>EE7332</t>
  </si>
  <si>
    <t>2018ER3859</t>
  </si>
  <si>
    <t>RESPUESTA A SU OFICIO N° 0830 DE 25-07-2017</t>
  </si>
  <si>
    <t>EE7333</t>
  </si>
  <si>
    <t>2018ER3860</t>
  </si>
  <si>
    <t>RESPUESTA A SU OFICIO NO 4780</t>
  </si>
  <si>
    <t>EE7334</t>
  </si>
  <si>
    <t>2018ER3861</t>
  </si>
  <si>
    <t>RESPUESTA A SU OFICIO N° 3203 DE 30-10-2017</t>
  </si>
  <si>
    <t>EE7336</t>
  </si>
  <si>
    <t>2018ER3862</t>
  </si>
  <si>
    <t>RESPUESTA A SU OFICIO NO 2649</t>
  </si>
  <si>
    <t>EE7340</t>
  </si>
  <si>
    <t>2018ER3863</t>
  </si>
  <si>
    <t>RESPUESTA A SU OFICIO N° 2128 DE 14-11-2017</t>
  </si>
  <si>
    <t>EE7341</t>
  </si>
  <si>
    <t>2018ER3864</t>
  </si>
  <si>
    <t>RESPUESTA A SU OFICIO NO 2598</t>
  </si>
  <si>
    <t>EE7342</t>
  </si>
  <si>
    <t>2018ER3865</t>
  </si>
  <si>
    <t>RESPUESTA A SU OFICIO NO 02350</t>
  </si>
  <si>
    <t>EE6965</t>
  </si>
  <si>
    <t>2018ER3866</t>
  </si>
  <si>
    <t>RESPUESTA A SU OFICIO NO 1780</t>
  </si>
  <si>
    <t>EE7343</t>
  </si>
  <si>
    <t>2018ER3867</t>
  </si>
  <si>
    <t>RESPUESTA A SU OFICIO NO 1254</t>
  </si>
  <si>
    <t>EE7358</t>
  </si>
  <si>
    <t>2018ER3868</t>
  </si>
  <si>
    <t>RESPUESTA A SU OFICIO N° 2967/11001-31-03-017-2015-00217-00 DE 14-11-2017</t>
  </si>
  <si>
    <t>EE7359</t>
  </si>
  <si>
    <t>2018ER3869</t>
  </si>
  <si>
    <t>RESPUESTA A SU OFICIO N° 0033 DE 11-01-2018</t>
  </si>
  <si>
    <t>SE ENVIO RTA A CORRESPONDENCIA EL DIA 13 DE MARZO DE 2018.</t>
  </si>
  <si>
    <t>2018ER3870</t>
  </si>
  <si>
    <t>RESPUESTA A SU OFICIO NO 3266</t>
  </si>
  <si>
    <t>EE7363</t>
  </si>
  <si>
    <t>2018ER3871</t>
  </si>
  <si>
    <t>RESPUESTA A SU OFICIO NO 4240/17</t>
  </si>
  <si>
    <t>EE7366</t>
  </si>
  <si>
    <t>2018ER3873</t>
  </si>
  <si>
    <t>RESPUESTA A SU OFICIO NO 8611</t>
  </si>
  <si>
    <t>EE7367</t>
  </si>
  <si>
    <t>2018ER3874</t>
  </si>
  <si>
    <t>RESPUESTA A SU OFICIO NO 045</t>
  </si>
  <si>
    <t>EE7370</t>
  </si>
  <si>
    <t>2018ER3875</t>
  </si>
  <si>
    <t>RESPUESTA A SU OFICIO NO 3434</t>
  </si>
  <si>
    <t>EE7371</t>
  </si>
  <si>
    <t>2018ER3876</t>
  </si>
  <si>
    <t>RESPUESTA A SU OFICIO NO 4267</t>
  </si>
  <si>
    <t>EE7373</t>
  </si>
  <si>
    <t>2018ER3877</t>
  </si>
  <si>
    <t>RESPUESTA A SU OFICIO NO 17-1920</t>
  </si>
  <si>
    <t>EE7376</t>
  </si>
  <si>
    <t>2018ER3878</t>
  </si>
  <si>
    <t>SOLICITUD ACTUALIZACION DE NOMENCLATURA</t>
  </si>
  <si>
    <t>2018EE7760</t>
  </si>
  <si>
    <t>2018ER3879</t>
  </si>
  <si>
    <t>RESPUESTA A SU OFICIO NO 2.793/2017</t>
  </si>
  <si>
    <t>EE7378</t>
  </si>
  <si>
    <t>2018ER3880</t>
  </si>
  <si>
    <t>RESPUESTA A SU OFICIO NO 2.335</t>
  </si>
  <si>
    <t>EE7049</t>
  </si>
  <si>
    <t>2018ER3881</t>
  </si>
  <si>
    <t>SOLCITUD INFORMACION CERTIFICADO DE BIENES E INMUEBLES</t>
  </si>
  <si>
    <t>EE7544</t>
  </si>
  <si>
    <t>2018ER3889</t>
  </si>
  <si>
    <t>REMISION DOCUMENTOS PARA DAR ALCANCE AL RADICADO 2018-24526</t>
  </si>
  <si>
    <t>EE7875</t>
  </si>
  <si>
    <t>2018ER3899</t>
  </si>
  <si>
    <t>JUZGADO SETENTA Y CINCO CIVIL MUNICIPAL</t>
  </si>
  <si>
    <t>EE7050 Y EE7051</t>
  </si>
  <si>
    <t>2018ER3902</t>
  </si>
  <si>
    <t>SOLICITUD DEVOLUCION DE DOCUMENTOS</t>
  </si>
  <si>
    <t>EE8614</t>
  </si>
  <si>
    <t>2018ER3906</t>
  </si>
  <si>
    <t>SOLICITUD INFORMACION DEL RADICADO 2017-639392</t>
  </si>
  <si>
    <t>CON CORDIS2018EE10082</t>
  </si>
  <si>
    <t>2018ER3912</t>
  </si>
  <si>
    <t>EE7877</t>
  </si>
  <si>
    <t>2018ER3913</t>
  </si>
  <si>
    <t>TRASLADO SOLICITUD RADICADO 2018ER9417 - TAPIA GUARNIZO ROSALBA</t>
  </si>
  <si>
    <t>EE8818</t>
  </si>
  <si>
    <t>2018ER3917</t>
  </si>
  <si>
    <t>TRASLADO REVISION AVALUO - SOLICITUD VISITA - JORGE IDINAEL CHIQUIZA GONZALEZ</t>
  </si>
  <si>
    <t>EE7437</t>
  </si>
  <si>
    <t>2018ER3922</t>
  </si>
  <si>
    <t>ALCALDIA LOCAL DE KENNEDY - INSPECCION 8C DE POLICIA</t>
  </si>
  <si>
    <t>EE7438</t>
  </si>
  <si>
    <t>2018ER3923</t>
  </si>
  <si>
    <t>SOLICITUD CERTIFICADO</t>
  </si>
  <si>
    <t>SECERTARIA DE EDUCACION</t>
  </si>
  <si>
    <t>EE7547</t>
  </si>
  <si>
    <t>2018ER3924</t>
  </si>
  <si>
    <t>EE7548</t>
  </si>
  <si>
    <t>2018ER3926</t>
  </si>
  <si>
    <t>EE7439</t>
  </si>
  <si>
    <t>2018ER3927</t>
  </si>
  <si>
    <t>2018ER3928</t>
  </si>
  <si>
    <t>RT: 47024 - CONTRATO 0829 (07-02-2018) SOLICITUD DE COMPLEMENTACION AL AVALUO 2017-0699</t>
  </si>
  <si>
    <t xml:space="preserve"> SE DA RESPUESTA CON EL OFICO 2018EE10123 DEL 07-03-2018 REVISON LUCRO AV 2017-0699  RT47024</t>
  </si>
  <si>
    <t>2018ER3934</t>
  </si>
  <si>
    <t>RT: 46573 - SOLICITUD DE ACTUALZIACION Y RETIRO DE LA BASE DE IMPUESTOS DISTRITALES</t>
  </si>
  <si>
    <t>EE7878</t>
  </si>
  <si>
    <t>2018ER3935</t>
  </si>
  <si>
    <t>RT: 46535 - SOLICITUD DE ACTUALZIACION Y RETIRO DE LA BASE DE IMPUESTOS DISTRITALES</t>
  </si>
  <si>
    <t>EE7879</t>
  </si>
  <si>
    <t>2018ER3936</t>
  </si>
  <si>
    <t>RT 40860 - SOLICITUD ACTUALIZACION Y RETIRO DE LA BASE DE IMPUESTOS</t>
  </si>
  <si>
    <t>EE7880</t>
  </si>
  <si>
    <t>2018ER3939</t>
  </si>
  <si>
    <t>2018ER3940</t>
  </si>
  <si>
    <t>SOLICITUD INFORMACION - OCHOA SAAVEDRA ANA OFELIA</t>
  </si>
  <si>
    <t>2018ER3942</t>
  </si>
  <si>
    <t>SOLICITUD DE IDENTIFICACION DE MANZANA CATASTRAL Y BOLETIN</t>
  </si>
  <si>
    <t>ALCALDIA LOCAL DE ENGATIVA</t>
  </si>
  <si>
    <t>EE7549</t>
  </si>
  <si>
    <t>2018ER3943</t>
  </si>
  <si>
    <t>SOLICITUD DE REVISION DE AVALUO</t>
  </si>
  <si>
    <t>EE7881</t>
  </si>
  <si>
    <t>2018ER3944</t>
  </si>
  <si>
    <t>EE7882</t>
  </si>
  <si>
    <t>2018ER3945</t>
  </si>
  <si>
    <t>EE8188</t>
  </si>
  <si>
    <t>2018ER3946</t>
  </si>
  <si>
    <t>2018ER3947</t>
  </si>
  <si>
    <t>EE7883</t>
  </si>
  <si>
    <t>2018ER3948</t>
  </si>
  <si>
    <t>SE DESGARGA PORQUE SE GENERO POR ERROR</t>
  </si>
  <si>
    <t>2018ER3952</t>
  </si>
  <si>
    <t>EE7884</t>
  </si>
  <si>
    <t>2018ER3953</t>
  </si>
  <si>
    <t>EE7886</t>
  </si>
  <si>
    <t>2018ER3959</t>
  </si>
  <si>
    <t>REQUERIMIENTO PREVIO A LA PRESENTACION DE ACCION POPULAR</t>
  </si>
  <si>
    <t>EE8819</t>
  </si>
  <si>
    <t>2018ER3960</t>
  </si>
  <si>
    <t>JUZGADO DIECISIETE CIVIL DEL CIRCUITO DE BOGOTA D.C.</t>
  </si>
  <si>
    <t>EE8206</t>
  </si>
  <si>
    <t>2018ER3961</t>
  </si>
  <si>
    <t>EE7550</t>
  </si>
  <si>
    <t>2018ER3962</t>
  </si>
  <si>
    <t>EE7551</t>
  </si>
  <si>
    <t>2018ER3963</t>
  </si>
  <si>
    <t>2018ER3966</t>
  </si>
  <si>
    <t>2018ER3980</t>
  </si>
  <si>
    <t>SOLICITUD DE INFORMACION Y CERRECION DE AVALUO CATASTRAL</t>
  </si>
  <si>
    <t>EE7887</t>
  </si>
  <si>
    <t>2018ER3983</t>
  </si>
  <si>
    <t>TRASLADO PETICION</t>
  </si>
  <si>
    <t>EE7899</t>
  </si>
  <si>
    <t>2018ER3987</t>
  </si>
  <si>
    <t>JUZGADO TREINTA Y SEIS CIVIL DEL CIRCUITO</t>
  </si>
  <si>
    <t>2018EE7732 DE 26-02-2018</t>
  </si>
  <si>
    <t>2018ER3989</t>
  </si>
  <si>
    <t>EE7552 Y EE 7554</t>
  </si>
  <si>
    <t>2018ER3990</t>
  </si>
  <si>
    <t>BANCO POPULAR</t>
  </si>
  <si>
    <t>EE7920 Y EE 7921</t>
  </si>
  <si>
    <t>2018ER3992</t>
  </si>
  <si>
    <t>EE7922</t>
  </si>
  <si>
    <t>2018ER3997</t>
  </si>
  <si>
    <t>EE3902</t>
  </si>
  <si>
    <t>2018ER4000</t>
  </si>
  <si>
    <t>OFICINA DE APOYO PARA LAS JUZGADOS CIVILES MUNICIPALES DE EJECUCION DE SENTENCIAS DE BOGOTA</t>
  </si>
  <si>
    <t>EE7440</t>
  </si>
  <si>
    <t>2018ER4008</t>
  </si>
  <si>
    <t>EE7924</t>
  </si>
  <si>
    <t>2018ER4010</t>
  </si>
  <si>
    <t>EE7556</t>
  </si>
  <si>
    <t>2018ER4011</t>
  </si>
  <si>
    <t>EE7559</t>
  </si>
  <si>
    <t>2018ER4012</t>
  </si>
  <si>
    <t>EE7561</t>
  </si>
  <si>
    <t>2018ER4013</t>
  </si>
  <si>
    <t>EE7564</t>
  </si>
  <si>
    <t>2018ER4014</t>
  </si>
  <si>
    <t>EE7566</t>
  </si>
  <si>
    <t>2018ER4015</t>
  </si>
  <si>
    <t>EE7568</t>
  </si>
  <si>
    <t>2018ER4016</t>
  </si>
  <si>
    <t>EE7572</t>
  </si>
  <si>
    <t>2018ER4017</t>
  </si>
  <si>
    <t>JUZGADO 021 DE EJECUCION DE PENAS</t>
  </si>
  <si>
    <t>EE7575</t>
  </si>
  <si>
    <t>2018ER4019</t>
  </si>
  <si>
    <t>JUZGADO DE EJECUCION DE PENAS Y MEDIDAS DE SEGURIDAD DE FUSAGASUGA</t>
  </si>
  <si>
    <t>EE7577</t>
  </si>
  <si>
    <t>2018ER4020</t>
  </si>
  <si>
    <t>EE7441</t>
  </si>
  <si>
    <t>2018ER4029</t>
  </si>
  <si>
    <t>SOLICITUD RECIBIDO DE CORRESPONDENCIA - CAMBIO DE DIRECCION</t>
  </si>
  <si>
    <t>EE7926 Y EE7927</t>
  </si>
  <si>
    <t>2018ER4038</t>
  </si>
  <si>
    <t>EE7578</t>
  </si>
  <si>
    <t>2018ER4039</t>
  </si>
  <si>
    <t>EE7929</t>
  </si>
  <si>
    <t>2018ER4040</t>
  </si>
  <si>
    <t>2018ER4043</t>
  </si>
  <si>
    <t>SOLICITUD ASESORIA</t>
  </si>
  <si>
    <t>EE7930</t>
  </si>
  <si>
    <t>2018ER4055</t>
  </si>
  <si>
    <t>SOLICITUD COPIA DEL PODER</t>
  </si>
  <si>
    <t>EE8189</t>
  </si>
  <si>
    <t>2018ER4059</t>
  </si>
  <si>
    <t>RT 48145 -ENVIO ACLARACIONES RADICADO 2018EE5363</t>
  </si>
  <si>
    <t>RAD 2018-5968</t>
  </si>
  <si>
    <t>2018ER4060</t>
  </si>
  <si>
    <t>RT 48425 -ENVIO ACLARACIONES RADICADO 2018EE4879</t>
  </si>
  <si>
    <t>RTA RAD 2018-13152</t>
  </si>
  <si>
    <t>2018ER4062</t>
  </si>
  <si>
    <t>2018ER4063</t>
  </si>
  <si>
    <t>2018ER4064</t>
  </si>
  <si>
    <t>2018ER4065</t>
  </si>
  <si>
    <t>2018ER4066</t>
  </si>
  <si>
    <t>2018ER4067</t>
  </si>
  <si>
    <t>2018ER4073</t>
  </si>
  <si>
    <t>EE7931</t>
  </si>
  <si>
    <t>2018ER4074</t>
  </si>
  <si>
    <t>TRASLADO OFICIO</t>
  </si>
  <si>
    <t>PERSONERIA DE BOGOTA</t>
  </si>
  <si>
    <t>EE6945</t>
  </si>
  <si>
    <t>2018ER4075</t>
  </si>
  <si>
    <t>EE7904</t>
  </si>
  <si>
    <t>2018ER4079</t>
  </si>
  <si>
    <t>SOLICITUD DE DEMARCACION VIAL CON COORDENADAS - RESPUESTA AL RADICADO IDU 20185260079062 DE 31-01-2018</t>
  </si>
  <si>
    <t>EE8615</t>
  </si>
  <si>
    <t>2018ER4085</t>
  </si>
  <si>
    <t>EE7581</t>
  </si>
  <si>
    <t>2018ER4086</t>
  </si>
  <si>
    <t>2018ER4087</t>
  </si>
  <si>
    <t>2018ER4088</t>
  </si>
  <si>
    <t>2018ER4093</t>
  </si>
  <si>
    <t>JUZGADO SESENTA Y SEIS CIVIL MUNICIPALDE BOGOTA</t>
  </si>
  <si>
    <t>EE7583</t>
  </si>
  <si>
    <t>2018ER4094</t>
  </si>
  <si>
    <t>EE75685 Y EE 8611</t>
  </si>
  <si>
    <t>2018ER4095</t>
  </si>
  <si>
    <t>EE8170</t>
  </si>
  <si>
    <t>2018ER4096</t>
  </si>
  <si>
    <t>SOLICITUD CERTIFICADOS CATASTRALES 1999 A 2009</t>
  </si>
  <si>
    <t>EE8171</t>
  </si>
  <si>
    <t>2018ER4097</t>
  </si>
  <si>
    <t>EE7932</t>
  </si>
  <si>
    <t>2018ER4098</t>
  </si>
  <si>
    <t>EE7933 Y EE7935</t>
  </si>
  <si>
    <t>2018ER4099</t>
  </si>
  <si>
    <t>EE7587</t>
  </si>
  <si>
    <t>2018ER4103</t>
  </si>
  <si>
    <t>SOLICITUD DE CERTIFICADO CATASTRAL</t>
  </si>
  <si>
    <t>EE7936</t>
  </si>
  <si>
    <t>2018ER4105</t>
  </si>
  <si>
    <t>SE ENVIO RTA A CORRESPONDENCIA EL DIA 9 DE MARZO DE 2018.</t>
  </si>
  <si>
    <t>2018ER4109</t>
  </si>
  <si>
    <t>REMISION FACTURA C-225813</t>
  </si>
  <si>
    <t>SE ENVIO CON EL 2018 EE7289</t>
  </si>
  <si>
    <t>2018ER4120</t>
  </si>
  <si>
    <t>EE7937</t>
  </si>
  <si>
    <t>2018ER4121</t>
  </si>
  <si>
    <t>2018ER4122</t>
  </si>
  <si>
    <t>2018ER4123</t>
  </si>
  <si>
    <t>EE7589</t>
  </si>
  <si>
    <t>2018ER4124</t>
  </si>
  <si>
    <t>2018ER4125</t>
  </si>
  <si>
    <t>2018ER4126</t>
  </si>
  <si>
    <t>EE7590</t>
  </si>
  <si>
    <t>2018ER4129</t>
  </si>
  <si>
    <t>JUZGADO DIESICIETE CIVIL DEL CIRCUITO DE BOGOTA DC</t>
  </si>
  <si>
    <t>EE8173</t>
  </si>
  <si>
    <t>2018ER4132</t>
  </si>
  <si>
    <t>2018ER4133</t>
  </si>
  <si>
    <t>SOLICITUD AVALUO - CENVENIO INTERADMINISTRATIVO NO 9-99-25200-0984-2013</t>
  </si>
  <si>
    <t>SE ENVIO CON EL 2017 EE7396</t>
  </si>
  <si>
    <t>2018ER4134</t>
  </si>
  <si>
    <t>REMISION DOCUMENTOS PARA DAR ALCANCE AL RADICADO 2018-2538 DEL 05-02-2018</t>
  </si>
  <si>
    <t>EE8174</t>
  </si>
  <si>
    <t>2018ER4135</t>
  </si>
  <si>
    <t>SOLICITUD ELABORACION DE AVALUO COMERCIAL - CONTRATO 1081 DE 2016</t>
  </si>
  <si>
    <t xml:space="preserve">RAD 2018-242011 - LEONARDO PALACIO
</t>
  </si>
  <si>
    <t>2018ER4136</t>
  </si>
  <si>
    <t>SOLICITUD BOLETIN CATASTRAL Y PLANO DE LA MANZANA CATASTRAL</t>
  </si>
  <si>
    <t>EE7442</t>
  </si>
  <si>
    <t>2018ER4137</t>
  </si>
  <si>
    <t>REMISION DOCUMENTOS SOLICITADOS POR CORREO CONTACTENOS</t>
  </si>
  <si>
    <t>EE7906</t>
  </si>
  <si>
    <t>2018ER4138</t>
  </si>
  <si>
    <t>POR ERROR DEL SISTEMA SE GENERA CORDIS ( POR INTRUCCION DE TECNOLOGIA PROCEDIMOS A CERRARLO)</t>
  </si>
  <si>
    <t>2018ER4142</t>
  </si>
  <si>
    <t>TRASLADO DERECHO DE PETICION NO. 2018ER14764</t>
  </si>
  <si>
    <t>EE8820</t>
  </si>
  <si>
    <t>2018ER4146</t>
  </si>
  <si>
    <t>RESPUESTA RADICADO 2018ER10720- UAECD 2017ER30105</t>
  </si>
  <si>
    <t>ESTE CORDIS SE DIO RESPUESTA CON EL ER 30105 DE 2017 , 2018EE2587, EE2587 Y EE 2588</t>
  </si>
  <si>
    <t>2018ER4147</t>
  </si>
  <si>
    <t>TRASLADO RADICADO 2018ER12380</t>
  </si>
  <si>
    <t>EE8616</t>
  </si>
  <si>
    <t>2018ER4148</t>
  </si>
  <si>
    <t>TRASLADO RADICADO 2018ER8190</t>
  </si>
  <si>
    <t>EE7443</t>
  </si>
  <si>
    <t>2018ER4149</t>
  </si>
  <si>
    <t>TRASLADO RADICADO 2018ER8275</t>
  </si>
  <si>
    <t>EE8176</t>
  </si>
  <si>
    <t>2018ER4151</t>
  </si>
  <si>
    <t>RT: 47222 CONTRATO 1419 DE 2017 ENVIO DE CARPETAS CON LA DOCUMENTACION NECESARIA PARA LA ELABORACION DE AVALUOS COMERCIALES</t>
  </si>
  <si>
    <t>SE ENVIO CON EL 2018 EE 7110</t>
  </si>
  <si>
    <t>2018ER4152</t>
  </si>
  <si>
    <t>RT: 47223 CONTRATO 1419 DE 2017 ENVIO DE CARPETAS CON LA DOCUMENTACION NECESARIA PARA LA ELABORACION DE AVALUOS COMERCIALES</t>
  </si>
  <si>
    <t>2018ER4153</t>
  </si>
  <si>
    <t>RT: 47270 CONTRATO 1419 DE 2017 ENVIO DE CARPETAS CON LA DOCUMENTACION NECESARIA PARA LA ELABORACION DE AVALUOS COMERCIALES</t>
  </si>
  <si>
    <t>2018ER4154</t>
  </si>
  <si>
    <t>RT: 47298 CONTRATO 1419 DE 2017 ENVIO DE CARPETAS CON LA DOCUMENTACION NECESARIA PARA LA ELABORACION DE AVALUOS COMERCIALES</t>
  </si>
  <si>
    <t>2018ER4155</t>
  </si>
  <si>
    <t>RT: 47308 CONTRATO 1419 DE 2017 ENVIO DE CARPETAS CON LA DOCUMENTACION NECESARIA PARA LA ELABORACION DE AVALUOS COMERCIALES</t>
  </si>
  <si>
    <t>2018ER4156</t>
  </si>
  <si>
    <t>RT: 47309 CONTRATO 1419 DE 2017 ENVIO DE CARPETAS CON LA DOCUMENTACION NECESARIA PARA LA ELABORACION DE AVALUOS COMERCIALES</t>
  </si>
  <si>
    <t>2018ER4157</t>
  </si>
  <si>
    <t>RT: 47318 CONTRATO 1419 DE 2017 ENVIO DE CARPETAS CON LA DOCUMENTACION NECESARIA PARA LA ELABORACION DE AVALUOS COMERCIALES</t>
  </si>
  <si>
    <t>2018ER4158</t>
  </si>
  <si>
    <t>RT: 47332 CONTRATO 1419 DE 2017 ENVIO DE CARPETAS CON LA DOCUMENTACION NECESARIA PARA LA ELABORACION DE AVALUOS COMERCIALES</t>
  </si>
  <si>
    <t>2018ER4159</t>
  </si>
  <si>
    <t>RT: 47351 CONTRATO 1419 DE 2017 ENVIO DE CARPETAS CON LA DOCUMENTACION NECESARIA PARA LA ELABORACION DE AVALUOS COMERCIALES</t>
  </si>
  <si>
    <t>2018ER4160</t>
  </si>
  <si>
    <t>RT: 48216 CONTRATO 829 DE 2017 ENVIO DE CARPETAS CON LA DOCUMENTACION NECESARIA PARA LA ELABORACION DE AVALUOS COMERCIALES</t>
  </si>
  <si>
    <t>SE ENVIO CON EL 2018 EE 7134</t>
  </si>
  <si>
    <t>2018ER4161</t>
  </si>
  <si>
    <t>RT: 48221 CONTRATO 829 DE 2017 ENVIO DE CARPETAS CON LA DOCUMENTACION NECESARIA PARA LA ELABORACION DE AVALUOS COMERCIALES</t>
  </si>
  <si>
    <t>2018ER4162</t>
  </si>
  <si>
    <t>RT: 48280 CONTRATO 829 DE 2017 ENVIO DE CARPETAS CON LA DOCUMENTACION NECESARIA PARA LA ELABORACION DE AVALUOS COMERCIALES</t>
  </si>
  <si>
    <t>2018ER4163</t>
  </si>
  <si>
    <t>RT: 48299 CONTRATO 829 DE 2017 ENVIO DE CARPETAS CON LA DOCUMENTACION NECESARIA PARA LA ELABORACION DE AVALUOS COMERCIALES</t>
  </si>
  <si>
    <t>2018ER4164</t>
  </si>
  <si>
    <t>RT: 48428 CONTRATO 829 DE 2017 ENVIO DE CARPETAS CON LA DOCUMENTACION NECESARIA PARA LA ELABORACION DE AVALUOS COMERCIALES</t>
  </si>
  <si>
    <t>2018ER4165</t>
  </si>
  <si>
    <t>RT: 48507 CONTRATO 829 DE 2017 ENVIO DE CARPETAS CON LA DOCUMENTACION NECESARIA PARA LA ELABORACION DE AVALUOS COMERCIALES</t>
  </si>
  <si>
    <t>2018ER4166</t>
  </si>
  <si>
    <t>RT: 48508 CONTRATO 829 DE 2017 ENVIO DE CARPETAS CON LA DOCUMENTACION NECESARIA PARA LA ELABORACION DE AVALUOS COMERCIALES</t>
  </si>
  <si>
    <t>2018ER4167</t>
  </si>
  <si>
    <t>RT: 48509 CONTRATO 829 DE 2017 ENVIO DE CARPETAS CON LA DOCUMENTACION NECESARIA PARA LA ELABORACION DE AVALUOS COMERCIALES</t>
  </si>
  <si>
    <t>2018ER4168</t>
  </si>
  <si>
    <t>RT: 48510 CONTRATO 829 DE 2017 ENVIO DE CARPETAS CON LA DOCUMENTACION NECESARIA PARA LA ELABORACION DE AVALUOS COMERCIALES</t>
  </si>
  <si>
    <t>2018ER4169</t>
  </si>
  <si>
    <t>RT: 48512 CONTRATO 829 DE 2017 ENVIO DE CARPETAS CON LA DOCUMENTACION NECESARIA PARA LA ELABORACION DE AVALUOS COMERCIALES</t>
  </si>
  <si>
    <t>2018ER4170</t>
  </si>
  <si>
    <t>RT: 48514 CONTRATO 829 DE 2017 ENVIO DE CARPETAS CON LA DOCUMENTACION NECESARIA PARA LA ELABORACION DE AVALUOS COMERCIALES</t>
  </si>
  <si>
    <t>2018ER4178</t>
  </si>
  <si>
    <t>TRASLADO SOLICITUD REVISION AVALUO Y USO - ANDRADE SAEZ CAROLD ADRIANA</t>
  </si>
  <si>
    <t>EE9035</t>
  </si>
  <si>
    <t>2018ER4179</t>
  </si>
  <si>
    <t>TRASLADO SOLICITUD PENDIENTE</t>
  </si>
  <si>
    <t>EE86317</t>
  </si>
  <si>
    <t>2018ER4183</t>
  </si>
  <si>
    <t>EE8179</t>
  </si>
  <si>
    <t>2018ER4184</t>
  </si>
  <si>
    <t>2018ER4185</t>
  </si>
  <si>
    <t>2018ER4186</t>
  </si>
  <si>
    <t>EE9076</t>
  </si>
  <si>
    <t>2018ER4188</t>
  </si>
  <si>
    <t>SE GENERARON LAS RADICACIONES 2018 249762-2018 250084 Y CON OFICIO DE RESPUESTA EE9076</t>
  </si>
  <si>
    <t>2018ER4190</t>
  </si>
  <si>
    <t>EE8617</t>
  </si>
  <si>
    <t>2018ER4192</t>
  </si>
  <si>
    <t>SOCIALIZACION NUEVA PLATAFORMA GUIA DE TRAMITES Y SERVICIOS</t>
  </si>
  <si>
    <t>TRAMITE CUMMPLIDO</t>
  </si>
  <si>
    <t>2018ER4199</t>
  </si>
  <si>
    <t>JUZGADO SETENTA Y SEIS CIVIL MUNICIPAL DE BOGOTA</t>
  </si>
  <si>
    <t>EE8618</t>
  </si>
  <si>
    <t>2018ER4200</t>
  </si>
  <si>
    <t>SOLICITUD REVISAR NUEVAMENTE LOS RADICADOS</t>
  </si>
  <si>
    <t>SE GENERARON LAS RADICACION ES 2018 - 2018 24189-2018 244232018 24706 2018 25004  2018 25081  2018 25535 2018 26407-2018 26416-2018 26418-2018 264202018 26464-2018 26471-2018 82888 Y CON OFICIO DE RESPUESTA EE8180</t>
  </si>
  <si>
    <t>2018ER4205</t>
  </si>
  <si>
    <t>EE7592</t>
  </si>
  <si>
    <t>2018ER4207</t>
  </si>
  <si>
    <t>SU OFICIO 2018EE4312 CON RADICADO SED N° E-2018-24592 DE FECHA 09-02-2018</t>
  </si>
  <si>
    <t>SE ENVIO CON EL 2018 EE6143</t>
  </si>
  <si>
    <t>2018ER4208</t>
  </si>
  <si>
    <t>SE ENVIO A CORRESPONDENCIA EL DIA 13 DE MARZO DE 2018</t>
  </si>
  <si>
    <t>2018ER4211</t>
  </si>
  <si>
    <t>SOLICITUD INFORMACION CERTIFICADO CATASTRAL</t>
  </si>
  <si>
    <t>2018ER4212</t>
  </si>
  <si>
    <t>2018ER4213</t>
  </si>
  <si>
    <t>SOLICITUD INFORMACION BIENES E INMUEBLES</t>
  </si>
  <si>
    <t>EE8894</t>
  </si>
  <si>
    <t>2018ER4216</t>
  </si>
  <si>
    <t>EE7610- EE 7611</t>
  </si>
  <si>
    <t>2018ER4217</t>
  </si>
  <si>
    <t>EE8619</t>
  </si>
  <si>
    <t>2018ER4219</t>
  </si>
  <si>
    <t>EE9964</t>
  </si>
  <si>
    <t>2018ER4220</t>
  </si>
  <si>
    <t>2018ER4223</t>
  </si>
  <si>
    <t>SOCIALIZCION NUEVA HERRAMIENTA GUIA TRAMITES Y SERVICIOS</t>
  </si>
  <si>
    <t>SE TOMO ATENTA NOTA ES UN AINVITACION A UNA CAPACITACION Y SE AGENDO.</t>
  </si>
  <si>
    <t>2018ER4229</t>
  </si>
  <si>
    <t>SOLICITUD MODIFICACION USOS DE SUELOS PREDIOS MDJ-EJC</t>
  </si>
  <si>
    <t>COMANDO GENERAL FUERZAS MILITARES EJERCITO NACIONAL</t>
  </si>
  <si>
    <t>GENERA LAS RADICACIONES SIIC -2018-237422,2018-237476,2018-237430 Y EE 8712</t>
  </si>
  <si>
    <t>2018ER4233</t>
  </si>
  <si>
    <t>DEVOLUCION DE DOCUMENTOS</t>
  </si>
  <si>
    <t>EE7594</t>
  </si>
  <si>
    <t>2018ER4240</t>
  </si>
  <si>
    <t>SOLICITUD DE AVALUO COMERCIAL</t>
  </si>
  <si>
    <t>INSTITUTO DE DESARROLLO URBANO I.D.U.</t>
  </si>
  <si>
    <t>OFICIO INFORMATIVO PARA ASISTIR A REUNION CON LOS AFECTADOS DEL PROYECTO BOSA- ASISTIRA ALVEIRO CAICEDO</t>
  </si>
  <si>
    <t>2018ER4241</t>
  </si>
  <si>
    <t>SOLICITUD DE ACTUALIZACION DE USO Y DESTINO</t>
  </si>
  <si>
    <t>EE9077</t>
  </si>
  <si>
    <t>2018ER4244</t>
  </si>
  <si>
    <t>SOLICITUD INFORMACION DE BIENES E INMUEBLES</t>
  </si>
  <si>
    <t>GRUIJ--SUBIN 29 POLICIA NACIONAL</t>
  </si>
  <si>
    <t>EE8192</t>
  </si>
  <si>
    <t>2018ER4245</t>
  </si>
  <si>
    <t>EE7596</t>
  </si>
  <si>
    <t>2018ER4246</t>
  </si>
  <si>
    <t>EE7599</t>
  </si>
  <si>
    <t>2018ER4247</t>
  </si>
  <si>
    <t>EE7602</t>
  </si>
  <si>
    <t>2018ER4248</t>
  </si>
  <si>
    <t>EE8194</t>
  </si>
  <si>
    <t>2018ER4249</t>
  </si>
  <si>
    <t>EE7603</t>
  </si>
  <si>
    <t>2018ER4250</t>
  </si>
  <si>
    <t>EE7604</t>
  </si>
  <si>
    <t>2018ER4257</t>
  </si>
  <si>
    <t>SOLICITUD CAMBIO DE USO DEL INMUEBLE</t>
  </si>
  <si>
    <t>EE8821</t>
  </si>
  <si>
    <t>2018ER4258</t>
  </si>
  <si>
    <t>GRUIJ-SUBIN 29 POLICIA NACIONAL</t>
  </si>
  <si>
    <t>EE8196</t>
  </si>
  <si>
    <t>2018ER4261</t>
  </si>
  <si>
    <t>EE7605</t>
  </si>
  <si>
    <t>2018ER4262</t>
  </si>
  <si>
    <t>EE7938</t>
  </si>
  <si>
    <t>2018ER4263</t>
  </si>
  <si>
    <t>TRASLADO POR COMPETENCIA RADICADOS 2018ER17601 CERTIFICADO - RODRIGUEZ ANTONIO</t>
  </si>
  <si>
    <t>EE8620</t>
  </si>
  <si>
    <t>2018ER4264</t>
  </si>
  <si>
    <t>ALCANCE A NUESTROS OFICIOS - CONTRATO INTERADMINSITRATIVO 248 DE 2017</t>
  </si>
  <si>
    <t>MEPRESA DE RENOVACION Y DESARROLLO URBANO DE BOGOTA</t>
  </si>
  <si>
    <t>ALCANCE RAD 2018ER3409</t>
  </si>
  <si>
    <t>2018ER4265</t>
  </si>
  <si>
    <t>REMISION TRASLADO POR COMPETENCIA RADICADO 2018ER103 DE 20-01-2018 - GUEVARA GALVIS JOSE MANUEL</t>
  </si>
  <si>
    <t>2018EE10149</t>
  </si>
  <si>
    <t>2018ER4297</t>
  </si>
  <si>
    <t>TRASLADO RADICADO 2018ER13939</t>
  </si>
  <si>
    <t>EE8706</t>
  </si>
  <si>
    <t>2018ER4304</t>
  </si>
  <si>
    <t>EE9079</t>
  </si>
  <si>
    <t>2018ER4305</t>
  </si>
  <si>
    <t>DAR ALCANCE A RADICACION 2018-3818</t>
  </si>
  <si>
    <t>EE8703</t>
  </si>
  <si>
    <t>2018ER4317</t>
  </si>
  <si>
    <t>RT 47505 - ENVIO CE DARPETAS CON LA DOCUMETNACION NECESARIA PARA LA ELABORACION DE UN AVALUO COMERCIAL - CONTRATO 1081 DE 2016</t>
  </si>
  <si>
    <t xml:space="preserve">RAD 2018-258030
</t>
  </si>
  <si>
    <t>2018ER4324</t>
  </si>
  <si>
    <t>EE8822</t>
  </si>
  <si>
    <t>2018ER4325</t>
  </si>
  <si>
    <t>REMISION DOCUMENTOS PARA DAR ALCANCE AL RADICADO 2017-11185 - MODIFICACION DE IMPUESTO PREDIAL</t>
  </si>
  <si>
    <t>EE8715</t>
  </si>
  <si>
    <t>2018ER4326</t>
  </si>
  <si>
    <t>SOLICITUD RESPUESTA DEL RADICADO 2017-391643</t>
  </si>
  <si>
    <t>SE DA RESPUESTA CON OFICIO 2018EE10137 DE 07/02/2018</t>
  </si>
  <si>
    <t>2018ER4329</t>
  </si>
  <si>
    <t>SOLICITUD REVISION DELPREDIO</t>
  </si>
  <si>
    <t>EE8319</t>
  </si>
  <si>
    <t>2018ER4330</t>
  </si>
  <si>
    <t>EE7939</t>
  </si>
  <si>
    <t>2018ER4331</t>
  </si>
  <si>
    <t>EE9148 Y EE9150</t>
  </si>
  <si>
    <t>2018ER4333</t>
  </si>
  <si>
    <t>EE8823</t>
  </si>
  <si>
    <t>2018ER4336</t>
  </si>
  <si>
    <t>DAR ALCANCE A RESPUESTA  2017EE58352</t>
  </si>
  <si>
    <t>EE9966</t>
  </si>
  <si>
    <t>2018ER4338</t>
  </si>
  <si>
    <t>SOLICITUD PLANO CERTIFICADO - RADICADOS 2017ER28187 Y 2017EE5969</t>
  </si>
  <si>
    <t>EE9081</t>
  </si>
  <si>
    <t>2018ER4343</t>
  </si>
  <si>
    <t>SOLICITUD COPIA DE APORVACION DE DESENGLOBE - 2017-1372038</t>
  </si>
  <si>
    <t>TECNO URBANA CONSTRUCTORES</t>
  </si>
  <si>
    <t>EE10193</t>
  </si>
  <si>
    <t>2018ER4348</t>
  </si>
  <si>
    <t>SOLICITUD DE PLANO TOPOGRAFICO</t>
  </si>
  <si>
    <t>EE7941 Y EE8011</t>
  </si>
  <si>
    <t>2018ER4349</t>
  </si>
  <si>
    <t>EE10173</t>
  </si>
  <si>
    <t>2018ER4352</t>
  </si>
  <si>
    <t>EE8198</t>
  </si>
  <si>
    <t>2018ER4357</t>
  </si>
  <si>
    <t>EE7677 Y EE 7608</t>
  </si>
  <si>
    <t>2018ER4360</t>
  </si>
  <si>
    <t>2018ER4374</t>
  </si>
  <si>
    <t>SOLICITUD DE INFORMACION CATASTRAL 2018</t>
  </si>
  <si>
    <t>2018EE11642 DE 15-03-2018</t>
  </si>
  <si>
    <t>2018ER4377</t>
  </si>
  <si>
    <t>EE7523 Y EE 7943</t>
  </si>
  <si>
    <t>2018ER4378</t>
  </si>
  <si>
    <t>EE7944</t>
  </si>
  <si>
    <t>2018ER4379</t>
  </si>
  <si>
    <t>EE7946</t>
  </si>
  <si>
    <t>2018ER4380</t>
  </si>
  <si>
    <t>EE7949</t>
  </si>
  <si>
    <t>2018ER4381</t>
  </si>
  <si>
    <t>SOLICITUD AVALUO COMERCIAL - CONTRATO 2017-1278</t>
  </si>
  <si>
    <t>SE ENVIO CON EL 2018 EE 7507</t>
  </si>
  <si>
    <t>2018ER4384</t>
  </si>
  <si>
    <t>EE7950</t>
  </si>
  <si>
    <t>2018ER4385</t>
  </si>
  <si>
    <t>EE7951</t>
  </si>
  <si>
    <t>2018ER4386</t>
  </si>
  <si>
    <t>EE7952</t>
  </si>
  <si>
    <t>2018ER4387</t>
  </si>
  <si>
    <t>EE8621</t>
  </si>
  <si>
    <t>2018ER4388</t>
  </si>
  <si>
    <t>RESPUESTA A SU OFICION NO. 18-0283</t>
  </si>
  <si>
    <t>EE8826</t>
  </si>
  <si>
    <t>2018ER4389</t>
  </si>
  <si>
    <t>RESPUESTA A  OFICIO NO.  0217</t>
  </si>
  <si>
    <t>EE8827</t>
  </si>
  <si>
    <t>2018ER4390</t>
  </si>
  <si>
    <t>RESPUESTA A  OFICIO NO.  0275</t>
  </si>
  <si>
    <t>EE9088</t>
  </si>
  <si>
    <t>2018ER4391</t>
  </si>
  <si>
    <t>RESPUESTA A  OFICIO NO.  2957</t>
  </si>
  <si>
    <t>EE8828</t>
  </si>
  <si>
    <t>2018ER4392</t>
  </si>
  <si>
    <t>RESPUESTA A  OFICIO NO. 0119</t>
  </si>
  <si>
    <t>EE8829</t>
  </si>
  <si>
    <t>2018ER4393</t>
  </si>
  <si>
    <t>RESPUESTA A  OFICIO NO. 0210</t>
  </si>
  <si>
    <t>EE8830</t>
  </si>
  <si>
    <t>2018ER4394</t>
  </si>
  <si>
    <t>RESPUESTA A  OFICIO NO. 0359</t>
  </si>
  <si>
    <t>SE GENERARON LAS RADICACIONES 2018-257773-2018-258320-2018-258405-2018-259228-2018-259494-2018-259502-2018-259571-2018-259716-2018-259736-2018-259748- Y CON OFICIO DE RESPUESTA EE9090</t>
  </si>
  <si>
    <t>2018ER4395</t>
  </si>
  <si>
    <t>RESPUESTA A  OFICIO NO. 018-0244</t>
  </si>
  <si>
    <t>SE ENTREGA PARA FIRMA, 2018EE10575</t>
  </si>
  <si>
    <t>2018ER4396</t>
  </si>
  <si>
    <t>RESPUESTA A  OFICIO NO. 4573</t>
  </si>
  <si>
    <t>EE8831</t>
  </si>
  <si>
    <t>2018ER4397</t>
  </si>
  <si>
    <t>RESPUESTA A  OFICIO NO. 0014</t>
  </si>
  <si>
    <t>EE8832</t>
  </si>
  <si>
    <t>2018ER4398</t>
  </si>
  <si>
    <t>RESPUESTA A  OFICIO NO. 2017-01247-00</t>
  </si>
  <si>
    <t>EE8834</t>
  </si>
  <si>
    <t>2018ER4399</t>
  </si>
  <si>
    <t>RESPUESTA A  OFICIO NO. 1480</t>
  </si>
  <si>
    <t>SE ENTREGA PARA FIRMA, 2018EE10505</t>
  </si>
  <si>
    <t>2018ER4400</t>
  </si>
  <si>
    <t>RESPUESTA A  OFICIO NO. 17-04528</t>
  </si>
  <si>
    <t>EE9093</t>
  </si>
  <si>
    <t>2018ER4401</t>
  </si>
  <si>
    <t>RESPUESTA A  OFICIO NO. 0080</t>
  </si>
  <si>
    <t>EE8835</t>
  </si>
  <si>
    <t>2018ER4402</t>
  </si>
  <si>
    <t>RESPUESTA A  OFICIO NO. 12524</t>
  </si>
  <si>
    <t>EE9095</t>
  </si>
  <si>
    <t>2018ER4403</t>
  </si>
  <si>
    <t>RESPUESTA A  OFICIO NO. 03938</t>
  </si>
  <si>
    <t>EE8836</t>
  </si>
  <si>
    <t>2018ER4404</t>
  </si>
  <si>
    <t>RESPUESTA A  OFICIO NO. 2829</t>
  </si>
  <si>
    <t>EE8846</t>
  </si>
  <si>
    <t>2018ER4405</t>
  </si>
  <si>
    <t>RESPUESTA A  OFICIO NO. 018-0022</t>
  </si>
  <si>
    <t>EE8849</t>
  </si>
  <si>
    <t>2018ER4406</t>
  </si>
  <si>
    <t>CHIP AAA0006DYBS - CONVENIO INTERADMINISTRATIVO 179/2014 FOPAE-AUECD SOLICITUD DE SERVICIO DE ELABORACION DE AVALUOS COMERCIALES DE PREDIOS EN PROCESO DE REASENTAMIENTO</t>
  </si>
  <si>
    <t>SE ENVIO CON EL 2018 E E 7822</t>
  </si>
  <si>
    <t>2018ER4407</t>
  </si>
  <si>
    <t>CHIP AAA0004MSEA - CONVENIO INTERADMINISTRATIVO 179/2014 FOPAE-AUECD SOLICITUD DE SERVICIO DE ELABORACION DE AVALUOS COMERCIALES DE PREDIOS EN PROCESO DE REASENTAMIENTO</t>
  </si>
  <si>
    <t>2018ER4408</t>
  </si>
  <si>
    <t>CHIP AAA0009KZPP - CONVENIO INTERADMINISTRATIVO 179/2014 FOPAE-AUECD SOLICITUD DE SERVICIO DE ELABORACION DE AVALUOS COMERCIALES DE PREDIOS EN PROCESO DE REASENTAMIENTO</t>
  </si>
  <si>
    <t>2018ER4409</t>
  </si>
  <si>
    <t>CHIP AAA0004MSSK - CONVENIO INTERADMINISTRATIVO 179/2014 FOPAE-AUECD SOLICITUD DE SERVICIO DE ELABORACION DE AVALUOS COMERCIALES DE PREDIOS EN PROCESO DE REASENTAMIENTO</t>
  </si>
  <si>
    <t>2018ER4410</t>
  </si>
  <si>
    <t>TRASLADO POR COMPETENCIA - PETICION REMITIDA POR LA ALCALDIA MAYOR DE BOGOTA CON RADICADO 2-2018-3414</t>
  </si>
  <si>
    <t>UNIDAD ADMINISTRATIVA ESPACIOPL DE SERVICIOS PUBLICOS</t>
  </si>
  <si>
    <t>SE GENERO LA RADICACION 2018-192716  Y CON OFICIO DE RESPUESTAEE9056</t>
  </si>
  <si>
    <t>2018ER4411</t>
  </si>
  <si>
    <t>SOLICITUD COPIA RESPUESTA RADICADO 2016-564235</t>
  </si>
  <si>
    <t>EE8918</t>
  </si>
  <si>
    <t>2018ER4412</t>
  </si>
  <si>
    <t>SOLICITUD COPIA RESPUESTA RADICADO 2016-564266</t>
  </si>
  <si>
    <t>2018ER4413</t>
  </si>
  <si>
    <t>SOLICITUD COPIA RESPUESTA RADICADO 2016-56137</t>
  </si>
  <si>
    <t>2018ER4414</t>
  </si>
  <si>
    <t>SOLICITUD COPIA RESPUESTA RADICADO 2016-564259</t>
  </si>
  <si>
    <t>2018ER4415</t>
  </si>
  <si>
    <t>SOLICITUD COPIA RESPUESTA RADICADO 2016-564224</t>
  </si>
  <si>
    <t>2018ER4416</t>
  </si>
  <si>
    <t>RESPUESTA A SU OFICIO NO 2513</t>
  </si>
  <si>
    <t>EE9096</t>
  </si>
  <si>
    <t>2018ER4417</t>
  </si>
  <si>
    <t>RESPUESTA A SU OFICIO NO 3629</t>
  </si>
  <si>
    <t>EE8853</t>
  </si>
  <si>
    <t>2018ER4418</t>
  </si>
  <si>
    <t>RESPUESTA A SU OFICIO NO 4337</t>
  </si>
  <si>
    <t>EE9593</t>
  </si>
  <si>
    <t>2018ER4420</t>
  </si>
  <si>
    <t>SE ENVIO CON EL 2018 EE 8347</t>
  </si>
  <si>
    <t>2018ER4421</t>
  </si>
  <si>
    <t>RESPUESTA A SU OFICIO N° 17-04490 DEL 14-12-2017</t>
  </si>
  <si>
    <t>EE8856</t>
  </si>
  <si>
    <t>2018ER4422</t>
  </si>
  <si>
    <t>RESPUESTA A SU OFICIO N° 01277 DEL 15-12-2017</t>
  </si>
  <si>
    <t>EE9097</t>
  </si>
  <si>
    <t>2018ER4423</t>
  </si>
  <si>
    <t>RESPUESTA A SU OFICIO NO 3465</t>
  </si>
  <si>
    <t>EE8860</t>
  </si>
  <si>
    <t>2018ER4424</t>
  </si>
  <si>
    <t>RESPUESTA A SU OFICIO N° 3394/2018-565/ DEL 17-11-2017</t>
  </si>
  <si>
    <t>EE8623</t>
  </si>
  <si>
    <t>2018ER4425</t>
  </si>
  <si>
    <t>RESPUESTA A SU OFICIO N° 453 DEL 24-01-2017</t>
  </si>
  <si>
    <t>EE9099</t>
  </si>
  <si>
    <t>2018ER4426</t>
  </si>
  <si>
    <t>REMISION TRASLADO DE OFICIO, RECIBIDO Y RADICADO EN ESTA ENTIDAD EL DIA 06-02-2018 CON EL NUMERO 8002018ER1647 - LUIS EFREN PEÑA HERNANDEZ</t>
  </si>
  <si>
    <t>EE8209</t>
  </si>
  <si>
    <t>2018ER4427</t>
  </si>
  <si>
    <t>RESPUESTA A SU OFICIO N° 5848 DEL 24-07-2017</t>
  </si>
  <si>
    <t>EE8713</t>
  </si>
  <si>
    <t>2018ER4428</t>
  </si>
  <si>
    <t>RESPUESTA A SU OFICIO NO 03979-17S</t>
  </si>
  <si>
    <t>SE ENTREGA PARA FIRMA, 2018EE10635 Y 2018EE10629</t>
  </si>
  <si>
    <t>2018ER4429</t>
  </si>
  <si>
    <t>RESPUESTA A SU OFICIO NO 0384</t>
  </si>
  <si>
    <t>EE8863</t>
  </si>
  <si>
    <t>2018ER4430</t>
  </si>
  <si>
    <t>RESPUESTA A SU OFICIO NO 0031</t>
  </si>
  <si>
    <t>EE9969</t>
  </si>
  <si>
    <t>2018ER4431</t>
  </si>
  <si>
    <t>RESPUESTA A SU OFICIO NO 0140</t>
  </si>
  <si>
    <t>EE9101</t>
  </si>
  <si>
    <t>2018ER4432</t>
  </si>
  <si>
    <t>RECURSO DE APELACION CONTRA LA RESOLUCION N° 5170 DEL 31-01-2018</t>
  </si>
  <si>
    <t>SE GENERARON LAS RADICACIONES 2018-245320-2018-245383-2018-245386-2018-245431-2018-245433-2018-245443-2018-245444-2018-247226-2018-247230-2018-247272-2018-247273 Y MUCHISIMAS MAS RADICACIONES Y CON OFICIO DE RESPUESTA EE 8889</t>
  </si>
  <si>
    <t>2018ER4434</t>
  </si>
  <si>
    <t>RESPUESTA A SU OFICIO NO 2664-2017-0497</t>
  </si>
  <si>
    <t>EE9102</t>
  </si>
  <si>
    <t>2018ER4435</t>
  </si>
  <si>
    <t>RESPUESTA A SU OFICIO NO 0132</t>
  </si>
  <si>
    <t>EE8864</t>
  </si>
  <si>
    <t>2018ER4436</t>
  </si>
  <si>
    <t>RESPUESTA A SU OFICIO NO 3007</t>
  </si>
  <si>
    <t>EE8866</t>
  </si>
  <si>
    <t>2018ER4437</t>
  </si>
  <si>
    <t>RESPUESTA A SU OFICIO NO 2712</t>
  </si>
  <si>
    <t>EE9104</t>
  </si>
  <si>
    <t>2018ER4438</t>
  </si>
  <si>
    <t>RESPUESTA A SU OFICIO NO 0046</t>
  </si>
  <si>
    <t>EE9973</t>
  </si>
  <si>
    <t>2018ER4439</t>
  </si>
  <si>
    <t>RESPUESTA A SU OFICIO NO 3023</t>
  </si>
  <si>
    <t>EE8708</t>
  </si>
  <si>
    <t>2018ER4440</t>
  </si>
  <si>
    <t>RESPUESTA A SU OFICIO NO 17/040608</t>
  </si>
  <si>
    <t>EE9105</t>
  </si>
  <si>
    <t>2018ER4441</t>
  </si>
  <si>
    <t>RESPUESTA A SU OFICIO NO 1057</t>
  </si>
  <si>
    <t>EE7955</t>
  </si>
  <si>
    <t>2018ER4442</t>
  </si>
  <si>
    <t>RESPUESTA A SU OFICIO N° 0036/2018 DE 15-01-2018</t>
  </si>
  <si>
    <t>EE9107</t>
  </si>
  <si>
    <t>2018ER4444</t>
  </si>
  <si>
    <t>RESPUESTA A SU OFICIO NO 2927</t>
  </si>
  <si>
    <t>EE9108</t>
  </si>
  <si>
    <t>2018ER4445</t>
  </si>
  <si>
    <t>RESPUESTA A SU OFICIO NO 0008</t>
  </si>
  <si>
    <t>EE9111</t>
  </si>
  <si>
    <t>2018ER4446</t>
  </si>
  <si>
    <t>TRASLADO DE DERECHO DE PETICION, RECIBIDO Y RADICADO EL DIA 09-02-2018, CON EL RADICADO 8002018ER1845</t>
  </si>
  <si>
    <t>EE7609</t>
  </si>
  <si>
    <t>2018ER4447</t>
  </si>
  <si>
    <t>RESPUESTA A SU OFICIO NO 3084</t>
  </si>
  <si>
    <t>SE ENTREGA PARA FIRMA, 2018EE10525</t>
  </si>
  <si>
    <t>2018ER4448</t>
  </si>
  <si>
    <t>TRASLADO DE OFICIO POR COMPETENCIA</t>
  </si>
  <si>
    <t>EE8867</t>
  </si>
  <si>
    <t>2018ER4449</t>
  </si>
  <si>
    <t>RESPUESTA A SU OFICIO NMO. 2962</t>
  </si>
  <si>
    <t>EE9113</t>
  </si>
  <si>
    <t>2018ER4450</t>
  </si>
  <si>
    <t>RESPUESTA A SU OFICIO N° 4376</t>
  </si>
  <si>
    <t>EE9115</t>
  </si>
  <si>
    <t>2018ER4451</t>
  </si>
  <si>
    <t>EE8624</t>
  </si>
  <si>
    <t>2018ER4454</t>
  </si>
  <si>
    <t>EE8868</t>
  </si>
  <si>
    <t>2018ER4458</t>
  </si>
  <si>
    <t>JUZGAD CUARENTA Y CUATRO CIVIL DEL CIRCUITO</t>
  </si>
  <si>
    <t>EE8870</t>
  </si>
  <si>
    <t>2018ER4462</t>
  </si>
  <si>
    <t>FIDEICOMISO NAVETAS - RESGUARDO LA  CAMPIÑA - REVISION DE LOS AVALUOS DE LOS PARQUEADEROS</t>
  </si>
  <si>
    <t>EE8211 Y EE8213</t>
  </si>
  <si>
    <t>2018ER4468</t>
  </si>
  <si>
    <t>EE8871</t>
  </si>
  <si>
    <t>2018ER4469</t>
  </si>
  <si>
    <t>EE8873</t>
  </si>
  <si>
    <t>2018ER4470</t>
  </si>
  <si>
    <t>2018ER4471</t>
  </si>
  <si>
    <t>SOLICITUD AVALUOS CATASTRALES DESDE LOS AÑOS 2009 HASTA EL 2017</t>
  </si>
  <si>
    <t>EE8916 Y EE8917</t>
  </si>
  <si>
    <t>2018ER4472</t>
  </si>
  <si>
    <t>2018ER4484</t>
  </si>
  <si>
    <t>TRASLADO  DEL DERECHO DE PETICION 20185206106112</t>
  </si>
  <si>
    <t>RAD 2018-249681</t>
  </si>
  <si>
    <t>2018ER4485</t>
  </si>
  <si>
    <t>TRASLADO  DEL DERECHO DE PETICION 20185260123882</t>
  </si>
  <si>
    <t xml:space="preserve">ASIGNAR A JONATHAN ORTIZ RAD 2018-251153
</t>
  </si>
  <si>
    <t>2018ER4486</t>
  </si>
  <si>
    <t>TRASLADO  DEL DERECHO DE PETICION 20185260103162</t>
  </si>
  <si>
    <t>SE DA RTA MEDINATE OFICIO 2018EE10359 Y 2018IE3683 DEL 09/03/2018</t>
  </si>
  <si>
    <t>2018ER4487</t>
  </si>
  <si>
    <t>JUZGADO QUINTO CIVIL DEL CIRCUITO DE EJECUCION DE SENTENCIAS DE BOGOTA D.C.</t>
  </si>
  <si>
    <t>SE ENVIO CON EL 2018 EE 8600</t>
  </si>
  <si>
    <t>2018ER4488</t>
  </si>
  <si>
    <t>TRASLADO  DEL DERECHO DE PETICION 20183250118321</t>
  </si>
  <si>
    <t>RTA RAD 2018249758 / 2018-249768</t>
  </si>
  <si>
    <t>2018ER4491</t>
  </si>
  <si>
    <t>EE8874</t>
  </si>
  <si>
    <t>2018ER4495</t>
  </si>
  <si>
    <t xml:space="preserve">TRASLADO POR COMPETENCIA RADICADOS 2018ER18283 - SEGURA GALINDO MARTHA BIBIANA 
</t>
  </si>
  <si>
    <t>EE8876</t>
  </si>
  <si>
    <t>2018ER4496</t>
  </si>
  <si>
    <t>SOLICITUD REGISTRO ALFANUMERICO MANUAL 050C-1794152</t>
  </si>
  <si>
    <t>SE ENVIO CON EL 2018 EE 9213</t>
  </si>
  <si>
    <t>2018ER4497</t>
  </si>
  <si>
    <t>REGISTROS ALFANUMERICOS MANUALES C-226172 Y C-2261172</t>
  </si>
  <si>
    <t>SE ENVIO CON EL 2018 EE 9208</t>
  </si>
  <si>
    <t>2018ER4502</t>
  </si>
  <si>
    <t>SOLICITUD AVALUO COMERCIAL OD. CISA 5117</t>
  </si>
  <si>
    <t>SE ENVIO CON EL 2018 EE 8060</t>
  </si>
  <si>
    <t>2018ER4516</t>
  </si>
  <si>
    <t>EE9117</t>
  </si>
  <si>
    <t>2018ER4518</t>
  </si>
  <si>
    <t>CORRECION INFORMACION DE PROPIETARIO</t>
  </si>
  <si>
    <t>EE8625</t>
  </si>
  <si>
    <t>2018ER4519</t>
  </si>
  <si>
    <t>EE8877</t>
  </si>
  <si>
    <t>2018ER4521</t>
  </si>
  <si>
    <t>EE9974</t>
  </si>
  <si>
    <t>2018ER4522</t>
  </si>
  <si>
    <t>DAR ALCANCE 2017-597433</t>
  </si>
  <si>
    <t>EE9071</t>
  </si>
  <si>
    <t>2018ER4523</t>
  </si>
  <si>
    <t>SOLICITUD RESPUESTA A RADICADO 2017-1351792</t>
  </si>
  <si>
    <t>EE9976</t>
  </si>
  <si>
    <t>2018ER4525</t>
  </si>
  <si>
    <t>EE9977</t>
  </si>
  <si>
    <t>2018ER4528</t>
  </si>
  <si>
    <t>EE9120</t>
  </si>
  <si>
    <t>2018ER4530</t>
  </si>
  <si>
    <t>SOLICTUD ANULACION DE VISITA - RADICADO 2018-234756 DEL 22-02-2018</t>
  </si>
  <si>
    <t>EE8717</t>
  </si>
  <si>
    <t>2018ER4531</t>
  </si>
  <si>
    <t>EE8626</t>
  </si>
  <si>
    <t>2018ER4537</t>
  </si>
  <si>
    <t>REPUESTA 2017EE51706</t>
  </si>
  <si>
    <t>SE ENTREGA PARA FIRMA, 2018EE10624</t>
  </si>
  <si>
    <t>2018ER4539</t>
  </si>
  <si>
    <t>EE8879</t>
  </si>
  <si>
    <t>2018ER4541</t>
  </si>
  <si>
    <t>NOTIFICACION DE LA REALIZACION DE TRABAJOS DE CONTRUCCION DE ESPACIO PUBLICO EN LA LOCALIDAD DE CIUDAD BOLIVAR</t>
  </si>
  <si>
    <t>SE ENTREGA PARA FIRMA, 2018EE11330</t>
  </si>
  <si>
    <t>2018ER4542</t>
  </si>
  <si>
    <t>NOTIFICACION DE LA REALIZACION DE TRABAJOS DE CONSERVACION DE LA MALLA VIAL Y SU ESPACIO PUBLICO EN LA LOCALIDAD DE KENEDY</t>
  </si>
  <si>
    <t>CONSORCIO BOLIVAR</t>
  </si>
  <si>
    <t>SE ENTREGA PARA FIRMA, 2018EE11328</t>
  </si>
  <si>
    <t>2018ER4543</t>
  </si>
  <si>
    <t>EE8201</t>
  </si>
  <si>
    <t>2018ER4544</t>
  </si>
  <si>
    <t>EE8203 Y EE9036</t>
  </si>
  <si>
    <t>2018ER4545</t>
  </si>
  <si>
    <t>CENTRO DE SERIVICIOS ADMINISTRATIVOS DE LOS JUZGADOS DE EJECUCION DE PENAS Y MEDIDAS DE SEGURIDAD DE MEDELLIN</t>
  </si>
  <si>
    <t>EE8627</t>
  </si>
  <si>
    <t>2018ER4548</t>
  </si>
  <si>
    <t>REITERACION RADICADOS ERU 20174200044631 Y 2017420074312</t>
  </si>
  <si>
    <t>2018ER4549</t>
  </si>
  <si>
    <t>EE8895</t>
  </si>
  <si>
    <t>2018ER4550</t>
  </si>
  <si>
    <t>EE8628</t>
  </si>
  <si>
    <t>2018ER4553</t>
  </si>
  <si>
    <t>SOLICITUD REVISION DE AVALUO CATASTRAL</t>
  </si>
  <si>
    <t>EE9594</t>
  </si>
  <si>
    <t>2018ER4555</t>
  </si>
  <si>
    <t>SOLICITA CORREGIR LA CERTIFICACIÓN DE CABIDA Y LINDEROS EXPEDIDA CON LA RAD.2017-629952
(RECIBIDO X CONTACTENOS)</t>
  </si>
  <si>
    <t>SE ENTREGA PARA FIRMA, 2018EE8501 Y 2018EE8504</t>
  </si>
  <si>
    <t>2018ER4556</t>
  </si>
  <si>
    <t>SOLICITUD DE INFORMACION - RADICADO RT: 47015 IDU</t>
  </si>
  <si>
    <t>SE TRANSFIERE CORDIS POR ORDEN DE LA INGENIERA LIGIA GONZALEZ MARTINEZ   2018 EE 8150</t>
  </si>
  <si>
    <t>2018ER4565</t>
  </si>
  <si>
    <t>ACUEDUCATO AGUA, ALCANTARILLADO Y ASEO DE BOGOTA</t>
  </si>
  <si>
    <t>EE9980</t>
  </si>
  <si>
    <t>2018ER4566</t>
  </si>
  <si>
    <t>SOLICITUD CERTIFICADO DE ABIDA Y LINDEROS</t>
  </si>
  <si>
    <t>2018EE11205</t>
  </si>
  <si>
    <t>2018ER4568</t>
  </si>
  <si>
    <t>2018ER4569</t>
  </si>
  <si>
    <t>2018ER4570</t>
  </si>
  <si>
    <t>2018ER4574</t>
  </si>
  <si>
    <t>SOLICITUD CERTIFICACION MATRICULAS CATASRALES</t>
  </si>
  <si>
    <t>EE8919</t>
  </si>
  <si>
    <t>2018ER4580</t>
  </si>
  <si>
    <t>EE8881</t>
  </si>
  <si>
    <t>2018ER4584</t>
  </si>
  <si>
    <t>JUZGADO PRIMERO CIVIL MUNICIPAL</t>
  </si>
  <si>
    <t>EE8882</t>
  </si>
  <si>
    <t>2018ER4585</t>
  </si>
  <si>
    <t>SE ENTREGA PARA FIRMA, 2018EE10038</t>
  </si>
  <si>
    <t>2018ER4595</t>
  </si>
  <si>
    <t>SOLICITUD COPIA DE RADICADO 2016-186967</t>
  </si>
  <si>
    <t>EE8629</t>
  </si>
  <si>
    <t>2018ER4602</t>
  </si>
  <si>
    <t>TRASLADO DE LA RADICACION Nª 2018ER17337 DE 16-02-2018 - PICO RIVERA BLANCA</t>
  </si>
  <si>
    <t>EE9122</t>
  </si>
  <si>
    <t>2018ER4603</t>
  </si>
  <si>
    <t>TRASLADO OFICIO 2018ER12594 - FALLA DELGADILLO MAURICIO</t>
  </si>
  <si>
    <t>EE9124</t>
  </si>
  <si>
    <t>2018ER4604</t>
  </si>
  <si>
    <t>TRASLADO OFICIO 2018ER11382 - TAMAYO MANRIQUE LUIS OCTAVIO</t>
  </si>
  <si>
    <t>EE9982</t>
  </si>
  <si>
    <t>2018ER4610</t>
  </si>
  <si>
    <t>TRASLADO RADICADO 2018ER13936</t>
  </si>
  <si>
    <t>EE9983</t>
  </si>
  <si>
    <t>2018ER4613</t>
  </si>
  <si>
    <t>SOLICITUD CERTIFICADI CATASTRAL</t>
  </si>
  <si>
    <t>EE8896</t>
  </si>
  <si>
    <t>2018ER4620</t>
  </si>
  <si>
    <t>SOLICITUD COPIA DE DOCUMENTOS</t>
  </si>
  <si>
    <t>JUZGADO CUARENTA Y CUATRO ADMINISTRATIVO ORAL DEL CIRCUITO DE BOGOTA</t>
  </si>
  <si>
    <t>EE8884</t>
  </si>
  <si>
    <t>2018ER4621</t>
  </si>
  <si>
    <t>DEVOLICION DE FACTURAS DEL IMPUESTO PREDIAL</t>
  </si>
  <si>
    <t>EE9596 Y EE 9598</t>
  </si>
  <si>
    <t>2018ER4623</t>
  </si>
  <si>
    <t>EE9600</t>
  </si>
  <si>
    <t>2018ER4624</t>
  </si>
  <si>
    <t>ADMINTEGRAL 1A</t>
  </si>
  <si>
    <t>EE10052</t>
  </si>
  <si>
    <t>2018ER4625</t>
  </si>
  <si>
    <t>SOLICITUD REDUCCION DE PORCENTAJE AVALUO CATASTRAL</t>
  </si>
  <si>
    <t>EE10167</t>
  </si>
  <si>
    <t>2018ER4626</t>
  </si>
  <si>
    <t>EE8885</t>
  </si>
  <si>
    <t>2018ER4627</t>
  </si>
  <si>
    <t>SOLICITUD REVISION AVALUO</t>
  </si>
  <si>
    <t>EE9984</t>
  </si>
  <si>
    <t>2018ER4629</t>
  </si>
  <si>
    <t>SOLICITUD CERTIFICACION Y AVALUO CATASTRAL</t>
  </si>
  <si>
    <t>EE8897</t>
  </si>
  <si>
    <t>2018ER4630</t>
  </si>
  <si>
    <t>SOLICITUD DE CERTIFICADO BIENES E INMUEBLES</t>
  </si>
  <si>
    <t>EE8630</t>
  </si>
  <si>
    <t>2018ER4631</t>
  </si>
  <si>
    <t>EE8631</t>
  </si>
  <si>
    <t>2018ER4632</t>
  </si>
  <si>
    <t>EE8632</t>
  </si>
  <si>
    <t>2018ER4643</t>
  </si>
  <si>
    <t>RT 3577A - SOLICITUD ACTUALIZACION NOMBRE PROPIETARIO</t>
  </si>
  <si>
    <t>SE GENERO LA RADICACION 266712 Y CON OFICIO DE RESPUESTA EE9126</t>
  </si>
  <si>
    <t>2018ER4644</t>
  </si>
  <si>
    <t>RT 47492  TRASLADO DERECHO DE PETICION 20185260106112</t>
  </si>
  <si>
    <t>SE ENVIO CON EL 2018 EE 8151</t>
  </si>
  <si>
    <t>2018ER4645</t>
  </si>
  <si>
    <t>RT 46450 - TRASLADO DERECHO DE PETICION 20185260085882</t>
  </si>
  <si>
    <t>ASIGNAR A JONATHAN ORTIZ RAD 2018-260564</t>
  </si>
  <si>
    <t>2018ER4649</t>
  </si>
  <si>
    <t>RT 48039A - SOLICITUD REVISION AVALUO COMERCIAL 2017-1411</t>
  </si>
  <si>
    <t>RTA RAD 2018-144337</t>
  </si>
  <si>
    <t>2018ER4650</t>
  </si>
  <si>
    <t>RT 47501 - TRASLADO DERECHO DE PETICION 20185260137482</t>
  </si>
  <si>
    <t>RTA RAD 2018-260058 - CINDY ROJAS</t>
  </si>
  <si>
    <t>2018ER4651</t>
  </si>
  <si>
    <t>TR 47491 TRASLADIO DERECHO DE PETICION 20185260147542 NO 1081</t>
  </si>
  <si>
    <t>RTA RAD 2018-259959 - CINDY ROJAS</t>
  </si>
  <si>
    <t>2018ER4652</t>
  </si>
  <si>
    <t>RT 47724 - SOLICITUD INCORPORACION Y ASIGNACION CHIP</t>
  </si>
  <si>
    <t>EE9127</t>
  </si>
  <si>
    <t>2018ER4653</t>
  </si>
  <si>
    <t>RT 49008 - SOLICITUD INCORPORACION Y ASIGNACION CHIP</t>
  </si>
  <si>
    <t>2018ER4654</t>
  </si>
  <si>
    <t>RT 49009 - SOLICITUD INCORPORACION Y ASIGNACION CHIP</t>
  </si>
  <si>
    <t>2018ER4655</t>
  </si>
  <si>
    <t>RT 49010 - SOLICITUD INCORPORACION Y ASIGNACION CHIP</t>
  </si>
  <si>
    <t>2018ER4658</t>
  </si>
  <si>
    <t>RT 48035 SOLICITUD REVISION DE AVALUO TECNICO INDEMNIZATORIO  NO. 48035</t>
  </si>
  <si>
    <t>SE ENVIO CON EL 2018 EE 8277</t>
  </si>
  <si>
    <t>2018ER4663</t>
  </si>
  <si>
    <t>SOLICITUD DE ACTUALIZACION Y RETIRO DE LA BASE DE IMPUESTO</t>
  </si>
  <si>
    <t>EE9128</t>
  </si>
  <si>
    <t>2018ER4664</t>
  </si>
  <si>
    <t>RT: 39934 - SOLICITUD DE ACTUALIZACION Y RETIRO DE LA BASE DE IMPUESTOS DISTRITALES</t>
  </si>
  <si>
    <t>2018ER4665</t>
  </si>
  <si>
    <t>2018ER4666</t>
  </si>
  <si>
    <t>RT: 44185 - SOLICITUD DE ACTUALIZACION Y RETIRO DE LA BASE DE IMPUESTOS DISTRITALES</t>
  </si>
  <si>
    <t>2018ER4667</t>
  </si>
  <si>
    <t>SOLICITUD DE ACTUALIZACION Y RETIRO DE LA BASE DE IMPUESTO RT: 44333</t>
  </si>
  <si>
    <t>2018ER4668</t>
  </si>
  <si>
    <t>RT: 46526 - SOLICITUD DE ACTUALIZACION Y RETIRO DE LA BASE DE IMPUESTOS DISTRITALES</t>
  </si>
  <si>
    <t>2018ER4674</t>
  </si>
  <si>
    <t>COMUNICACION RESOLUCION 0236 DEL 23 DE FEBRERO DE 2018</t>
  </si>
  <si>
    <t>SECRETARIA DISTRITAL DE PLANEACION</t>
  </si>
  <si>
    <t>2018ER4677</t>
  </si>
  <si>
    <t>EE8635</t>
  </si>
  <si>
    <t>2018ER4678</t>
  </si>
  <si>
    <t>EE8637</t>
  </si>
  <si>
    <t>2018ER4679</t>
  </si>
  <si>
    <t>EE8638</t>
  </si>
  <si>
    <t>2018ER4680</t>
  </si>
  <si>
    <t>EE8639</t>
  </si>
  <si>
    <t>2018ER4682</t>
  </si>
  <si>
    <t>EE8640</t>
  </si>
  <si>
    <t>2018ER4683</t>
  </si>
  <si>
    <t>EE8898</t>
  </si>
  <si>
    <t>2018ER4684</t>
  </si>
  <si>
    <t>SOLICITUD CERTIFICADO DE BIENES E EINMUEBLES</t>
  </si>
  <si>
    <t>JUZGADO DE SERVICIOS ADMINISTRATIVOS JUZGADOS 015 DE EJECUCION DE PENAS</t>
  </si>
  <si>
    <t>EE8641</t>
  </si>
  <si>
    <t>2018ER4690</t>
  </si>
  <si>
    <t>RT 24897 - ENVIO CARPETAS PARA ELABORACION DE AVALUOS COMERCIALES  - CONTRATO 1081 DE 2016</t>
  </si>
  <si>
    <t>SE ENVIO CON EL 2018 EE 8633</t>
  </si>
  <si>
    <t>2018ER4691</t>
  </si>
  <si>
    <t>RT 24901 - ENVIO CARPETAS PARA ELABORACION DE AVALUOS COMERCIALES  - CONTRATO 1081 DE 2016</t>
  </si>
  <si>
    <t>2018ER4692</t>
  </si>
  <si>
    <t>RT 24905- ENVIO CARPETAS PARA ELABORACION DE AVALUOS COMERCIALES  - CONTRATO 1081 DE 2016</t>
  </si>
  <si>
    <t>2018ER4693</t>
  </si>
  <si>
    <t>RT 24906- ENVIO CARPETAS PARA ELABORACION DE AVALUOS COMERCIALES  - CONTRATO 1081 DE 2016</t>
  </si>
  <si>
    <t>2018ER4694</t>
  </si>
  <si>
    <t>RT 31208- ENVIO CARPETAS PARA ELABORACION DE AVALUOS COMERCIALES  - CONTRATO 1081 DE 2016</t>
  </si>
  <si>
    <t>2018ER4695</t>
  </si>
  <si>
    <t>RT 37527- ENVIO CARPETAS PARA ELABORACION DE AVALUOS COMERCIALES  - CONTRATO 1081 DE 2016</t>
  </si>
  <si>
    <t>2018ER4696</t>
  </si>
  <si>
    <t>RT 37528A- ENVIO CARPETAS PARA ELABORACION DE AVALUOS COMERCIALES  - CONTRATO 1081 DE 2016</t>
  </si>
  <si>
    <t>2018ER4699</t>
  </si>
  <si>
    <t>JUZGADO VEINTINUEVE CIVIL DEL CIRCUITO DE BOGOTA</t>
  </si>
  <si>
    <t>EE8642</t>
  </si>
  <si>
    <t>2018ER4705</t>
  </si>
  <si>
    <t>COMUNICACION RESOLUCION NO 0237 DEL 23 DE FEBRERO DE 2018</t>
  </si>
  <si>
    <t>2018ER4706</t>
  </si>
  <si>
    <t>OFICINA DE APOYO PARA LOS JUZGADOS CIVILES MUNICIPALES DE EJECUCION DE SENTENCIAS DE BOGOTA</t>
  </si>
  <si>
    <t>SE ENVIO CON EL 2018 EE 8601</t>
  </si>
  <si>
    <t>2018ER4707</t>
  </si>
  <si>
    <t>COMUNICACION RESOLUCION NO 0234 DE FEBRERO DE 2018</t>
  </si>
  <si>
    <t>2018ER4708</t>
  </si>
  <si>
    <t>COMUNICACION RESOLUCION NO 0239 DE FEBRERO DE 2018</t>
  </si>
  <si>
    <t>EE9129</t>
  </si>
  <si>
    <t>2018ER4709</t>
  </si>
  <si>
    <t>COMUNICACION RESOLUCION NO 0238 DE FEBRERO DE 2018</t>
  </si>
  <si>
    <t>2018ER4711</t>
  </si>
  <si>
    <t xml:space="preserve">REMISION DOCUMENTO PARA DAR ALCANCE AL RADICADO REALIZAR 2018EE6631
</t>
  </si>
  <si>
    <t>EE10298</t>
  </si>
  <si>
    <t>2018ER4717</t>
  </si>
  <si>
    <t>EE9037</t>
  </si>
  <si>
    <t>2018ER4720</t>
  </si>
  <si>
    <t>SUBIN GRUIJ 25.10</t>
  </si>
  <si>
    <t>SE ATENDIO PERSONALMENTE AL PATRULLERO GUZMAN EL DIA 27-02-2018 ENTREGANDOLE LA CERTIFICACION 9323FB58A521. SE ARCHIVA</t>
  </si>
  <si>
    <t>2018ER4725</t>
  </si>
  <si>
    <t>EE8644</t>
  </si>
  <si>
    <t>2018ER4726</t>
  </si>
  <si>
    <t>2018ER4727</t>
  </si>
  <si>
    <t>2018ER4728</t>
  </si>
  <si>
    <t>2018ER4729</t>
  </si>
  <si>
    <t>2018ER4730</t>
  </si>
  <si>
    <t>EE9038</t>
  </si>
  <si>
    <t>2018ER4731</t>
  </si>
  <si>
    <t>2018ER4732</t>
  </si>
  <si>
    <t>SOLICITUD DE RELIQUIDACION</t>
  </si>
  <si>
    <t>EE9039</t>
  </si>
  <si>
    <t>2018ER4734</t>
  </si>
  <si>
    <t>2018ER4739</t>
  </si>
  <si>
    <t>SOLICITUD NUMERO DE CHIP</t>
  </si>
  <si>
    <t>2018ER4744</t>
  </si>
  <si>
    <t>EE9602</t>
  </si>
  <si>
    <t>2018ER4748</t>
  </si>
  <si>
    <t>TRASLADO DE LAS RADICACIONES N° 2018ER18808, 2018ER18809, 2018ER18812 DEL 20-02-2018 - TABARES PATI;O CLAUDIA YANETH</t>
  </si>
  <si>
    <t>EE9130</t>
  </si>
  <si>
    <t>2018ER4750</t>
  </si>
  <si>
    <t>EE8899</t>
  </si>
  <si>
    <t>2018ER4753</t>
  </si>
  <si>
    <t>EE9131</t>
  </si>
  <si>
    <t>2018ER4755</t>
  </si>
  <si>
    <t>EE8902</t>
  </si>
  <si>
    <t>2018ER4756</t>
  </si>
  <si>
    <t>EE9040</t>
  </si>
  <si>
    <t>2018ER4757</t>
  </si>
  <si>
    <t>EE9605 Y EE 9607</t>
  </si>
  <si>
    <t>2018ER4760</t>
  </si>
  <si>
    <t>EE9132</t>
  </si>
  <si>
    <t>2018ER4769</t>
  </si>
  <si>
    <t>EE8904</t>
  </si>
  <si>
    <t>2018ER4771</t>
  </si>
  <si>
    <t>SOLICITA CERTIFICACION DE USOS DE LOS PREDIOS BORRADOS CON MATRÍCULAS 50N-135852 Y 50N-135853 PARA LOS AÑOS 1999, 2000 Y 2001.(RECIBIDO X CONTACTENOS)</t>
  </si>
  <si>
    <t>2018ER4779</t>
  </si>
  <si>
    <t>EE9133</t>
  </si>
  <si>
    <t>2018ER4782</t>
  </si>
  <si>
    <t>CONCEPTO DE USO</t>
  </si>
  <si>
    <t>SE ARCHIVA ES COPIA DE LA RESPUESTA DE LA SOLICITUD TRASLADADA A PLANAEACION POR COMPETENCIA 2018ER3037</t>
  </si>
  <si>
    <t>2018ER4783</t>
  </si>
  <si>
    <t>REMISION PARTE PETICION 1-2018-07011 Y 1-2018-07645</t>
  </si>
  <si>
    <t>SE ENVIO CON EL 2018 EE 9948</t>
  </si>
  <si>
    <t>2018ER4786</t>
  </si>
  <si>
    <t>JUZGADO TREINTA Y CUATRO CIVIL MUNICIPAL DE BOGOTA</t>
  </si>
  <si>
    <t>EE9134</t>
  </si>
  <si>
    <t>2018ER4792</t>
  </si>
  <si>
    <t>EE9041</t>
  </si>
  <si>
    <t>2018ER4793</t>
  </si>
  <si>
    <t>REMISION DOCUMENTOS AL RADICADO 2018ER4610 - TRASLADO QUE HIZO SECRETARIA DE HACIENDA RADICADO 2018ER13936</t>
  </si>
  <si>
    <t>2018ER4796</t>
  </si>
  <si>
    <t>INFORMACION PLUSVALÍA (CONTACTENOS)</t>
  </si>
  <si>
    <t>2018EE11350</t>
  </si>
  <si>
    <t>2018ER4797</t>
  </si>
  <si>
    <t xml:space="preserve">BANCO AGRARIO SOLICITA SE ACLARE PORQUE EL PREDIO CON CHIP AAA0156NJLW APARECE A NOMBRE DEL BANCO SIN SER EL PROPIETARIO (RECIBIDO X CONTACTENOS)
</t>
  </si>
  <si>
    <t>BANCO AGRARIO DE COLOMBIA</t>
  </si>
  <si>
    <t>SE ENTREGA PARA FIRMA, 2018EE9998</t>
  </si>
  <si>
    <t>2018ER4798</t>
  </si>
  <si>
    <t>REMISION FACTURA 02 - CONTRATO 315-2017</t>
  </si>
  <si>
    <t>CIATEL S.A.S.</t>
  </si>
  <si>
    <t>2018ER4801</t>
  </si>
  <si>
    <t>RT: 39599 - CONTRATO 829 DE 2017 - ENVIO DE CARPETAS PARA LA ELABORACION DE LOS AVALUOS COMERCIALES</t>
  </si>
  <si>
    <t>SE ENVIO CON EL 2018 EE 9233</t>
  </si>
  <si>
    <t>2018ER4802</t>
  </si>
  <si>
    <t>2018ER4803</t>
  </si>
  <si>
    <t>RT: 42405 - CONTRATO 829 DE 2017 - ENVIO DE CARPETAS PARA LA ELABORACION DE LOS AVALUOS COMERCIALES</t>
  </si>
  <si>
    <t>2018ER4804</t>
  </si>
  <si>
    <t>RT: 42042 - CONTRATO 829 DE 2017 - ENVIO DE CARPETAS PARA LA ELABORACION DE LOS AVALUOS COMERCIALES</t>
  </si>
  <si>
    <t>2018ER4805</t>
  </si>
  <si>
    <t>RT: 42028 - CONTRATO 829 DE 2017 - ENVIO DE CARPETAS PARA LA ELABORACION DE LOS AVALUOS COMERCIALES</t>
  </si>
  <si>
    <t>2018ER4806</t>
  </si>
  <si>
    <t>RT: 42408 - CONTRATO 829 DE 2017 - ENVIO DE CARPETAS PARA LA ELABORACION DE LOS AVALUOS COMERCIALES</t>
  </si>
  <si>
    <t>2018ER4807</t>
  </si>
  <si>
    <t>RT: 42407 - CONTRATO 829 DE 2017 - ENVIO DE CARPETAS PARA LA ELABORACION DE LOS AVALUOS COMERCIALES</t>
  </si>
  <si>
    <t>2018ER4808</t>
  </si>
  <si>
    <t>RT: 39598A - CONTRATO 829 DE 2017 - ENVIO DE CARPETAS PARA LA ELABORACION DE LOS AVALUOS COMERCIALES</t>
  </si>
  <si>
    <t>2018ER4809</t>
  </si>
  <si>
    <t>RT: 42040 - CONTRATO 829 DE 2017 - ENVIO DE CARPETAS PARA LA ELABORACION DE LOS AVALUOS COMERCIALES</t>
  </si>
  <si>
    <t>2018ER4810</t>
  </si>
  <si>
    <t>RT: 42039 - CONTRATO 829 DE 2017 - ENVIO DE CARPETAS PARA LA ELABORACION DE LOS AVALUOS COMERCIALES</t>
  </si>
  <si>
    <t>2018ER4811</t>
  </si>
  <si>
    <t>RT: 42038 - CONTRATO 829 DE 2017 - ENVIO DE CARPETAS PARA LA ELABORACION DE LOS AVALUOS COMERCIALES</t>
  </si>
  <si>
    <t>2018ER4812</t>
  </si>
  <si>
    <t>RT: 42037 - CONTRATO 829 DE 2017 - ENVIO DE CARPETAS PARA LA ELABORACION DE LOS AVALUOS COMERCIALES</t>
  </si>
  <si>
    <t>2018ER4813</t>
  </si>
  <si>
    <t>RT: 39597A - CONTRATO 829 DE 2017 - ENVIO DE CARPETAS PARA LA ELABORACION DE LOS AVALUOS COMERCIALES</t>
  </si>
  <si>
    <t>2018ER4815</t>
  </si>
  <si>
    <t>RT: 63601A - CONTRATO 829 DE 2017 - ENVIO DE CARPETAS PARA LA ELABORACION DE LOS AVALUOS COMERCIALES</t>
  </si>
  <si>
    <t>2018ER4816</t>
  </si>
  <si>
    <t>RT: 42388 - CONTRATO 829 DE 2017 - ENVIO DE CARPETAS PARA LA ELABORACION DE LOS AVALUOS COMERCIALES</t>
  </si>
  <si>
    <t>2018ER4818</t>
  </si>
  <si>
    <t>RT: 42389 - CONTRATO 829 DE 2017 - ENVIO DE CARPETAS PARA LA ELABORACION DE LOS AVALUOS COMERCIALES</t>
  </si>
  <si>
    <t>2018ER4819</t>
  </si>
  <si>
    <t>RT: 42390 - CONTRATO 829 DE 2017 - ENVIO DE CARPETAS PARA LA ELABORACION DE LOS AVALUOS COMERCIALES</t>
  </si>
  <si>
    <t>2018ER4820</t>
  </si>
  <si>
    <t>RT: 42047 - CONTRATO 829 DE 2017 - ENVIO DE CARPETAS PARA LA ELABORACION DE LOS AVALUOS COMERCIALES</t>
  </si>
  <si>
    <t>2018ER4821</t>
  </si>
  <si>
    <t>RT: 42046 - CONTRATO 829 DE 2017 - ENVIO DE CARPETAS PARA LA ELABORACION DE LOS AVALUOS COMERCIALES</t>
  </si>
  <si>
    <t>2018ER4822</t>
  </si>
  <si>
    <t>RT: 42045 - CONTRATO 829 DE 2017 - ENVIO DE CARPETAS PARA LA ELABORACION DE LOS AVALUOS COMERCIALES</t>
  </si>
  <si>
    <t>2018ER4823</t>
  </si>
  <si>
    <t>RT: 42044 - CONTRATO 829 DE 2017 - ENVIO DE CARPETAS PARA LA ELABORACION DE LOS AVALUOS COMERCIALES</t>
  </si>
  <si>
    <t>2018ER4824</t>
  </si>
  <si>
    <t>RT: 41993 - CONTRATO 829 DE 2017 - ENVIO DE CARPETAS PARA LA ELABORACION DE LOS AVALUOS COMERCIALES</t>
  </si>
  <si>
    <t>2018ER4825</t>
  </si>
  <si>
    <t>RT: 41994 - CONTRATO 829 DE 2017 - ENVIO DE CARPETAS PARA LA ELABORACION DE LOS AVALUOS COMERCIALES</t>
  </si>
  <si>
    <t>2018ER4827</t>
  </si>
  <si>
    <t>RT: 42041 - CONTRATO 829 DE 2017 - ENVIO DE CARPETAS PARA LA ELABORACION DE LOS AVALUOS COMERCIALES</t>
  </si>
  <si>
    <t>2018ER4828</t>
  </si>
  <si>
    <t>RT: 42386 - CONTRATO 829 DE 2017 - ENVIO DE CARPETAS PARA LA ELABORACION DE LOS AVALUOS COMERCIALES</t>
  </si>
  <si>
    <t>2018ER4829</t>
  </si>
  <si>
    <t>RT: 63607A - CONTRATO 829 DE 2017 - ENVIO DE CARPETAS PARA LA ELABORACION DE LOS AVALUOS COMERCIALES</t>
  </si>
  <si>
    <t>2018ER4830</t>
  </si>
  <si>
    <t>SOLICITUD CERTIFICADO DE BIENES EINMUEBLES</t>
  </si>
  <si>
    <t>INPEC</t>
  </si>
  <si>
    <t>EE8906</t>
  </si>
  <si>
    <t>2018ER4833</t>
  </si>
  <si>
    <t>RT: 41997 - CONTRATO 829 DE 2017 - ENVIO DE CARPETAS PARA LA ELABORACION DE LOS AVALUOS COMERCIALES</t>
  </si>
  <si>
    <t>2018ER4834</t>
  </si>
  <si>
    <t>RT: 41998 - CONTRATO 829 DE 2017 - ENVIO DE CARPETAS PARA LA ELABORACION DE LOS AVALUOS COMERCIALES</t>
  </si>
  <si>
    <t>2018ER4835</t>
  </si>
  <si>
    <t>RT: 41999 - CONTRATO 829 DE 2017 - ENVIO DE CARPETAS PARA LA ELABORACION DE LOS AVALUOS COMERCIALES</t>
  </si>
  <si>
    <t>2018ER4836</t>
  </si>
  <si>
    <t>RT: 42000 - CONTRATO 829 DE 2017 - ENVIO DE CARPETAS PARA LA ELABORACION DE LOS AVALUOS COMERCIALES</t>
  </si>
  <si>
    <t>2018ER4837</t>
  </si>
  <si>
    <t>RT: 42004 - CONTRATO 829 DE 2017 - ENVIO DE CARPETAS PARA LA ELABORACION DE LOS AVALUOS COMERCIALES</t>
  </si>
  <si>
    <t>2018ER4838</t>
  </si>
  <si>
    <t>RT: 42003 - CONTRATO 829 DE 2017 - ENVIO DE CARPETAS PARA LA ELABORACION DE LOS AVALUOS COMERCIALES</t>
  </si>
  <si>
    <t>2018ER4839</t>
  </si>
  <si>
    <t>RT: 42001 - CONTRATO 829 DE 2017 - ENVIO DE CARPETAS PARA LA ELABORACION DE LOS AVALUOS COMERCIALES</t>
  </si>
  <si>
    <t>2018ER4840</t>
  </si>
  <si>
    <t>RT: 42033 - CONTRATO 829 DE 2017 - ENVIO DE CARPETAS PARA LA ELABORACION DE LOS AVALUOS COMERCIALES</t>
  </si>
  <si>
    <t>2018ER4841</t>
  </si>
  <si>
    <t>RT: 42034 - CONTRATO 829 DE 2017 - ENVIO DE CARPETAS PARA LA ELABORACION DE LOS AVALUOS COMERCIALES</t>
  </si>
  <si>
    <t>2018ER4842</t>
  </si>
  <si>
    <t>RT: 42035 - CONTRATO 829 DE 2017 - ENVIO DE CARPETAS PARA LA ELABORACION DE LOS AVALUOS COMERCIALES</t>
  </si>
  <si>
    <t>2018ER4843</t>
  </si>
  <si>
    <t>RT: 42036 - CONTRATO 829 DE 2017 - ENVIO DE CARPETAS PARA LA ELABORACION DE LOS AVALUOS COMERCIALES</t>
  </si>
  <si>
    <t>2018ER4845</t>
  </si>
  <si>
    <t>TRASLADO OFICIO JPMC 17 0365 HOZB</t>
  </si>
  <si>
    <t>IGAC- INSTITUTO GEOGRAFICO AGUSTIN CODAZZI</t>
  </si>
  <si>
    <t>EE9609</t>
  </si>
  <si>
    <t>2018ER4848</t>
  </si>
  <si>
    <t>RT: 42032 - CONTRATO 829 DE 2017 - ENVIO DE CARPETAS PARA LA ELABORACION DE LOS AVALUOS COMERCIALES</t>
  </si>
  <si>
    <t>2018ER4849</t>
  </si>
  <si>
    <t>RT: 42031 - CONTRATO 829 DE 2017 - ENVIO DE CARPETAS PARA LA ELABORACION DE LOS AVALUOS COMERCIALES</t>
  </si>
  <si>
    <t>2018ER4850</t>
  </si>
  <si>
    <t>RT: 32890A - CONTRATO 829 DE 2017 - ENVIO DE CARPETAS PARA LA ELABORACION DE LOS AVALUOS COMERCIALES</t>
  </si>
  <si>
    <t>2018ER4851</t>
  </si>
  <si>
    <t>RT: 42316 - CONTRATO 829 DE 2017 - ENVIO DE CARPETAS PARA LA ELABORACION DE LOS AVALUOS COMERCIALES</t>
  </si>
  <si>
    <t>2018ER4852</t>
  </si>
  <si>
    <t>RT: 41887 - CONTRATO 829 DE 2017 - ENVIO DE CARPETAS PARA LA ELABORACION DE LOS AVALUOS COMERCIALES</t>
  </si>
  <si>
    <t>2018ER4853</t>
  </si>
  <si>
    <t>RT: 42404 - CONTRATO 829 DE 2017 - ENVIO DE CARPETAS PARA LA ELABORACION DE LOS AVALUOS COMERCIALES</t>
  </si>
  <si>
    <t>2018ER4854</t>
  </si>
  <si>
    <t>RT: 41833A - CONTRATO 829 DE 2017 - ENVIO DE CARPETAS PARA LA ELABORACION DE LOS AVALUOS COMERCIALES</t>
  </si>
  <si>
    <t>2018ER4855</t>
  </si>
  <si>
    <t>RT 47212 - ENVIO DE CARPETAS CON LA DOCUMENTACION NECESARIA PARA LA ELABORACION DE AVALUOS COMERCIALES</t>
  </si>
  <si>
    <t>SE ENVIO CON EL 2018 EE 8888</t>
  </si>
  <si>
    <t>2018ER4856</t>
  </si>
  <si>
    <t>RT 47218 - ENVIO DE CARPETAS CON LA DOCUMENTACION NECESARIA PARA LA ELABORACION DE AVALUOS COMERCIALES</t>
  </si>
  <si>
    <t>2018ER4857</t>
  </si>
  <si>
    <t>RT 47219 - ENVIO DE CARPETAS CON LA DOCUMENTACION NECESARIA PARA LA ELABORACION DE AVALUOS COMERCIALES</t>
  </si>
  <si>
    <t>2018ER4858</t>
  </si>
  <si>
    <t>RT 47272 - ENVIO DE CARPETAS CON LA DOCUMENTACION NECESARIA PARA LA ELABORACION DE AVALUOS COMERCIALES</t>
  </si>
  <si>
    <t>2018ER4859</t>
  </si>
  <si>
    <t>RT 47273 - ENVIO DE CARPETAS CON LA DOCUMENTACION NECESARIA PARA LA ELABORACION DE AVALUOS COMERCIALES</t>
  </si>
  <si>
    <t>2018ER4860</t>
  </si>
  <si>
    <t>RT 47297 - ENVIO DE CARPETAS CON LA DOCUMENTACION NECESARIA PARA LA ELABORACION DE AVALUOS COMERCIALES</t>
  </si>
  <si>
    <t>2018ER4861</t>
  </si>
  <si>
    <t>RT 47299 - ENVIO DE CARPETAS CON LA DOCUMENTACION NECESARIA PARA LA ELABORACION DE AVALUOS COMERCIALES</t>
  </si>
  <si>
    <t>2018ER4862</t>
  </si>
  <si>
    <t>RT 47303 - ENVIO DE CARPETAS CON LA DOCUMENTACION NECESARIA PARA LA ELABORACION DE AVALUOS COMERCIALES</t>
  </si>
  <si>
    <t>2018ER4863</t>
  </si>
  <si>
    <t>RT 47317 - ENVIO DE CARPETAS CON LA DOCUMENTACION NECESARIA PARA LA ELABORACION DE AVALUOS COMERCIALES</t>
  </si>
  <si>
    <t>2018ER4864</t>
  </si>
  <si>
    <t>RT 47341 - ENVIO DE CARPETAS CON LA DOCUMENTACION NECESARIA PARA LA ELABORACION DE AVALUOS COMERCIALES</t>
  </si>
  <si>
    <t>2018ER4865</t>
  </si>
  <si>
    <t>RT 47342 - ENVIO DE CARPETAS CON LA DOCUMENTACION NECESARIA PARA LA ELABORACION DE AVALUOS COMERCIALES</t>
  </si>
  <si>
    <t>2018ER4866</t>
  </si>
  <si>
    <t>RT 47347 - ENVIO DE CARPETAS CON LA DOCUMENTACION NECESARIA PARA LA ELABORACION DE AVALUOS COMERCIALES</t>
  </si>
  <si>
    <t>2018ER4867</t>
  </si>
  <si>
    <t>RT 47350 - ENVIO DE CARPETAS CON LA DOCUMENTACION NECESARIA PARA LA ELABORACION DE AVALUOS COMERCIALES</t>
  </si>
  <si>
    <t>2018ER4868</t>
  </si>
  <si>
    <t>RT 47352- ENVIO DE CARPETAS CON LA DOCUMENTACION NECESARIA PARA LA ELABORACION DE AVALUOS COMERCIALES</t>
  </si>
  <si>
    <t>2018ER4871</t>
  </si>
  <si>
    <t>RT: 42391 - CONTRATO 829 DE 2017 - ENVIO DE CARPETAS PARA LA ELABORACION DE LOS AVALUOS COMERCIALES</t>
  </si>
  <si>
    <t>2018ER4872</t>
  </si>
  <si>
    <t>RT: 42298 - CONTRATO 829 DE 2017 - ENVIO DE CARPETAS PARA LA ELABORACION DE LOS AVALUOS COMERCIALES</t>
  </si>
  <si>
    <t>2018ER4873</t>
  </si>
  <si>
    <t>RT: 41873 - CONTRATO 829 DE 2017 - ENVIO DE CARPETAS PARA LA ELABORACION DE LOS AVALUOS COMERCIALES</t>
  </si>
  <si>
    <t>2018ER4874</t>
  </si>
  <si>
    <t>RT: 42402 - CONTRATO 829 DE 2017 - ENVIO DE CARPETAS PARA LA ELABORACION DE LOS AVALUOS COMERCIALES</t>
  </si>
  <si>
    <t>2018ER4875</t>
  </si>
  <si>
    <t>RT: 44736 - CONTRATO 829 DE 2017 - ENVIO DE CARPETAS PARA LA ELABORACION DE LOS AVALUOS COMERCIALES</t>
  </si>
  <si>
    <t>2018ER4876</t>
  </si>
  <si>
    <t>RT: 31877A - CONTRATO 829 DE 2017 - ENVIO DE CARPETAS PARA LA ELABORACION DE LOS AVALUOS COMERCIALES</t>
  </si>
  <si>
    <t>2018ER4877</t>
  </si>
  <si>
    <t>RT: 37280B - CONTRATO 829 DE 2017 - ENVIO DE CARPETAS PARA LA ELABORACION DE LOS AVALUOS COMERCIALES</t>
  </si>
  <si>
    <t>2018ER4878</t>
  </si>
  <si>
    <t>RT: 42030 - CONTRATO 829 DE 2017 - ENVIO DE CARPETAS PARA LA ELABORACION DE LOS AVALUOS COMERCIALES</t>
  </si>
  <si>
    <t>2018ER4879</t>
  </si>
  <si>
    <t>RT: 37281 - CONTRATO 829 DE 2017 - ENVIO DE CARPETAS PARA LA ELABORACION DE LOS AVALUOS COMERCIALES</t>
  </si>
  <si>
    <t>2018ER4880</t>
  </si>
  <si>
    <t>RT: 31655C - CONTRATO 829 DE 2017 - ENVIO DE CARPETAS PARA LA ELABORACION DE LOS AVALUOS COMERCIALES</t>
  </si>
  <si>
    <t>2018ER4881</t>
  </si>
  <si>
    <t>RT: 42406 - CONTRATO 829 DE 2017 - ENVIO DE CARPETAS PARA LA ELABORACION DE LOS AVALUOS COMERCIALES</t>
  </si>
  <si>
    <t>2018ER4882</t>
  </si>
  <si>
    <t>RT: 42299 - CONTRATO 829 DE 2017 - ENVIO DE CARPETAS PARA LA ELABORACION DE LOS AVALUOS COMERCIALES</t>
  </si>
  <si>
    <t>2018ER4883</t>
  </si>
  <si>
    <t>RT: 33443 - CONTRATO 829 DE 2017 - ENVIO DE CARPETAS PARA LA ELABORACION DE LOS AVALUOS COMERCIALES</t>
  </si>
  <si>
    <t>2018ER4884</t>
  </si>
  <si>
    <t>RT: 33429 - CONTRATO 829 DE 2017 - ENVIO DE CARPETAS PARA LA ELABORACION DE LOS AVALUOS COMERCIALES</t>
  </si>
  <si>
    <t>2018ER4885</t>
  </si>
  <si>
    <t>REMISION FACTURA C-226555</t>
  </si>
  <si>
    <t>SE ENVIO CON EL 2018 EE 11745</t>
  </si>
  <si>
    <t>2018ER4888</t>
  </si>
  <si>
    <t>SOLICITUD CERTIFICADO DE PREDIO</t>
  </si>
  <si>
    <t>EE9610</t>
  </si>
  <si>
    <t>2018ER4890</t>
  </si>
  <si>
    <t>TRASLADO POR COMPETENCIA RADICADO 2018ER SOLICITUD CERTIFICADO</t>
  </si>
  <si>
    <t>EE9639</t>
  </si>
  <si>
    <t>2018ER4891</t>
  </si>
  <si>
    <t>DAR ALCANCE A RAD. 2018ER3156</t>
  </si>
  <si>
    <t>ARGOLIDE SA</t>
  </si>
  <si>
    <t>EE10299</t>
  </si>
  <si>
    <t>2018ER4892</t>
  </si>
  <si>
    <t>RT 48091 - SOLICITUD INCORPORACION A LA BASE CATASTRAL</t>
  </si>
  <si>
    <t>EE9135</t>
  </si>
  <si>
    <t>2018ER4895</t>
  </si>
  <si>
    <t>RT: 47513 - TRASLADO DEL DERECHO DE PETICION 20185260163302 DEL 23-02-2018</t>
  </si>
  <si>
    <t>ASIGNAR A JONATHAN ORTIZ RAD 2018-278245</t>
  </si>
  <si>
    <t>2018ER4897</t>
  </si>
  <si>
    <t>TRASLADO DEL DERECHO DE PETICION 20183250136891</t>
  </si>
  <si>
    <t>2018EE10454 DE 09-03-2018</t>
  </si>
  <si>
    <t>2018ER4899</t>
  </si>
  <si>
    <t>RT 46326 - SOLICITUD ACTUALIZACION Y RETIRO DE LA BASE DE IMPUESTOS DISTRITALES</t>
  </si>
  <si>
    <t>EE8886</t>
  </si>
  <si>
    <t>2018ER4905</t>
  </si>
  <si>
    <t>EE8908</t>
  </si>
  <si>
    <t>2018ER4913</t>
  </si>
  <si>
    <t>SOLICITUD INFORMACION Y ACOMPAÑAMIENTO QUERELLA 8586-14</t>
  </si>
  <si>
    <t>2018ER4914</t>
  </si>
  <si>
    <t>EE10324</t>
  </si>
  <si>
    <t>2018ER4915</t>
  </si>
  <si>
    <t>2018ER4916</t>
  </si>
  <si>
    <t>2018ER4922</t>
  </si>
  <si>
    <t>EE9136</t>
  </si>
  <si>
    <t>2018ER4924</t>
  </si>
  <si>
    <t>EE9137</t>
  </si>
  <si>
    <t>2018ER4925</t>
  </si>
  <si>
    <t>GRUIJ - SUBIN 25.10</t>
  </si>
  <si>
    <t>EE8911</t>
  </si>
  <si>
    <t>2018ER4927</t>
  </si>
  <si>
    <t>EE9138</t>
  </si>
  <si>
    <t>2018ER4928</t>
  </si>
  <si>
    <t>EE10049 Y EE 10050</t>
  </si>
  <si>
    <t>2018ER4929</t>
  </si>
  <si>
    <t>REMISION INFORMACION - NO ESTA EN VENTA INMUEBLE</t>
  </si>
  <si>
    <t>EE9611 Y EE 9640</t>
  </si>
  <si>
    <t>2018ER4930</t>
  </si>
  <si>
    <t>EE9042</t>
  </si>
  <si>
    <t>2018ER4931</t>
  </si>
  <si>
    <t>EE9614 EE9615</t>
  </si>
  <si>
    <t>2018ER4932</t>
  </si>
  <si>
    <t>EE8912</t>
  </si>
  <si>
    <t>2018ER4933</t>
  </si>
  <si>
    <t>2018ER4934</t>
  </si>
  <si>
    <t>EE9043</t>
  </si>
  <si>
    <t>2018ER4935</t>
  </si>
  <si>
    <t>2018ER4936</t>
  </si>
  <si>
    <t>SOLICITUD DE INFORMACION - NOMBRE DE PROPIETARIO</t>
  </si>
  <si>
    <t>2018ER4937</t>
  </si>
  <si>
    <t>2018ER4938</t>
  </si>
  <si>
    <t>SOLICITUD DE INFORMACION - NOMBRE DE PROPIETARIOS</t>
  </si>
  <si>
    <t>2018ER4939</t>
  </si>
  <si>
    <t>2018ER4943</t>
  </si>
  <si>
    <t>SOLICITUD BASE CATASTRAL VIGENCIA 2018</t>
  </si>
  <si>
    <t>2018ER4944</t>
  </si>
  <si>
    <t>RESPUESTA A 2018ER2276</t>
  </si>
  <si>
    <t>JUNTA DE ACCION COMUNAL BARRIO CAROLINA III SECTOR</t>
  </si>
  <si>
    <t>SE ENVIO CON EL 2018 IE 3518</t>
  </si>
  <si>
    <t>2018ER4945</t>
  </si>
  <si>
    <t>DEVOLUCION INFORAMCION CATASTRAL</t>
  </si>
  <si>
    <t>COLCIENCIAS</t>
  </si>
  <si>
    <t>EE9986</t>
  </si>
  <si>
    <t>2018ER4948</t>
  </si>
  <si>
    <t>JUZGADO SETENTA CIVIL MUNICIPAL</t>
  </si>
  <si>
    <t>EE9139</t>
  </si>
  <si>
    <t>2018ER4949</t>
  </si>
  <si>
    <t>EE9140</t>
  </si>
  <si>
    <t>2018ER4952</t>
  </si>
  <si>
    <t>CONSULTA METODOLOGÍA UTILIZADA PARA OBTENER EL AVALÚO COMERCIAL (RECIBIDO X CONTACTENOS)</t>
  </si>
  <si>
    <t>SE ENVIO RTA VIA CORREO ELECTRONICO EL DIA 14 DE MARZO DE 2018.</t>
  </si>
  <si>
    <t>2018ER4955</t>
  </si>
  <si>
    <t>REMISION DOCUMENTOS PARA DAR ALCANCE ALA RADICADO ER2734</t>
  </si>
  <si>
    <t>EE9142</t>
  </si>
  <si>
    <t>2018ER4959</t>
  </si>
  <si>
    <t>DIRECCION SECCIONAL DE FISCALIAS FISCALIA 104 LOCAL</t>
  </si>
  <si>
    <t>EE8913</t>
  </si>
  <si>
    <t>2018ER4967</t>
  </si>
  <si>
    <t>SOLICITUD CERTIFICADO AVALUO CATASTRAL</t>
  </si>
  <si>
    <t>EE9616 Y EE 10170</t>
  </si>
  <si>
    <t>2018ER4974</t>
  </si>
  <si>
    <t>2018ER4975</t>
  </si>
  <si>
    <t>INFORME FINAL AJUSTADO POR OBSERVACIONES MENORES ACORDE A LA ETAPA DE LIQUIDACION - CONTRATO 315-2017</t>
  </si>
  <si>
    <t>CIATEL</t>
  </si>
  <si>
    <t>2018ER4978</t>
  </si>
  <si>
    <t>SUBIN - GRUIJ - 25.10</t>
  </si>
  <si>
    <t>EE8915</t>
  </si>
  <si>
    <t>2018ER4980</t>
  </si>
  <si>
    <t>EE9143</t>
  </si>
  <si>
    <t>2018ER4984</t>
  </si>
  <si>
    <t>SOLICITUD COPIA DE RESOLUCION</t>
  </si>
  <si>
    <t>EE9618</t>
  </si>
  <si>
    <t>2018ER4985</t>
  </si>
  <si>
    <t>EE9044</t>
  </si>
  <si>
    <t>2018ER4986</t>
  </si>
  <si>
    <t>EE9988</t>
  </si>
  <si>
    <t>2018ER4996</t>
  </si>
  <si>
    <t>EE9995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</si>
</sst>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hh:mm:ss;@"/>
    <numFmt numFmtId="166" formatCode="dd/mm/yyyy;@"/>
    <numFmt numFmtId="167" formatCode="yyyy\-mm\-dd"/>
    <numFmt numFmtId="168" formatCode="d/mm/yyyy;@"/>
  </numFmts>
  <fonts count="2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6"/>
      <color rgb="FF002060"/>
      <name val="Calibri"/>
      <family val="2"/>
      <scheme val="minor"/>
    </font>
    <font>
      <sz val="16"/>
      <color rgb="FF002060"/>
      <name val="Calibri"/>
      <family val="2"/>
      <scheme val="minor"/>
    </font>
    <font>
      <sz val="11"/>
      <color theme="1"/>
      <name val="Calibri"/>
      <family val="2"/>
      <scheme val="minor"/>
    </font>
    <font>
      <b/>
      <sz val="10"/>
      <color rgb="FFFF0000"/>
      <name val="Calibri"/>
      <family val="2"/>
      <scheme val="minor"/>
    </font>
    <font>
      <b/>
      <sz val="10"/>
      <name val="Calibri"/>
      <family val="2"/>
      <scheme val="minor"/>
    </font>
    <font>
      <b/>
      <sz val="16"/>
      <color theme="1"/>
      <name val="Calibri"/>
      <family val="2"/>
      <scheme val="minor"/>
    </font>
    <font>
      <b/>
      <sz val="11"/>
      <color rgb="FFFF0000"/>
      <name val="Calibri"/>
      <family val="2"/>
      <scheme val="minor"/>
    </font>
    <font>
      <sz val="11"/>
      <color rgb="FF000000"/>
      <name val="Calibri"/>
      <family val="2"/>
      <scheme val="minor"/>
    </font>
    <font>
      <b/>
      <sz val="16"/>
      <color rgb="FF002060"/>
      <name val="Calibri"/>
      <family val="2"/>
    </font>
    <font>
      <sz val="16"/>
      <color rgb="FF002060"/>
      <name val="Calibri"/>
      <family val="2"/>
    </font>
    <font>
      <sz val="11"/>
      <color indexed="8"/>
      <name val="Calibri"/>
      <family val="2"/>
      <scheme val="minor"/>
    </font>
    <font>
      <b/>
      <sz val="8"/>
      <name val="Calibri"/>
      <family val="2"/>
    </font>
    <font>
      <sz val="8"/>
      <color indexed="8"/>
      <name val="Calibri"/>
      <family val="2"/>
      <scheme val="minor"/>
    </font>
    <font>
      <b/>
      <sz val="8"/>
      <color theme="1"/>
      <name val="Calibri"/>
      <family val="2"/>
      <scheme val="minor"/>
    </font>
    <font>
      <b/>
      <sz val="11"/>
      <color rgb="FF000000"/>
      <name val="Calibri"/>
      <family val="2"/>
    </font>
    <font>
      <sz val="11"/>
      <color rgb="FF000000"/>
      <name val="Calibri"/>
      <family val="2"/>
    </font>
    <font>
      <sz val="10"/>
      <color indexed="64"/>
      <name val="Arial"/>
      <family val="2"/>
    </font>
    <font>
      <b/>
      <sz val="8"/>
      <color indexed="8"/>
      <name val="Calibri"/>
      <family val="2"/>
      <scheme val="minor"/>
    </font>
    <font>
      <sz val="8"/>
      <color indexed="64"/>
      <name val="Microsoft Sans Serif"/>
      <family val="2"/>
    </font>
  </fonts>
  <fills count="7">
    <fill>
      <patternFill patternType="none"/>
    </fill>
    <fill>
      <patternFill patternType="gray125"/>
    </fill>
    <fill>
      <patternFill patternType="solid">
        <fgColor theme="8" tint="0.79998168889431442"/>
        <bgColor indexed="64"/>
      </patternFill>
    </fill>
    <fill>
      <patternFill patternType="solid">
        <fgColor rgb="FFBDD7EE"/>
        <bgColor rgb="FF000000"/>
      </patternFill>
    </fill>
    <fill>
      <patternFill patternType="solid">
        <fgColor theme="4" tint="0.79998168889431442"/>
        <bgColor indexed="64"/>
      </patternFill>
    </fill>
    <fill>
      <patternFill patternType="solid">
        <fgColor rgb="FFC6E0B4"/>
        <bgColor rgb="FF000000"/>
      </patternFill>
    </fill>
    <fill>
      <patternFill patternType="solid">
        <fgColor theme="8" tint="0.59999389629810485"/>
        <bgColor indexed="9"/>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9" fontId="7" fillId="0" borderId="0" applyFont="0" applyFill="0" applyBorder="0" applyAlignment="0" applyProtection="0"/>
    <xf numFmtId="43" fontId="7" fillId="0" borderId="0" applyFont="0" applyFill="0" applyBorder="0" applyAlignment="0" applyProtection="0"/>
    <xf numFmtId="0" fontId="12" fillId="0" borderId="0"/>
    <xf numFmtId="0" fontId="15" fillId="0" borderId="0"/>
    <xf numFmtId="0" fontId="15" fillId="0" borderId="0"/>
    <xf numFmtId="0" fontId="21" fillId="0" borderId="0"/>
  </cellStyleXfs>
  <cellXfs count="108">
    <xf numFmtId="0" fontId="0" fillId="0" borderId="0" xfId="0"/>
    <xf numFmtId="0" fontId="1" fillId="0" borderId="0" xfId="0" applyFont="1"/>
    <xf numFmtId="0" fontId="0" fillId="0" borderId="0" xfId="0" applyAlignment="1">
      <alignment horizontal="right"/>
    </xf>
    <xf numFmtId="0" fontId="2" fillId="0" borderId="0" xfId="0" applyFont="1"/>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right"/>
    </xf>
    <xf numFmtId="0" fontId="1" fillId="0" borderId="1" xfId="0" applyFont="1" applyFill="1" applyBorder="1" applyAlignment="1">
      <alignment horizontal="center" vertical="center" wrapText="1"/>
    </xf>
    <xf numFmtId="0" fontId="3" fillId="0" borderId="0" xfId="0" applyFont="1" applyFill="1" applyBorder="1"/>
    <xf numFmtId="0" fontId="1" fillId="0" borderId="0" xfId="0" applyFont="1" applyBorder="1" applyAlignment="1">
      <alignment horizontal="right"/>
    </xf>
    <xf numFmtId="0" fontId="1" fillId="0" borderId="0" xfId="0" applyFont="1" applyBorder="1"/>
    <xf numFmtId="0" fontId="0" fillId="0" borderId="0" xfId="0" applyFill="1" applyBorder="1"/>
    <xf numFmtId="3" fontId="0" fillId="0" borderId="1" xfId="0" applyNumberFormat="1" applyBorder="1"/>
    <xf numFmtId="0" fontId="1" fillId="0" borderId="0" xfId="0" applyFont="1" applyBorder="1" applyAlignment="1">
      <alignment horizontal="center" vertical="center" wrapText="1"/>
    </xf>
    <xf numFmtId="2" fontId="0" fillId="0" borderId="0" xfId="0" applyNumberFormat="1" applyBorder="1"/>
    <xf numFmtId="0" fontId="1" fillId="0" borderId="0" xfId="0" applyFont="1" applyFill="1" applyBorder="1" applyAlignment="1">
      <alignment horizontal="right"/>
    </xf>
    <xf numFmtId="0" fontId="1" fillId="0" borderId="0" xfId="0" applyFont="1" applyFill="1" applyBorder="1"/>
    <xf numFmtId="3" fontId="0" fillId="0" borderId="1" xfId="0" applyNumberFormat="1" applyFill="1" applyBorder="1"/>
    <xf numFmtId="3" fontId="1" fillId="0" borderId="1" xfId="0" applyNumberFormat="1" applyFont="1" applyBorder="1"/>
    <xf numFmtId="3" fontId="1" fillId="0" borderId="1" xfId="0" applyNumberFormat="1" applyFont="1" applyFill="1" applyBorder="1"/>
    <xf numFmtId="0" fontId="4" fillId="0" borderId="1" xfId="0" applyFont="1" applyFill="1" applyBorder="1" applyAlignment="1">
      <alignment horizontal="left" vertical="center" wrapText="1"/>
    </xf>
    <xf numFmtId="0" fontId="2" fillId="0" borderId="0" xfId="0" applyFont="1" applyFill="1" applyBorder="1"/>
    <xf numFmtId="0" fontId="0" fillId="0" borderId="1" xfId="0" applyFont="1" applyBorder="1"/>
    <xf numFmtId="0" fontId="1" fillId="0" borderId="0" xfId="0" applyFont="1" applyAlignment="1">
      <alignment horizontal="center"/>
    </xf>
    <xf numFmtId="3" fontId="1" fillId="0" borderId="0" xfId="0" applyNumberFormat="1" applyFont="1" applyFill="1" applyBorder="1"/>
    <xf numFmtId="0" fontId="0" fillId="0" borderId="0" xfId="0" applyFill="1"/>
    <xf numFmtId="10" fontId="0" fillId="0" borderId="1" xfId="1" applyNumberFormat="1" applyFont="1" applyBorder="1"/>
    <xf numFmtId="10" fontId="1" fillId="0" borderId="1" xfId="1" applyNumberFormat="1" applyFont="1" applyFill="1" applyBorder="1"/>
    <xf numFmtId="10" fontId="0" fillId="0" borderId="0" xfId="1" applyNumberFormat="1" applyFont="1"/>
    <xf numFmtId="3" fontId="0" fillId="0" borderId="0" xfId="0" applyNumberFormat="1"/>
    <xf numFmtId="164" fontId="1" fillId="0" borderId="1" xfId="2" applyNumberFormat="1" applyFont="1" applyBorder="1"/>
    <xf numFmtId="0" fontId="8" fillId="0" borderId="0" xfId="0" applyFont="1" applyFill="1" applyBorder="1" applyAlignment="1">
      <alignment horizontal="left"/>
    </xf>
    <xf numFmtId="10" fontId="1" fillId="0" borderId="1" xfId="1" applyNumberFormat="1"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 fontId="1" fillId="2" borderId="1" xfId="0" applyNumberFormat="1" applyFont="1" applyFill="1" applyBorder="1" applyAlignment="1">
      <alignment horizontal="center" vertical="center"/>
    </xf>
    <xf numFmtId="0" fontId="1" fillId="2" borderId="1" xfId="0" applyFont="1" applyFill="1" applyBorder="1" applyAlignment="1">
      <alignment horizontal="right"/>
    </xf>
    <xf numFmtId="3" fontId="1" fillId="2" borderId="1" xfId="0" applyNumberFormat="1" applyFont="1" applyFill="1" applyBorder="1"/>
    <xf numFmtId="3" fontId="3" fillId="2" borderId="1" xfId="0" applyNumberFormat="1" applyFont="1" applyFill="1" applyBorder="1"/>
    <xf numFmtId="10" fontId="3" fillId="2" borderId="1" xfId="1" applyNumberFormat="1" applyFont="1" applyFill="1" applyBorder="1"/>
    <xf numFmtId="0" fontId="1" fillId="2" borderId="1" xfId="0" applyFont="1" applyFill="1" applyBorder="1"/>
    <xf numFmtId="164" fontId="1" fillId="2" borderId="1" xfId="2" applyNumberFormat="1" applyFont="1" applyFill="1" applyBorder="1"/>
    <xf numFmtId="0" fontId="1" fillId="2" borderId="1" xfId="0" applyFont="1" applyFill="1" applyBorder="1" applyAlignment="1">
      <alignment horizontal="right" wrapText="1"/>
    </xf>
    <xf numFmtId="0" fontId="10" fillId="0" borderId="0" xfId="0" applyFont="1"/>
    <xf numFmtId="0" fontId="10" fillId="0" borderId="0" xfId="0" applyFont="1" applyBorder="1" applyAlignment="1">
      <alignment horizontal="left"/>
    </xf>
    <xf numFmtId="0" fontId="0" fillId="0" borderId="1" xfId="0" applyFont="1" applyFill="1" applyBorder="1"/>
    <xf numFmtId="0" fontId="11" fillId="0" borderId="0" xfId="0" applyFont="1" applyBorder="1"/>
    <xf numFmtId="0" fontId="4" fillId="0" borderId="1" xfId="0" applyFont="1" applyBorder="1" applyAlignment="1">
      <alignment horizontal="right" wrapText="1"/>
    </xf>
    <xf numFmtId="0" fontId="0" fillId="0" borderId="1" xfId="2" applyNumberFormat="1" applyFont="1" applyBorder="1" applyAlignment="1">
      <alignment horizontal="center"/>
    </xf>
    <xf numFmtId="0" fontId="0" fillId="0" borderId="1" xfId="2" applyNumberFormat="1" applyFont="1" applyBorder="1"/>
    <xf numFmtId="3" fontId="0" fillId="0" borderId="1" xfId="0" applyNumberFormat="1" applyBorder="1" applyAlignment="1">
      <alignment horizontal="center" vertical="center"/>
    </xf>
    <xf numFmtId="164"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165" fontId="0" fillId="0" borderId="0" xfId="0" applyNumberFormat="1"/>
    <xf numFmtId="21" fontId="0" fillId="0" borderId="0" xfId="0" applyNumberFormat="1"/>
    <xf numFmtId="0" fontId="0" fillId="0" borderId="0" xfId="0" applyNumberFormat="1"/>
    <xf numFmtId="0" fontId="0" fillId="0" borderId="1" xfId="0" applyNumberFormat="1" applyBorder="1" applyAlignment="1">
      <alignment horizontal="center" vertical="center"/>
    </xf>
    <xf numFmtId="0" fontId="1" fillId="0" borderId="1" xfId="0" applyNumberFormat="1"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0" fontId="10" fillId="0" borderId="0" xfId="0" applyFont="1" applyAlignment="1">
      <alignment horizontal="center"/>
    </xf>
    <xf numFmtId="0" fontId="13" fillId="0" borderId="0" xfId="3" applyFont="1" applyFill="1" applyBorder="1" applyAlignment="1">
      <alignment horizontal="center" wrapText="1"/>
    </xf>
    <xf numFmtId="0" fontId="15" fillId="0" borderId="0" xfId="4"/>
    <xf numFmtId="0" fontId="13" fillId="0" borderId="2" xfId="3" applyFont="1" applyFill="1" applyBorder="1" applyAlignment="1">
      <alignment horizontal="center" wrapText="1"/>
    </xf>
    <xf numFmtId="0" fontId="16" fillId="3" borderId="1" xfId="3" applyFont="1" applyFill="1" applyBorder="1" applyAlignment="1">
      <alignment horizontal="center" vertical="center" wrapText="1"/>
    </xf>
    <xf numFmtId="166" fontId="16" fillId="3" borderId="1" xfId="3" applyNumberFormat="1" applyFont="1" applyFill="1" applyBorder="1" applyAlignment="1">
      <alignment horizontal="center" vertical="center" wrapText="1"/>
    </xf>
    <xf numFmtId="14" fontId="16" fillId="3" borderId="1" xfId="3" applyNumberFormat="1" applyFont="1" applyFill="1" applyBorder="1" applyAlignment="1">
      <alignment horizontal="center" vertical="center" wrapText="1"/>
    </xf>
    <xf numFmtId="0" fontId="16" fillId="3" borderId="1" xfId="3" applyFont="1" applyFill="1" applyBorder="1" applyAlignment="1">
      <alignment horizontal="center" vertical="center"/>
    </xf>
    <xf numFmtId="0" fontId="17" fillId="0" borderId="0" xfId="4" applyNumberFormat="1" applyFont="1"/>
    <xf numFmtId="167" fontId="17" fillId="0" borderId="0" xfId="4" applyNumberFormat="1" applyFont="1"/>
    <xf numFmtId="0" fontId="17" fillId="0" borderId="0" xfId="4" applyFont="1" applyAlignment="1">
      <alignment horizontal="center" vertical="center"/>
    </xf>
    <xf numFmtId="0" fontId="17" fillId="0" borderId="0" xfId="4" applyFont="1"/>
    <xf numFmtId="0" fontId="17" fillId="0" borderId="0" xfId="4" applyFont="1" applyAlignment="1"/>
    <xf numFmtId="0" fontId="17" fillId="0" borderId="0" xfId="4" applyFont="1" applyFill="1" applyAlignment="1"/>
    <xf numFmtId="0" fontId="13" fillId="0" borderId="2" xfId="5" applyFont="1" applyFill="1" applyBorder="1" applyAlignment="1">
      <alignment horizontal="center" wrapText="1"/>
    </xf>
    <xf numFmtId="0" fontId="18" fillId="4" borderId="3" xfId="4" applyFont="1" applyFill="1" applyBorder="1" applyAlignment="1">
      <alignment horizontal="center" vertical="center" wrapText="1"/>
    </xf>
    <xf numFmtId="0" fontId="18" fillId="4" borderId="4" xfId="4" applyFont="1" applyFill="1" applyBorder="1" applyAlignment="1">
      <alignment horizontal="center" vertical="center" wrapText="1"/>
    </xf>
    <xf numFmtId="0" fontId="17" fillId="0" borderId="5" xfId="4" applyNumberFormat="1" applyFont="1" applyBorder="1"/>
    <xf numFmtId="167" fontId="17" fillId="0" borderId="1" xfId="4" applyNumberFormat="1" applyFont="1" applyBorder="1"/>
    <xf numFmtId="0" fontId="17" fillId="0" borderId="1" xfId="4" applyFont="1" applyBorder="1"/>
    <xf numFmtId="0" fontId="17" fillId="0" borderId="6" xfId="4" applyFont="1" applyBorder="1"/>
    <xf numFmtId="0" fontId="17" fillId="0" borderId="7" xfId="4" applyNumberFormat="1" applyFont="1" applyBorder="1"/>
    <xf numFmtId="167" fontId="17" fillId="0" borderId="8" xfId="4" applyNumberFormat="1" applyFont="1" applyBorder="1"/>
    <xf numFmtId="0" fontId="17" fillId="0" borderId="8" xfId="4" applyFont="1" applyBorder="1"/>
    <xf numFmtId="0" fontId="17" fillId="0" borderId="9" xfId="4" applyFont="1" applyBorder="1"/>
    <xf numFmtId="0" fontId="19" fillId="5" borderId="1" xfId="5" applyFont="1" applyFill="1" applyBorder="1" applyAlignment="1">
      <alignment horizontal="center"/>
    </xf>
    <xf numFmtId="0" fontId="20" fillId="0" borderId="10" xfId="5" applyFont="1" applyFill="1" applyBorder="1" applyAlignment="1">
      <alignment horizontal="right" vertical="center"/>
    </xf>
    <xf numFmtId="0" fontId="20" fillId="0" borderId="11" xfId="5" applyFont="1" applyFill="1" applyBorder="1" applyAlignment="1">
      <alignment horizontal="right" vertical="center"/>
    </xf>
    <xf numFmtId="0" fontId="20" fillId="0" borderId="12" xfId="5" applyFont="1" applyFill="1" applyBorder="1" applyAlignment="1">
      <alignment horizontal="right" vertical="center"/>
    </xf>
    <xf numFmtId="0" fontId="20" fillId="0" borderId="1" xfId="5" applyFont="1" applyFill="1" applyBorder="1" applyAlignment="1">
      <alignment horizontal="center" vertical="center"/>
    </xf>
    <xf numFmtId="0" fontId="20" fillId="0" borderId="10" xfId="5" applyFont="1" applyFill="1" applyBorder="1" applyAlignment="1">
      <alignment horizontal="right" vertical="center" wrapText="1"/>
    </xf>
    <xf numFmtId="0" fontId="20" fillId="0" borderId="11" xfId="5" applyFont="1" applyFill="1" applyBorder="1" applyAlignment="1">
      <alignment horizontal="right" vertical="center" wrapText="1"/>
    </xf>
    <xf numFmtId="0" fontId="20" fillId="0" borderId="12" xfId="5" applyFont="1" applyFill="1" applyBorder="1" applyAlignment="1">
      <alignment horizontal="right" vertical="center" wrapText="1"/>
    </xf>
    <xf numFmtId="0" fontId="20" fillId="0" borderId="1" xfId="5" applyFont="1" applyFill="1" applyBorder="1" applyAlignment="1">
      <alignment vertical="center" wrapText="1"/>
    </xf>
    <xf numFmtId="0" fontId="5" fillId="0" borderId="13" xfId="6" applyFont="1" applyBorder="1" applyAlignment="1">
      <alignment horizontal="center" wrapText="1"/>
    </xf>
    <xf numFmtId="0" fontId="5" fillId="0" borderId="0" xfId="6" applyFont="1" applyBorder="1" applyAlignment="1">
      <alignment horizontal="center" wrapText="1"/>
    </xf>
    <xf numFmtId="0" fontId="21" fillId="0" borderId="0" xfId="6" applyNumberFormat="1"/>
    <xf numFmtId="0" fontId="21" fillId="0" borderId="0" xfId="6"/>
    <xf numFmtId="0" fontId="5" fillId="0" borderId="14" xfId="6" applyFont="1" applyBorder="1" applyAlignment="1">
      <alignment horizontal="center"/>
    </xf>
    <xf numFmtId="0" fontId="5" fillId="0" borderId="2" xfId="6" applyFont="1" applyBorder="1" applyAlignment="1">
      <alignment horizontal="center"/>
    </xf>
    <xf numFmtId="0" fontId="22" fillId="6" borderId="1" xfId="6" applyFont="1" applyFill="1" applyBorder="1" applyAlignment="1">
      <alignment horizontal="center" vertical="center"/>
    </xf>
    <xf numFmtId="168" fontId="22" fillId="6" borderId="1" xfId="6" applyNumberFormat="1" applyFont="1" applyFill="1" applyBorder="1" applyAlignment="1">
      <alignment horizontal="center" vertical="center"/>
    </xf>
    <xf numFmtId="49" fontId="23" fillId="0" borderId="0" xfId="6" applyNumberFormat="1" applyFont="1"/>
    <xf numFmtId="0" fontId="23" fillId="0" borderId="0" xfId="6" applyNumberFormat="1" applyFont="1"/>
    <xf numFmtId="14" fontId="23" fillId="0" borderId="0" xfId="6" applyNumberFormat="1" applyFont="1"/>
  </cellXfs>
  <cellStyles count="7">
    <cellStyle name="Millares" xfId="2" builtinId="3"/>
    <cellStyle name="Normal" xfId="0" builtinId="0"/>
    <cellStyle name="Normal 2" xfId="4"/>
    <cellStyle name="Normal 2 2" xfId="3"/>
    <cellStyle name="Normal 3" xfId="5"/>
    <cellStyle name="Normal 4" xfId="6"/>
    <cellStyle name="Porcentaje" xfId="1" builtinId="5"/>
  </cellStyles>
  <dxfs count="0"/>
  <tableStyles count="0" defaultTableStyle="TableStyleMedium9" defaultPivotStyle="PivotStyleLight16"/>
  <colors>
    <mruColors>
      <color rgb="FF00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Estadisticas_GCAU!$B$58</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16914</c:v>
                </c:pt>
                <c:pt idx="1">
                  <c:v>19305</c:v>
                </c:pt>
              </c:numCache>
            </c:numRef>
          </c:val>
        </c:ser>
        <c:ser>
          <c:idx val="1"/>
          <c:order val="1"/>
          <c:tx>
            <c:strRef>
              <c:f>Estadisticas_GCAU!$B$59</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Estadisticas_GCAU!$C$59:$N$59</c:f>
              <c:numCache>
                <c:formatCode>#,##0</c:formatCode>
                <c:ptCount val="12"/>
                <c:pt idx="0">
                  <c:v>2084</c:v>
                </c:pt>
                <c:pt idx="1">
                  <c:v>3209</c:v>
                </c:pt>
              </c:numCache>
            </c:numRef>
          </c:val>
        </c:ser>
        <c:dLbls>
          <c:showLegendKey val="0"/>
          <c:showVal val="0"/>
          <c:showCatName val="0"/>
          <c:showSerName val="0"/>
          <c:showPercent val="0"/>
          <c:showBubbleSize val="0"/>
        </c:dLbls>
        <c:gapWidth val="150"/>
        <c:shape val="box"/>
        <c:axId val="435109280"/>
        <c:axId val="433176464"/>
        <c:axId val="0"/>
      </c:bar3DChart>
      <c:catAx>
        <c:axId val="4351092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33176464"/>
        <c:crosses val="autoZero"/>
        <c:auto val="1"/>
        <c:lblAlgn val="ctr"/>
        <c:lblOffset val="100"/>
        <c:noMultiLvlLbl val="0"/>
      </c:catAx>
      <c:valAx>
        <c:axId val="43317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35109280"/>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Estadisticas_GCAU!$C$279</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Estadisticas_GCAU!$C$280:$C$289</c:f>
              <c:numCache>
                <c:formatCode>General</c:formatCode>
                <c:ptCount val="10"/>
                <c:pt idx="0">
                  <c:v>50</c:v>
                </c:pt>
                <c:pt idx="1">
                  <c:v>27</c:v>
                </c:pt>
                <c:pt idx="2">
                  <c:v>6</c:v>
                </c:pt>
                <c:pt idx="3">
                  <c:v>7</c:v>
                </c:pt>
                <c:pt idx="4">
                  <c:v>3</c:v>
                </c:pt>
                <c:pt idx="5">
                  <c:v>6</c:v>
                </c:pt>
                <c:pt idx="6">
                  <c:v>10</c:v>
                </c:pt>
                <c:pt idx="7">
                  <c:v>0</c:v>
                </c:pt>
                <c:pt idx="8">
                  <c:v>1</c:v>
                </c:pt>
                <c:pt idx="9">
                  <c:v>1</c:v>
                </c:pt>
              </c:numCache>
            </c:numRef>
          </c:val>
        </c:ser>
        <c:ser>
          <c:idx val="1"/>
          <c:order val="1"/>
          <c:tx>
            <c:strRef>
              <c:f>Estadisticas_GCAU!$D$279</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Estadisticas_GCAU!$D$280:$D$289</c:f>
              <c:numCache>
                <c:formatCode>General</c:formatCode>
                <c:ptCount val="10"/>
                <c:pt idx="0">
                  <c:v>128</c:v>
                </c:pt>
                <c:pt idx="1">
                  <c:v>54</c:v>
                </c:pt>
                <c:pt idx="2">
                  <c:v>9</c:v>
                </c:pt>
                <c:pt idx="3">
                  <c:v>4</c:v>
                </c:pt>
                <c:pt idx="4">
                  <c:v>3</c:v>
                </c:pt>
                <c:pt idx="5">
                  <c:v>18</c:v>
                </c:pt>
                <c:pt idx="6">
                  <c:v>22</c:v>
                </c:pt>
                <c:pt idx="7">
                  <c:v>4</c:v>
                </c:pt>
                <c:pt idx="8">
                  <c:v>1</c:v>
                </c:pt>
                <c:pt idx="9">
                  <c:v>0</c:v>
                </c:pt>
              </c:numCache>
            </c:numRef>
          </c:val>
        </c:ser>
        <c:ser>
          <c:idx val="2"/>
          <c:order val="2"/>
          <c:tx>
            <c:strRef>
              <c:f>Estadisticas_GCAU!$E$279</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Estadisticas_GCAU!$E$280:$E$289</c:f>
              <c:numCache>
                <c:formatCode>General</c:formatCode>
                <c:ptCount val="10"/>
              </c:numCache>
            </c:numRef>
          </c:val>
        </c:ser>
        <c:ser>
          <c:idx val="3"/>
          <c:order val="3"/>
          <c:tx>
            <c:strRef>
              <c:f>Estadisticas_GCAU!$F$279</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Estadisticas_GCAU!$F$280:$F$289</c:f>
              <c:numCache>
                <c:formatCode>General</c:formatCode>
                <c:ptCount val="10"/>
              </c:numCache>
            </c:numRef>
          </c:val>
        </c:ser>
        <c:ser>
          <c:idx val="4"/>
          <c:order val="4"/>
          <c:tx>
            <c:strRef>
              <c:f>Estadisticas_GCAU!$G$279</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Estadisticas_GCAU!$G$280:$G$289</c:f>
              <c:numCache>
                <c:formatCode>General</c:formatCode>
                <c:ptCount val="10"/>
              </c:numCache>
            </c:numRef>
          </c:val>
        </c:ser>
        <c:ser>
          <c:idx val="5"/>
          <c:order val="5"/>
          <c:tx>
            <c:strRef>
              <c:f>Estadisticas_GCAU!$H$279</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Estadisticas_GCAU!$H$280:$H$289</c:f>
              <c:numCache>
                <c:formatCode>General</c:formatCode>
                <c:ptCount val="10"/>
              </c:numCache>
            </c:numRef>
          </c:val>
        </c:ser>
        <c:ser>
          <c:idx val="6"/>
          <c:order val="6"/>
          <c:tx>
            <c:strRef>
              <c:f>Estadisticas_GCAU!$I$279</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Estadisticas_GCAU!$I$280:$I$289</c:f>
              <c:numCache>
                <c:formatCode>General</c:formatCode>
                <c:ptCount val="10"/>
              </c:numCache>
            </c:numRef>
          </c:val>
        </c:ser>
        <c:ser>
          <c:idx val="7"/>
          <c:order val="7"/>
          <c:tx>
            <c:strRef>
              <c:f>Estadisticas_GCAU!$J$279</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Estadisticas_GCAU!$J$280:$J$289</c:f>
              <c:numCache>
                <c:formatCode>General</c:formatCode>
                <c:ptCount val="10"/>
              </c:numCache>
            </c:numRef>
          </c:val>
        </c:ser>
        <c:ser>
          <c:idx val="8"/>
          <c:order val="8"/>
          <c:tx>
            <c:strRef>
              <c:f>Estadisticas_GCAU!$K$279</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Estadisticas_GCAU!$K$280:$K$289</c:f>
              <c:numCache>
                <c:formatCode>General</c:formatCode>
                <c:ptCount val="10"/>
              </c:numCache>
            </c:numRef>
          </c:val>
        </c:ser>
        <c:ser>
          <c:idx val="9"/>
          <c:order val="9"/>
          <c:tx>
            <c:strRef>
              <c:f>Estadisticas_GCAU!$L$279</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Estadisticas_GCAU!$L$280:$L$289</c:f>
              <c:numCache>
                <c:formatCode>General</c:formatCode>
                <c:ptCount val="10"/>
              </c:numCache>
            </c:numRef>
          </c:val>
        </c:ser>
        <c:ser>
          <c:idx val="10"/>
          <c:order val="10"/>
          <c:tx>
            <c:strRef>
              <c:f>Estadisticas_GCAU!$M$279</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Estadisticas_GCAU!$M$280:$M$289</c:f>
              <c:numCache>
                <c:formatCode>General</c:formatCode>
                <c:ptCount val="10"/>
              </c:numCache>
            </c:numRef>
          </c:val>
        </c:ser>
        <c:ser>
          <c:idx val="11"/>
          <c:order val="11"/>
          <c:tx>
            <c:strRef>
              <c:f>Estadisticas_GCAU!$N$279</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Estadisticas_GCAU!$N$280:$N$289</c:f>
              <c:numCache>
                <c:formatCode>General</c:formatCode>
                <c:ptCount val="10"/>
              </c:numCache>
            </c:numRef>
          </c:val>
        </c:ser>
        <c:dLbls>
          <c:showLegendKey val="0"/>
          <c:showVal val="0"/>
          <c:showCatName val="0"/>
          <c:showSerName val="0"/>
          <c:showPercent val="0"/>
          <c:showBubbleSize val="0"/>
        </c:dLbls>
        <c:gapWidth val="150"/>
        <c:shape val="box"/>
        <c:axId val="281862688"/>
        <c:axId val="275200640"/>
        <c:axId val="0"/>
      </c:bar3DChart>
      <c:catAx>
        <c:axId val="28186268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75200640"/>
        <c:crosses val="autoZero"/>
        <c:auto val="1"/>
        <c:lblAlgn val="ctr"/>
        <c:lblOffset val="100"/>
        <c:noMultiLvlLbl val="0"/>
      </c:catAx>
      <c:valAx>
        <c:axId val="275200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1862688"/>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Estadisticas_GCAU!$C$313</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Estadisticas_GCAU!$C$314:$C$319</c:f>
              <c:numCache>
                <c:formatCode>General</c:formatCode>
                <c:ptCount val="6"/>
                <c:pt idx="0">
                  <c:v>65</c:v>
                </c:pt>
                <c:pt idx="1">
                  <c:v>4</c:v>
                </c:pt>
                <c:pt idx="2">
                  <c:v>12</c:v>
                </c:pt>
                <c:pt idx="3">
                  <c:v>15</c:v>
                </c:pt>
                <c:pt idx="4">
                  <c:v>3</c:v>
                </c:pt>
                <c:pt idx="5">
                  <c:v>12</c:v>
                </c:pt>
              </c:numCache>
            </c:numRef>
          </c:val>
        </c:ser>
        <c:ser>
          <c:idx val="1"/>
          <c:order val="1"/>
          <c:tx>
            <c:strRef>
              <c:f>Estadisticas_GCAU!$D$313</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Estadisticas_GCAU!$D$314:$D$319</c:f>
              <c:numCache>
                <c:formatCode>General</c:formatCode>
                <c:ptCount val="6"/>
                <c:pt idx="0">
                  <c:v>167</c:v>
                </c:pt>
                <c:pt idx="1">
                  <c:v>7</c:v>
                </c:pt>
                <c:pt idx="2">
                  <c:v>8</c:v>
                </c:pt>
                <c:pt idx="3">
                  <c:v>29</c:v>
                </c:pt>
                <c:pt idx="4">
                  <c:v>9</c:v>
                </c:pt>
                <c:pt idx="5">
                  <c:v>23</c:v>
                </c:pt>
              </c:numCache>
            </c:numRef>
          </c:val>
        </c:ser>
        <c:ser>
          <c:idx val="2"/>
          <c:order val="2"/>
          <c:tx>
            <c:strRef>
              <c:f>Estadisticas_GCAU!$E$313</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Estadisticas_GCAU!$E$314:$E$319</c:f>
              <c:numCache>
                <c:formatCode>General</c:formatCode>
                <c:ptCount val="6"/>
              </c:numCache>
            </c:numRef>
          </c:val>
        </c:ser>
        <c:ser>
          <c:idx val="3"/>
          <c:order val="3"/>
          <c:tx>
            <c:strRef>
              <c:f>Estadisticas_GCAU!$F$313</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Estadisticas_GCAU!$F$314:$F$319</c:f>
              <c:numCache>
                <c:formatCode>General</c:formatCode>
                <c:ptCount val="6"/>
              </c:numCache>
            </c:numRef>
          </c:val>
        </c:ser>
        <c:ser>
          <c:idx val="4"/>
          <c:order val="4"/>
          <c:tx>
            <c:strRef>
              <c:f>Estadisticas_GCAU!$G$313</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Estadisticas_GCAU!$G$314:$G$319</c:f>
              <c:numCache>
                <c:formatCode>General</c:formatCode>
                <c:ptCount val="6"/>
              </c:numCache>
            </c:numRef>
          </c:val>
        </c:ser>
        <c:ser>
          <c:idx val="5"/>
          <c:order val="5"/>
          <c:tx>
            <c:strRef>
              <c:f>Estadisticas_GCAU!$H$313</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Estadisticas_GCAU!$H$314:$H$319</c:f>
              <c:numCache>
                <c:formatCode>General</c:formatCode>
                <c:ptCount val="6"/>
              </c:numCache>
            </c:numRef>
          </c:val>
        </c:ser>
        <c:ser>
          <c:idx val="6"/>
          <c:order val="6"/>
          <c:tx>
            <c:strRef>
              <c:f>Estadisticas_GCAU!$I$313</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Estadisticas_GCAU!$I$314:$I$319</c:f>
              <c:numCache>
                <c:formatCode>General</c:formatCode>
                <c:ptCount val="6"/>
              </c:numCache>
            </c:numRef>
          </c:val>
        </c:ser>
        <c:ser>
          <c:idx val="7"/>
          <c:order val="7"/>
          <c:tx>
            <c:strRef>
              <c:f>Estadisticas_GCAU!$J$313</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Estadisticas_GCAU!$J$314:$J$319</c:f>
              <c:numCache>
                <c:formatCode>General</c:formatCode>
                <c:ptCount val="6"/>
              </c:numCache>
            </c:numRef>
          </c:val>
        </c:ser>
        <c:ser>
          <c:idx val="8"/>
          <c:order val="8"/>
          <c:tx>
            <c:strRef>
              <c:f>Estadisticas_GCAU!$K$313</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Estadisticas_GCAU!$K$314:$K$319</c:f>
              <c:numCache>
                <c:formatCode>General</c:formatCode>
                <c:ptCount val="6"/>
              </c:numCache>
            </c:numRef>
          </c:val>
        </c:ser>
        <c:ser>
          <c:idx val="9"/>
          <c:order val="9"/>
          <c:tx>
            <c:strRef>
              <c:f>Estadisticas_GCAU!$L$313</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Estadisticas_GCAU!$L$314:$L$319</c:f>
              <c:numCache>
                <c:formatCode>General</c:formatCode>
                <c:ptCount val="6"/>
              </c:numCache>
            </c:numRef>
          </c:val>
        </c:ser>
        <c:ser>
          <c:idx val="10"/>
          <c:order val="10"/>
          <c:tx>
            <c:strRef>
              <c:f>Estadisticas_GCAU!$M$313</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Estadisticas_GCAU!$M$314:$M$319</c:f>
              <c:numCache>
                <c:formatCode>General</c:formatCode>
                <c:ptCount val="6"/>
              </c:numCache>
            </c:numRef>
          </c:val>
        </c:ser>
        <c:ser>
          <c:idx val="11"/>
          <c:order val="11"/>
          <c:tx>
            <c:strRef>
              <c:f>Estadisticas_GCAU!$N$313</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Estadisticas_GCAU!$N$314:$N$319</c:f>
              <c:numCache>
                <c:formatCode>General</c:formatCode>
                <c:ptCount val="6"/>
              </c:numCache>
            </c:numRef>
          </c:val>
        </c:ser>
        <c:dLbls>
          <c:showLegendKey val="0"/>
          <c:showVal val="0"/>
          <c:showCatName val="0"/>
          <c:showSerName val="0"/>
          <c:showPercent val="0"/>
          <c:showBubbleSize val="0"/>
        </c:dLbls>
        <c:gapWidth val="150"/>
        <c:shape val="box"/>
        <c:axId val="364554080"/>
        <c:axId val="364554640"/>
        <c:axId val="0"/>
      </c:bar3DChart>
      <c:catAx>
        <c:axId val="3645540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4554640"/>
        <c:crosses val="autoZero"/>
        <c:auto val="1"/>
        <c:lblAlgn val="ctr"/>
        <c:lblOffset val="100"/>
        <c:noMultiLvlLbl val="0"/>
      </c:catAx>
      <c:valAx>
        <c:axId val="364554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4554080"/>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Estadisticas_GCAU!$C$19</c:f>
              <c:numCache>
                <c:formatCode>0.00%</c:formatCode>
                <c:ptCount val="1"/>
                <c:pt idx="0">
                  <c:v>0.47283181423209897</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Estadisticas_GCAU!$D$19</c:f>
              <c:numCache>
                <c:formatCode>0.00%</c:formatCode>
                <c:ptCount val="1"/>
                <c:pt idx="0">
                  <c:v>0.52716818576790103</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Estadisticas_GCAU!$E$19</c:f>
              <c:numCache>
                <c:formatCode>0.00%</c:formatCode>
                <c:ptCount val="1"/>
                <c:pt idx="0">
                  <c:v>0</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Estadisticas_GCAU!$F$19</c:f>
              <c:numCache>
                <c:formatCode>0.00%</c:formatCode>
                <c:ptCount val="1"/>
                <c:pt idx="0">
                  <c:v>0</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Estadisticas_GCAU!$G$19</c:f>
              <c:numCache>
                <c:formatCode>0.00%</c:formatCode>
                <c:ptCount val="1"/>
                <c:pt idx="0">
                  <c:v>0</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Estadisticas_GCAU!$H$19</c:f>
              <c:numCache>
                <c:formatCode>0.00%</c:formatCode>
                <c:ptCount val="1"/>
                <c:pt idx="0">
                  <c:v>0</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Estadisticas_GCAU!$I$19</c:f>
              <c:numCache>
                <c:formatCode>0.00%</c:formatCode>
                <c:ptCount val="1"/>
                <c:pt idx="0">
                  <c:v>0</c:v>
                </c:pt>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Estadisticas_GCAU!$J$19</c:f>
              <c:numCache>
                <c:formatCode>0.00%</c:formatCode>
                <c:ptCount val="1"/>
                <c:pt idx="0">
                  <c:v>0</c:v>
                </c:pt>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Estadisticas_GCAU!$K$19</c:f>
              <c:numCache>
                <c:formatCode>0.00%</c:formatCode>
                <c:ptCount val="1"/>
                <c:pt idx="0">
                  <c:v>0</c:v>
                </c:pt>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Estadisticas_GCAU!$L$19</c:f>
              <c:numCache>
                <c:formatCode>0.00%</c:formatCode>
                <c:ptCount val="1"/>
                <c:pt idx="0">
                  <c:v>0</c:v>
                </c:pt>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Estadisticas_GCAU!$M$19</c:f>
              <c:numCache>
                <c:formatCode>0.00%</c:formatCode>
                <c:ptCount val="1"/>
                <c:pt idx="0">
                  <c:v>0</c:v>
                </c:pt>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Estadisticas_GCAU!$N$19</c:f>
              <c:numCache>
                <c:formatCode>0.00%</c:formatCode>
                <c:ptCount val="1"/>
                <c:pt idx="0">
                  <c:v>0</c:v>
                </c:pt>
              </c:numCache>
            </c:numRef>
          </c:val>
        </c:ser>
        <c:dLbls>
          <c:showLegendKey val="0"/>
          <c:showVal val="1"/>
          <c:showCatName val="0"/>
          <c:showSerName val="0"/>
          <c:showPercent val="0"/>
          <c:showBubbleSize val="0"/>
        </c:dLbls>
        <c:gapWidth val="100"/>
        <c:overlap val="-24"/>
        <c:axId val="358370064"/>
        <c:axId val="358370624"/>
      </c:barChart>
      <c:catAx>
        <c:axId val="35837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58370624"/>
        <c:crosses val="autoZero"/>
        <c:auto val="1"/>
        <c:lblAlgn val="ctr"/>
        <c:lblOffset val="100"/>
        <c:noMultiLvlLbl val="0"/>
      </c:catAx>
      <c:valAx>
        <c:axId val="3583706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58370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Estadisticas_GCAU!$P$57</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Estadisticas_GCAU!$B$58:$B$59</c:f>
              <c:strCache>
                <c:ptCount val="2"/>
                <c:pt idx="0">
                  <c:v>TI - Trámite Inmediato</c:v>
                </c:pt>
                <c:pt idx="1">
                  <c:v>TNI - Trámite No Inmediato</c:v>
                </c:pt>
              </c:strCache>
            </c:strRef>
          </c:cat>
          <c:val>
            <c:numRef>
              <c:f>Estadisticas_GCAU!$P$58:$P$59</c:f>
              <c:numCache>
                <c:formatCode>0.00%</c:formatCode>
                <c:ptCount val="2"/>
                <c:pt idx="0">
                  <c:v>0.87249470032761611</c:v>
                </c:pt>
                <c:pt idx="1">
                  <c:v>0.12750529967238389</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Estadisticas_GCAU!$B$193:$B$194</c:f>
              <c:strCache>
                <c:ptCount val="2"/>
                <c:pt idx="0">
                  <c:v>Presencial</c:v>
                </c:pt>
                <c:pt idx="1">
                  <c:v>Página WEB</c:v>
                </c:pt>
              </c:strCache>
            </c:strRef>
          </c:cat>
          <c:val>
            <c:numRef>
              <c:f>Estadisticas_GCAU!$P$193:$P$194</c:f>
              <c:numCache>
                <c:formatCode>0.00%</c:formatCode>
                <c:ptCount val="2"/>
                <c:pt idx="0">
                  <c:v>0.19515525247751295</c:v>
                </c:pt>
                <c:pt idx="1">
                  <c:v>0.80484474752248703</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Estadisticas_GCAU!$C$57</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Estadisticas_GCAU!$C$61:$C$62</c:f>
              <c:numCache>
                <c:formatCode>0.00%</c:formatCode>
                <c:ptCount val="2"/>
                <c:pt idx="0">
                  <c:v>0.46699246251967197</c:v>
                </c:pt>
                <c:pt idx="1">
                  <c:v>0.39372756470810505</c:v>
                </c:pt>
              </c:numCache>
            </c:numRef>
          </c:val>
        </c:ser>
        <c:ser>
          <c:idx val="1"/>
          <c:order val="1"/>
          <c:tx>
            <c:strRef>
              <c:f>Estadisticas_GCAU!$D$57</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Estadisticas_GCAU!$D$61:$D$62</c:f>
              <c:numCache>
                <c:formatCode>0.00%</c:formatCode>
                <c:ptCount val="2"/>
                <c:pt idx="0">
                  <c:v>0.53300753748032803</c:v>
                </c:pt>
                <c:pt idx="1">
                  <c:v>0.60627243529189501</c:v>
                </c:pt>
              </c:numCache>
            </c:numRef>
          </c:val>
        </c:ser>
        <c:ser>
          <c:idx val="2"/>
          <c:order val="2"/>
          <c:tx>
            <c:strRef>
              <c:f>Estadisticas_GCAU!$E$57</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Estadisticas_GCAU!$E$61:$E$62</c:f>
              <c:numCache>
                <c:formatCode>0.00%</c:formatCode>
                <c:ptCount val="2"/>
                <c:pt idx="0">
                  <c:v>0</c:v>
                </c:pt>
                <c:pt idx="1">
                  <c:v>0</c:v>
                </c:pt>
              </c:numCache>
            </c:numRef>
          </c:val>
        </c:ser>
        <c:ser>
          <c:idx val="3"/>
          <c:order val="3"/>
          <c:tx>
            <c:strRef>
              <c:f>Estadisticas_GCAU!$F$57</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Estadisticas_GCAU!$F$61:$F$62</c:f>
              <c:numCache>
                <c:formatCode>0.00%</c:formatCode>
                <c:ptCount val="2"/>
                <c:pt idx="0">
                  <c:v>0</c:v>
                </c:pt>
                <c:pt idx="1">
                  <c:v>0</c:v>
                </c:pt>
              </c:numCache>
            </c:numRef>
          </c:val>
        </c:ser>
        <c:ser>
          <c:idx val="4"/>
          <c:order val="4"/>
          <c:tx>
            <c:strRef>
              <c:f>Estadisticas_GCAU!$G$57</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Estadisticas_GCAU!$G$61:$G$62</c:f>
              <c:numCache>
                <c:formatCode>0.00%</c:formatCode>
                <c:ptCount val="2"/>
                <c:pt idx="0">
                  <c:v>0</c:v>
                </c:pt>
                <c:pt idx="1">
                  <c:v>0</c:v>
                </c:pt>
              </c:numCache>
            </c:numRef>
          </c:val>
        </c:ser>
        <c:ser>
          <c:idx val="5"/>
          <c:order val="5"/>
          <c:tx>
            <c:strRef>
              <c:f>Estadisticas_GCAU!$H$57</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Estadisticas_GCAU!$H$61:$H$62</c:f>
              <c:numCache>
                <c:formatCode>0.00%</c:formatCode>
                <c:ptCount val="2"/>
                <c:pt idx="0">
                  <c:v>0</c:v>
                </c:pt>
                <c:pt idx="1">
                  <c:v>0</c:v>
                </c:pt>
              </c:numCache>
            </c:numRef>
          </c:val>
        </c:ser>
        <c:ser>
          <c:idx val="6"/>
          <c:order val="6"/>
          <c:tx>
            <c:strRef>
              <c:f>Estadisticas_GCAU!$I$57</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Estadisticas_GCAU!$I$61:$I$62</c:f>
              <c:numCache>
                <c:formatCode>0.00%</c:formatCode>
                <c:ptCount val="2"/>
                <c:pt idx="0">
                  <c:v>0</c:v>
                </c:pt>
                <c:pt idx="1">
                  <c:v>0</c:v>
                </c:pt>
              </c:numCache>
            </c:numRef>
          </c:val>
        </c:ser>
        <c:ser>
          <c:idx val="7"/>
          <c:order val="7"/>
          <c:tx>
            <c:strRef>
              <c:f>Estadisticas_GCAU!$J$57</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Estadisticas_GCAU!$J$61:$J$62</c:f>
              <c:numCache>
                <c:formatCode>0.00%</c:formatCode>
                <c:ptCount val="2"/>
                <c:pt idx="0">
                  <c:v>0</c:v>
                </c:pt>
                <c:pt idx="1">
                  <c:v>0</c:v>
                </c:pt>
              </c:numCache>
            </c:numRef>
          </c:val>
        </c:ser>
        <c:ser>
          <c:idx val="8"/>
          <c:order val="8"/>
          <c:tx>
            <c:strRef>
              <c:f>Estadisticas_GCAU!$K$57</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Estadisticas_GCAU!$K$61:$K$62</c:f>
              <c:numCache>
                <c:formatCode>0.00%</c:formatCode>
                <c:ptCount val="2"/>
                <c:pt idx="0">
                  <c:v>0</c:v>
                </c:pt>
                <c:pt idx="1">
                  <c:v>0</c:v>
                </c:pt>
              </c:numCache>
            </c:numRef>
          </c:val>
        </c:ser>
        <c:ser>
          <c:idx val="9"/>
          <c:order val="9"/>
          <c:tx>
            <c:strRef>
              <c:f>Estadisticas_GCAU!$L$57</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Estadisticas_GCAU!$L$61:$L$62</c:f>
              <c:numCache>
                <c:formatCode>0.00%</c:formatCode>
                <c:ptCount val="2"/>
                <c:pt idx="0">
                  <c:v>0</c:v>
                </c:pt>
                <c:pt idx="1">
                  <c:v>0</c:v>
                </c:pt>
              </c:numCache>
            </c:numRef>
          </c:val>
        </c:ser>
        <c:ser>
          <c:idx val="10"/>
          <c:order val="10"/>
          <c:tx>
            <c:strRef>
              <c:f>Estadisticas_GCAU!$M$57</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Estadisticas_GCAU!$M$61:$M$62</c:f>
              <c:numCache>
                <c:formatCode>0.00%</c:formatCode>
                <c:ptCount val="2"/>
                <c:pt idx="0">
                  <c:v>0</c:v>
                </c:pt>
                <c:pt idx="1">
                  <c:v>0</c:v>
                </c:pt>
              </c:numCache>
            </c:numRef>
          </c:val>
        </c:ser>
        <c:ser>
          <c:idx val="11"/>
          <c:order val="11"/>
          <c:tx>
            <c:strRef>
              <c:f>Estadisticas_GCAU!$N$57</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Estadisticas_GCAU!$N$61:$N$62</c:f>
              <c:numCache>
                <c:formatCode>0.00%</c:formatCode>
                <c:ptCount val="2"/>
                <c:pt idx="0">
                  <c:v>0</c:v>
                </c:pt>
                <c:pt idx="1">
                  <c:v>0</c:v>
                </c:pt>
              </c:numCache>
            </c:numRef>
          </c:val>
        </c:ser>
        <c:dLbls>
          <c:showLegendKey val="0"/>
          <c:showVal val="1"/>
          <c:showCatName val="0"/>
          <c:showSerName val="0"/>
          <c:showPercent val="0"/>
          <c:showBubbleSize val="0"/>
        </c:dLbls>
        <c:gapWidth val="150"/>
        <c:axId val="358228000"/>
        <c:axId val="358228560"/>
      </c:barChart>
      <c:catAx>
        <c:axId val="3582280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8228560"/>
        <c:crosses val="autoZero"/>
        <c:auto val="1"/>
        <c:lblAlgn val="ctr"/>
        <c:lblOffset val="100"/>
        <c:noMultiLvlLbl val="0"/>
      </c:catAx>
      <c:valAx>
        <c:axId val="3582285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8228000"/>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342639632452221E-2"/>
          <c:y val="0.20683911932342119"/>
          <c:w val="0.95029344631846535"/>
          <c:h val="0.5362242792029297"/>
        </c:manualLayout>
      </c:layout>
      <c:bar3DChart>
        <c:barDir val="col"/>
        <c:grouping val="stacked"/>
        <c:varyColors val="0"/>
        <c:ser>
          <c:idx val="0"/>
          <c:order val="0"/>
          <c:tx>
            <c:strRef>
              <c:f>Estadisticas_GCAU!$B$196</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Estadisticas_GCAU!$C$196:$N$196</c:f>
              <c:numCache>
                <c:formatCode>0.00%</c:formatCode>
                <c:ptCount val="12"/>
                <c:pt idx="0">
                  <c:v>0.22485761911376581</c:v>
                </c:pt>
                <c:pt idx="1">
                  <c:v>0.17256000105670546</c:v>
                </c:pt>
                <c:pt idx="2">
                  <c:v>0</c:v>
                </c:pt>
                <c:pt idx="3">
                  <c:v>0</c:v>
                </c:pt>
                <c:pt idx="4">
                  <c:v>0</c:v>
                </c:pt>
                <c:pt idx="5">
                  <c:v>0</c:v>
                </c:pt>
                <c:pt idx="6">
                  <c:v>0</c:v>
                </c:pt>
                <c:pt idx="7">
                  <c:v>0</c:v>
                </c:pt>
                <c:pt idx="8">
                  <c:v>0</c:v>
                </c:pt>
                <c:pt idx="9">
                  <c:v>0</c:v>
                </c:pt>
                <c:pt idx="10">
                  <c:v>0</c:v>
                </c:pt>
                <c:pt idx="11">
                  <c:v>0</c:v>
                </c:pt>
              </c:numCache>
            </c:numRef>
          </c:val>
        </c:ser>
        <c:ser>
          <c:idx val="1"/>
          <c:order val="1"/>
          <c:tx>
            <c:strRef>
              <c:f>Estadisticas_GCAU!$B$197</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Estadisticas_GCAU!$C$197:$N$197</c:f>
              <c:numCache>
                <c:formatCode>0.00%</c:formatCode>
                <c:ptCount val="12"/>
                <c:pt idx="0">
                  <c:v>0.77514238088623422</c:v>
                </c:pt>
                <c:pt idx="1">
                  <c:v>0.82743999894329456</c:v>
                </c:pt>
                <c:pt idx="2">
                  <c:v>0</c:v>
                </c:pt>
                <c:pt idx="3">
                  <c:v>0</c:v>
                </c:pt>
                <c:pt idx="4">
                  <c:v>0</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shape val="box"/>
        <c:axId val="358231920"/>
        <c:axId val="358232480"/>
        <c:axId val="0"/>
      </c:bar3DChart>
      <c:catAx>
        <c:axId val="358231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358232480"/>
        <c:crosses val="autoZero"/>
        <c:auto val="1"/>
        <c:lblAlgn val="ctr"/>
        <c:lblOffset val="100"/>
        <c:noMultiLvlLbl val="0"/>
      </c:catAx>
      <c:valAx>
        <c:axId val="3582324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58231920"/>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Canal virtual "contactenos@catastrobogota.gov.co"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v>Correos respondidos</c:v>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Estadisticas_GCAU!$C$231:$N$231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Estadisticas_GCAU!$C$232:$N$232</c:f>
              <c:numCache>
                <c:formatCode>#,##0</c:formatCode>
                <c:ptCount val="12"/>
                <c:pt idx="0">
                  <c:v>778</c:v>
                </c:pt>
                <c:pt idx="1">
                  <c:v>1065</c:v>
                </c:pt>
              </c:numCache>
            </c:numRef>
          </c:val>
        </c:ser>
        <c:dLbls>
          <c:showLegendKey val="0"/>
          <c:showVal val="0"/>
          <c:showCatName val="0"/>
          <c:showSerName val="0"/>
          <c:showPercent val="0"/>
          <c:showBubbleSize val="0"/>
        </c:dLbls>
        <c:gapWidth val="75"/>
        <c:shape val="box"/>
        <c:axId val="358235280"/>
        <c:axId val="399586032"/>
        <c:axId val="0"/>
      </c:bar3DChart>
      <c:catAx>
        <c:axId val="3582352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9586032"/>
        <c:crosses val="autoZero"/>
        <c:auto val="1"/>
        <c:lblAlgn val="ctr"/>
        <c:lblOffset val="100"/>
        <c:noMultiLvlLbl val="0"/>
      </c:catAx>
      <c:valAx>
        <c:axId val="399586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23528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0.38226378713142783"/>
          <c:y val="0.83821544098230805"/>
          <c:w val="0.23042539696669598"/>
          <c:h val="0.16178455901769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CORDIS atendidos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4.221826259692639E-2"/>
          <c:y val="0.18300925925925926"/>
          <c:w val="0.94695318959944041"/>
          <c:h val="0.60368802857976089"/>
        </c:manualLayout>
      </c:layout>
      <c:lineChart>
        <c:grouping val="standard"/>
        <c:varyColors val="0"/>
        <c:ser>
          <c:idx val="0"/>
          <c:order val="0"/>
          <c:tx>
            <c:strRef>
              <c:f>Estadisticas_GCAU!$B$252</c:f>
              <c:strCache>
                <c:ptCount val="1"/>
                <c:pt idx="0">
                  <c:v>Oficios recibidos</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dLbls>
            <c:dLbl>
              <c:idx val="0"/>
              <c:layout>
                <c:manualLayout>
                  <c:x val="-1.9617100369044998E-2"/>
                  <c:y val="-9.259259259259258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539470805320608E-2"/>
                  <c:y val="-0.10648148148148148"/>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9236824831923095E-3"/>
                  <c:y val="-7.407407407407407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2315766442564694E-3"/>
                  <c:y val="-8.7962962962963007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461841241596176E-3"/>
                  <c:y val="8.7962962962962965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9.722222222222214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236389377526188E-3"/>
                  <c:y val="0.10185185185185185"/>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6844407694540681E-2"/>
                  <c:y val="0.11574074074074074"/>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8231592474422507E-17"/>
                  <c:y val="5.5555555555555552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203171978181471E-3"/>
                  <c:y val="-7.407407407407407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7646318494884501E-16"/>
                  <c:y val="3.2407407407407406E-2"/>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accent1">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Estadisticas_GCAU!$C$251:$N$251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Estadisticas_GCAU!$C$252:$N$252</c:f>
              <c:numCache>
                <c:formatCode>General</c:formatCode>
                <c:ptCount val="12"/>
                <c:pt idx="0">
                  <c:v>879</c:v>
                </c:pt>
                <c:pt idx="1">
                  <c:v>1127</c:v>
                </c:pt>
              </c:numCache>
            </c:numRef>
          </c:val>
          <c:smooth val="0"/>
        </c:ser>
        <c:ser>
          <c:idx val="1"/>
          <c:order val="1"/>
          <c:tx>
            <c:strRef>
              <c:f>Estadisticas_GCAU!$B$253</c:f>
              <c:strCache>
                <c:ptCount val="1"/>
                <c:pt idx="0">
                  <c:v>Oficios respondidos</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dLbl>
              <c:idx val="0"/>
              <c:layout>
                <c:manualLayout>
                  <c:x val="1.1028949059302813E-17"/>
                  <c:y val="6.018518518518518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8047579672722063E-2"/>
                  <c:y val="0.1111111111111111"/>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4063439563629858E-3"/>
                  <c:y val="6.481481481481481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609515934544413E-3"/>
                  <c:y val="-5.0925925925925944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7.219031869088826E-3"/>
                  <c:y val="-9.259259259259258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625375825451768E-3"/>
                  <c:y val="-8.3333333333333329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8126879127257955E-3"/>
                  <c:y val="-7.4074074074074098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8231592474422507E-17"/>
                  <c:y val="-6.9444444444444448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7646318494884501E-16"/>
                  <c:y val="6.9444444444444448E-2"/>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accent2">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Estadisticas_GCAU!$C$251:$N$251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Estadisticas_GCAU!$C$253:$N$253</c:f>
              <c:numCache>
                <c:formatCode>General</c:formatCode>
                <c:ptCount val="12"/>
                <c:pt idx="0">
                  <c:v>863</c:v>
                </c:pt>
                <c:pt idx="1">
                  <c:v>1111</c:v>
                </c:pt>
              </c:numCache>
            </c:numRef>
          </c:val>
          <c:smooth val="0"/>
        </c:ser>
        <c:dLbls>
          <c:showLegendKey val="0"/>
          <c:showVal val="0"/>
          <c:showCatName val="0"/>
          <c:showSerName val="0"/>
          <c:showPercent val="0"/>
          <c:showBubbleSize val="0"/>
        </c:dLbls>
        <c:smooth val="0"/>
        <c:axId val="399588832"/>
        <c:axId val="399589392"/>
      </c:lineChart>
      <c:catAx>
        <c:axId val="39958883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399589392"/>
        <c:crosses val="autoZero"/>
        <c:auto val="1"/>
        <c:lblAlgn val="ctr"/>
        <c:lblOffset val="100"/>
        <c:noMultiLvlLbl val="0"/>
      </c:catAx>
      <c:valAx>
        <c:axId val="399589392"/>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399588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Estadisticas_GCAU!$C$168</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Estadisticas_GCAU!$C$169:$C$170</c:f>
              <c:numCache>
                <c:formatCode>#,##0</c:formatCode>
                <c:ptCount val="2"/>
                <c:pt idx="0">
                  <c:v>31042</c:v>
                </c:pt>
                <c:pt idx="1">
                  <c:v>13600</c:v>
                </c:pt>
              </c:numCache>
            </c:numRef>
          </c:val>
        </c:ser>
        <c:ser>
          <c:idx val="1"/>
          <c:order val="1"/>
          <c:tx>
            <c:strRef>
              <c:f>Estadisticas_GCAU!$D$168</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Estadisticas_GCAU!$D$169:$D$170</c:f>
              <c:numCache>
                <c:formatCode>#,##0</c:formatCode>
                <c:ptCount val="2"/>
                <c:pt idx="0">
                  <c:v>48039</c:v>
                </c:pt>
                <c:pt idx="1">
                  <c:v>14604</c:v>
                </c:pt>
              </c:numCache>
            </c:numRef>
          </c:val>
        </c:ser>
        <c:ser>
          <c:idx val="2"/>
          <c:order val="2"/>
          <c:tx>
            <c:strRef>
              <c:f>Estadisticas_GCAU!$E$168</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Estadisticas_GCAU!$E$169:$E$170</c:f>
              <c:numCache>
                <c:formatCode>#,##0</c:formatCode>
                <c:ptCount val="2"/>
              </c:numCache>
            </c:numRef>
          </c:val>
        </c:ser>
        <c:ser>
          <c:idx val="3"/>
          <c:order val="3"/>
          <c:tx>
            <c:strRef>
              <c:f>Estadisticas_GCAU!$F$168</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Estadisticas_GCAU!$F$169:$F$170</c:f>
              <c:numCache>
                <c:formatCode>#,##0</c:formatCode>
                <c:ptCount val="2"/>
              </c:numCache>
            </c:numRef>
          </c:val>
        </c:ser>
        <c:ser>
          <c:idx val="4"/>
          <c:order val="4"/>
          <c:tx>
            <c:strRef>
              <c:f>Estadisticas_GCAU!$G$168</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Estadisticas_GCAU!$G$169:$G$170</c:f>
              <c:numCache>
                <c:formatCode>#,##0</c:formatCode>
                <c:ptCount val="2"/>
              </c:numCache>
            </c:numRef>
          </c:val>
        </c:ser>
        <c:ser>
          <c:idx val="5"/>
          <c:order val="5"/>
          <c:tx>
            <c:strRef>
              <c:f>Estadisticas_GCAU!$H$168</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Estadisticas_GCAU!$H$169:$H$170</c:f>
              <c:numCache>
                <c:formatCode>#,##0</c:formatCode>
                <c:ptCount val="2"/>
              </c:numCache>
            </c:numRef>
          </c:val>
        </c:ser>
        <c:ser>
          <c:idx val="6"/>
          <c:order val="6"/>
          <c:tx>
            <c:strRef>
              <c:f>Estadisticas_GCAU!$I$168</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Estadisticas_GCAU!$I$169:$I$170</c:f>
              <c:numCache>
                <c:formatCode>#,##0</c:formatCode>
                <c:ptCount val="2"/>
              </c:numCache>
            </c:numRef>
          </c:val>
        </c:ser>
        <c:ser>
          <c:idx val="7"/>
          <c:order val="7"/>
          <c:tx>
            <c:strRef>
              <c:f>Estadisticas_GCAU!$J$168</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Estadisticas_GCAU!$J$169:$J$170</c:f>
              <c:numCache>
                <c:formatCode>#,##0</c:formatCode>
                <c:ptCount val="2"/>
              </c:numCache>
            </c:numRef>
          </c:val>
        </c:ser>
        <c:ser>
          <c:idx val="8"/>
          <c:order val="8"/>
          <c:tx>
            <c:strRef>
              <c:f>Estadisticas_GCAU!$K$168</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Estadisticas_GCAU!$K$169:$K$170</c:f>
              <c:numCache>
                <c:formatCode>#,##0</c:formatCode>
                <c:ptCount val="2"/>
              </c:numCache>
            </c:numRef>
          </c:val>
        </c:ser>
        <c:ser>
          <c:idx val="9"/>
          <c:order val="9"/>
          <c:tx>
            <c:strRef>
              <c:f>Estadisticas_GCAU!$L$168</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Estadisticas_GCAU!$L$169:$L$170</c:f>
              <c:numCache>
                <c:formatCode>#,##0</c:formatCode>
                <c:ptCount val="2"/>
              </c:numCache>
            </c:numRef>
          </c:val>
        </c:ser>
        <c:ser>
          <c:idx val="10"/>
          <c:order val="10"/>
          <c:tx>
            <c:strRef>
              <c:f>Estadisticas_GCAU!$M$168</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Estadisticas_GCAU!$M$169:$M$170</c:f>
              <c:numCache>
                <c:formatCode>#,##0</c:formatCode>
                <c:ptCount val="2"/>
              </c:numCache>
            </c:numRef>
          </c:val>
        </c:ser>
        <c:ser>
          <c:idx val="11"/>
          <c:order val="11"/>
          <c:tx>
            <c:strRef>
              <c:f>Estadisticas_GCAU!$N$168</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Estadisticas_GCAU!$N$169:$N$170</c:f>
              <c:numCache>
                <c:formatCode>#,##0</c:formatCode>
                <c:ptCount val="2"/>
              </c:numCache>
            </c:numRef>
          </c:val>
        </c:ser>
        <c:dLbls>
          <c:showLegendKey val="0"/>
          <c:showVal val="0"/>
          <c:showCatName val="0"/>
          <c:showSerName val="0"/>
          <c:showPercent val="0"/>
          <c:showBubbleSize val="0"/>
        </c:dLbls>
        <c:gapWidth val="150"/>
        <c:shape val="box"/>
        <c:axId val="188411840"/>
        <c:axId val="188412400"/>
        <c:axId val="0"/>
      </c:bar3DChart>
      <c:catAx>
        <c:axId val="18841184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8412400"/>
        <c:crosses val="autoZero"/>
        <c:auto val="1"/>
        <c:lblAlgn val="ctr"/>
        <c:lblOffset val="100"/>
        <c:noMultiLvlLbl val="0"/>
      </c:catAx>
      <c:valAx>
        <c:axId val="188412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8411840"/>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Estadisticas_GCAU!$C$12:$C$17</c:f>
              <c:numCache>
                <c:formatCode>#,##0</c:formatCode>
                <c:ptCount val="6"/>
                <c:pt idx="0">
                  <c:v>2100</c:v>
                </c:pt>
                <c:pt idx="1">
                  <c:v>2488</c:v>
                </c:pt>
                <c:pt idx="2">
                  <c:v>2894</c:v>
                </c:pt>
                <c:pt idx="3">
                  <c:v>15342</c:v>
                </c:pt>
                <c:pt idx="4">
                  <c:v>344</c:v>
                </c:pt>
                <c:pt idx="5">
                  <c:v>2407</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Estadisticas_GCAU!$D$12:$D$17</c:f>
              <c:numCache>
                <c:formatCode>#,##0</c:formatCode>
                <c:ptCount val="6"/>
                <c:pt idx="0">
                  <c:v>2317</c:v>
                </c:pt>
                <c:pt idx="1">
                  <c:v>2785</c:v>
                </c:pt>
                <c:pt idx="2">
                  <c:v>2344</c:v>
                </c:pt>
                <c:pt idx="3">
                  <c:v>17660</c:v>
                </c:pt>
                <c:pt idx="4">
                  <c:v>363</c:v>
                </c:pt>
                <c:pt idx="5">
                  <c:v>3045</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Estadisticas_GCAU!$E$12:$E$17</c:f>
              <c:numCache>
                <c:formatCode>#,##0</c:formatCode>
                <c:ptCount val="6"/>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Estadisticas_GCAU!$F$12:$F$17</c:f>
              <c:numCache>
                <c:formatCode>#,##0</c:formatCode>
                <c:ptCount val="6"/>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Estadisticas_GCAU!$G$12:$G$17</c:f>
              <c:numCache>
                <c:formatCode>#,##0</c:formatCode>
                <c:ptCount val="6"/>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Estadisticas_GCAU!$H$12:$H$17</c:f>
              <c:numCache>
                <c:formatCode>#,##0</c:formatCode>
                <c:ptCount val="6"/>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Estadisticas_GCAU!$I$12:$I$17</c:f>
              <c:numCache>
                <c:formatCode>#,##0</c:formatCode>
                <c:ptCount val="6"/>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Estadisticas_GCAU!$J$12:$J$17</c:f>
              <c:numCache>
                <c:formatCode>#,##0</c:formatCode>
                <c:ptCount val="6"/>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Estadisticas_GCAU!$K$12:$K$17</c:f>
              <c:numCache>
                <c:formatCode>#,##0</c:formatCode>
                <c:ptCount val="6"/>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Estadisticas_GCAU!$L$12:$L$17</c:f>
              <c:numCache>
                <c:formatCode>#,##0</c:formatCode>
                <c:ptCount val="6"/>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Estadisticas_GCAU!$M$12:$M$17</c:f>
              <c:numCache>
                <c:formatCode>#,##0</c:formatCode>
                <c:ptCount val="6"/>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Estadisticas_GCAU!$N$12:$N$17</c:f>
              <c:numCache>
                <c:formatCode>#,##0</c:formatCode>
                <c:ptCount val="6"/>
              </c:numCache>
            </c:numRef>
          </c:val>
        </c:ser>
        <c:dLbls>
          <c:showLegendKey val="0"/>
          <c:showVal val="0"/>
          <c:showCatName val="0"/>
          <c:showSerName val="0"/>
          <c:showPercent val="0"/>
          <c:showBubbleSize val="0"/>
        </c:dLbls>
        <c:gapWidth val="150"/>
        <c:shape val="box"/>
        <c:axId val="328732176"/>
        <c:axId val="328732736"/>
        <c:axId val="0"/>
      </c:bar3DChart>
      <c:catAx>
        <c:axId val="32873217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28732736"/>
        <c:crosses val="autoZero"/>
        <c:auto val="1"/>
        <c:lblAlgn val="ctr"/>
        <c:lblOffset val="100"/>
        <c:noMultiLvlLbl val="0"/>
      </c:catAx>
      <c:valAx>
        <c:axId val="328732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28732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Estadisticas_GCAU!$B$343</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Estadisticas_GCAU!$C$342:$N$342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Estadisticas_GCAU!$C$343:$N$343</c:f>
              <c:numCache>
                <c:formatCode>#,##0</c:formatCode>
                <c:ptCount val="12"/>
                <c:pt idx="0">
                  <c:v>1318</c:v>
                </c:pt>
                <c:pt idx="1">
                  <c:v>2745</c:v>
                </c:pt>
              </c:numCache>
            </c:numRef>
          </c:val>
        </c:ser>
        <c:dLbls>
          <c:showLegendKey val="0"/>
          <c:showVal val="1"/>
          <c:showCatName val="0"/>
          <c:showSerName val="0"/>
          <c:showPercent val="0"/>
          <c:showBubbleSize val="0"/>
        </c:dLbls>
        <c:gapWidth val="150"/>
        <c:shape val="box"/>
        <c:axId val="430802704"/>
        <c:axId val="430803264"/>
        <c:axId val="0"/>
      </c:bar3DChart>
      <c:catAx>
        <c:axId val="4308027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30803264"/>
        <c:crosses val="autoZero"/>
        <c:auto val="1"/>
        <c:lblAlgn val="ctr"/>
        <c:lblOffset val="100"/>
        <c:noMultiLvlLbl val="0"/>
      </c:catAx>
      <c:valAx>
        <c:axId val="430803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30802704"/>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Estadisticas_GCAU!$B$344</c:f>
              <c:strCache>
                <c:ptCount val="1"/>
                <c:pt idx="0">
                  <c:v>Tiempo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Estadisticas_GCAU!$C$342:$N$342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Estadisticas_GCAU!$C$344:$N$344</c:f>
              <c:numCache>
                <c:formatCode>General</c:formatCode>
                <c:ptCount val="12"/>
                <c:pt idx="0">
                  <c:v>3.85</c:v>
                </c:pt>
                <c:pt idx="1">
                  <c:v>4.43</c:v>
                </c:pt>
              </c:numCache>
            </c:numRef>
          </c:val>
        </c:ser>
        <c:dLbls>
          <c:showLegendKey val="0"/>
          <c:showVal val="1"/>
          <c:showCatName val="0"/>
          <c:showSerName val="0"/>
          <c:showPercent val="0"/>
          <c:showBubbleSize val="0"/>
        </c:dLbls>
        <c:gapWidth val="150"/>
        <c:shape val="box"/>
        <c:axId val="395763696"/>
        <c:axId val="395764256"/>
        <c:axId val="0"/>
      </c:bar3DChart>
      <c:catAx>
        <c:axId val="3957636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95764256"/>
        <c:crosses val="autoZero"/>
        <c:auto val="1"/>
        <c:lblAlgn val="ctr"/>
        <c:lblOffset val="100"/>
        <c:noMultiLvlLbl val="0"/>
      </c:catAx>
      <c:valAx>
        <c:axId val="395764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95763696"/>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Estadisticas_GCAU!$B$345</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Estadisticas_GCAU!$C$342:$N$342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Estadisticas_GCAU!$C$345:$N$345</c:f>
              <c:numCache>
                <c:formatCode>0.00</c:formatCode>
                <c:ptCount val="12"/>
                <c:pt idx="0">
                  <c:v>84.571666666666673</c:v>
                </c:pt>
                <c:pt idx="1">
                  <c:v>202.67249999999999</c:v>
                </c:pt>
              </c:numCache>
            </c:numRef>
          </c:val>
        </c:ser>
        <c:dLbls>
          <c:showLegendKey val="0"/>
          <c:showVal val="1"/>
          <c:showCatName val="0"/>
          <c:showSerName val="0"/>
          <c:showPercent val="0"/>
          <c:showBubbleSize val="0"/>
        </c:dLbls>
        <c:gapWidth val="150"/>
        <c:shape val="box"/>
        <c:axId val="357763888"/>
        <c:axId val="357764448"/>
        <c:axId val="0"/>
      </c:bar3DChart>
      <c:catAx>
        <c:axId val="35776388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7764448"/>
        <c:crosses val="autoZero"/>
        <c:auto val="1"/>
        <c:lblAlgn val="ctr"/>
        <c:lblOffset val="100"/>
        <c:noMultiLvlLbl val="0"/>
      </c:catAx>
      <c:valAx>
        <c:axId val="3577644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7763888"/>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Estadisticas_GCAU!$B$193</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Estadisticas_GCAU!$C$193:$N$193</c:f>
              <c:numCache>
                <c:formatCode>#,##0</c:formatCode>
                <c:ptCount val="12"/>
                <c:pt idx="0">
                  <c:v>12950</c:v>
                </c:pt>
                <c:pt idx="1">
                  <c:v>13064</c:v>
                </c:pt>
              </c:numCache>
            </c:numRef>
          </c:val>
        </c:ser>
        <c:ser>
          <c:idx val="1"/>
          <c:order val="1"/>
          <c:tx>
            <c:strRef>
              <c:f>Estadisticas_GCAU!$B$194</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c:formatCode>
                <c:ptCount val="12"/>
                <c:pt idx="0">
                  <c:v>44642</c:v>
                </c:pt>
                <c:pt idx="1">
                  <c:v>62643</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box"/>
        <c:axId val="357767248"/>
        <c:axId val="430447760"/>
        <c:axId val="0"/>
      </c:bar3DChart>
      <c:catAx>
        <c:axId val="35776724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30447760"/>
        <c:crosses val="autoZero"/>
        <c:auto val="1"/>
        <c:lblAlgn val="ctr"/>
        <c:lblOffset val="100"/>
        <c:noMultiLvlLbl val="0"/>
      </c:catAx>
      <c:valAx>
        <c:axId val="430447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7767248"/>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Estadisticas_GCAU!$B$94</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152</c:v>
                </c:pt>
                <c:pt idx="1">
                  <c:v>878</c:v>
                </c:pt>
              </c:numCache>
            </c:numRef>
          </c:val>
        </c:ser>
        <c:ser>
          <c:idx val="1"/>
          <c:order val="1"/>
          <c:tx>
            <c:strRef>
              <c:f>Estadisticas_GCAU!$B$95</c:f>
              <c:strCache>
                <c:ptCount val="1"/>
                <c:pt idx="0">
                  <c:v>074-CERTIFICACION DE  CABIDA Y LINDEROS </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223</c:v>
                </c:pt>
                <c:pt idx="1">
                  <c:v>271</c:v>
                </c:pt>
              </c:numCache>
            </c:numRef>
          </c:val>
        </c:ser>
        <c:ser>
          <c:idx val="2"/>
          <c:order val="2"/>
          <c:tx>
            <c:strRef>
              <c:f>Estadisticas_GCAU!$B$96</c:f>
              <c:strCache>
                <c:ptCount val="1"/>
                <c:pt idx="0">
                  <c:v>071-CERTIFICACIONES MANUALES CONSERVACION</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265</c:v>
                </c:pt>
                <c:pt idx="1">
                  <c:v>222</c:v>
                </c:pt>
              </c:numCache>
            </c:numRef>
          </c:val>
        </c:ser>
        <c:ser>
          <c:idx val="3"/>
          <c:order val="3"/>
          <c:tx>
            <c:strRef>
              <c:f>Estadisticas_GCAU!$B$97</c:f>
              <c:strCache>
                <c:ptCount val="1"/>
                <c:pt idx="0">
                  <c:v>005-MODIFICACION ESTRATO USO Y DESTINO</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292</c:v>
                </c:pt>
                <c:pt idx="1">
                  <c:v>189</c:v>
                </c:pt>
              </c:numCache>
            </c:numRef>
          </c:val>
        </c:ser>
        <c:ser>
          <c:idx val="4"/>
          <c:order val="4"/>
          <c:tx>
            <c:strRef>
              <c:f>Estadisticas_GCAU!$B$98</c:f>
              <c:strCache>
                <c:ptCount val="1"/>
                <c:pt idx="0">
                  <c:v>031-INCORPORACION CONSTRUCCION NPH</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152</c:v>
                </c:pt>
                <c:pt idx="1">
                  <c:v>187</c:v>
                </c:pt>
              </c:numCache>
            </c:numRef>
          </c:val>
        </c:ser>
        <c:ser>
          <c:idx val="5"/>
          <c:order val="5"/>
          <c:tx>
            <c:strRef>
              <c:f>Estadisticas_GCAU!$B$99</c:f>
              <c:strCache>
                <c:ptCount val="1"/>
                <c:pt idx="0">
                  <c:v>010-CAMBIO DE NOMBRE</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154</c:v>
                </c:pt>
                <c:pt idx="1">
                  <c:v>142</c:v>
                </c:pt>
              </c:numCache>
            </c:numRef>
          </c:val>
        </c:ser>
        <c:ser>
          <c:idx val="6"/>
          <c:order val="6"/>
          <c:tx>
            <c:strRef>
              <c:f>Estadisticas_GCAU!$B$100</c:f>
              <c:strCache>
                <c:ptCount val="1"/>
                <c:pt idx="0">
                  <c:v>032-RECTIFICACION DE AREA CONSTRUIDA</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87</c:v>
                </c:pt>
                <c:pt idx="1">
                  <c:v>187</c:v>
                </c:pt>
              </c:numCache>
            </c:numRef>
          </c:val>
        </c:ser>
        <c:ser>
          <c:idx val="7"/>
          <c:order val="7"/>
          <c:tx>
            <c:strRef>
              <c:f>Estadisticas_GCAU!$B$101</c:f>
              <c:strCache>
                <c:ptCount val="1"/>
                <c:pt idx="0">
                  <c:v>038-REFORMA PH LEY 675</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0">
                  <c:v>1</c:v>
                </c:pt>
                <c:pt idx="1">
                  <c:v>247</c:v>
                </c:pt>
              </c:numCache>
            </c:numRef>
          </c:val>
        </c:ser>
        <c:ser>
          <c:idx val="8"/>
          <c:order val="8"/>
          <c:tx>
            <c:strRef>
              <c:f>Estadisticas_GCAU!$B$102</c:f>
              <c:strCache>
                <c:ptCount val="1"/>
                <c:pt idx="0">
                  <c:v>021-DESENGLOBE NPH-NO PROPIEDAD HORIZONTAL</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112</c:v>
                </c:pt>
                <c:pt idx="1">
                  <c:v>116</c:v>
                </c:pt>
              </c:numCache>
            </c:numRef>
          </c:val>
        </c:ser>
        <c:ser>
          <c:idx val="9"/>
          <c:order val="9"/>
          <c:tx>
            <c:strRef>
              <c:f>Estadisticas_GCAU!$B$103</c:f>
              <c:strCache>
                <c:ptCount val="1"/>
                <c:pt idx="0">
                  <c:v>050-NUEVA INCORPORACION</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Estadisticas_GCAU!$C$103:$N$103</c:f>
              <c:numCache>
                <c:formatCode>#,##0</c:formatCode>
                <c:ptCount val="12"/>
                <c:pt idx="0">
                  <c:v>74</c:v>
                </c:pt>
                <c:pt idx="1">
                  <c:v>93</c:v>
                </c:pt>
              </c:numCache>
            </c:numRef>
          </c:val>
        </c:ser>
        <c:dLbls>
          <c:showLegendKey val="0"/>
          <c:showVal val="0"/>
          <c:showCatName val="0"/>
          <c:showSerName val="0"/>
          <c:showPercent val="0"/>
          <c:showBubbleSize val="0"/>
        </c:dLbls>
        <c:gapWidth val="150"/>
        <c:shape val="box"/>
        <c:axId val="431414320"/>
        <c:axId val="431414880"/>
        <c:axId val="0"/>
      </c:bar3DChart>
      <c:catAx>
        <c:axId val="43141432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31414880"/>
        <c:crosses val="autoZero"/>
        <c:auto val="1"/>
        <c:lblAlgn val="ctr"/>
        <c:lblOffset val="100"/>
        <c:noMultiLvlLbl val="0"/>
      </c:catAx>
      <c:valAx>
        <c:axId val="431414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31414320"/>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Estadisticas_GCAU!$C$133</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Estadisticas_GCAU!$C$134:$C$140</c:f>
              <c:numCache>
                <c:formatCode>#,##0</c:formatCode>
                <c:ptCount val="7"/>
                <c:pt idx="0">
                  <c:v>105</c:v>
                </c:pt>
                <c:pt idx="1">
                  <c:v>79</c:v>
                </c:pt>
                <c:pt idx="2">
                  <c:v>100</c:v>
                </c:pt>
                <c:pt idx="3">
                  <c:v>422</c:v>
                </c:pt>
                <c:pt idx="4">
                  <c:v>586</c:v>
                </c:pt>
                <c:pt idx="5">
                  <c:v>22</c:v>
                </c:pt>
                <c:pt idx="6">
                  <c:v>198</c:v>
                </c:pt>
              </c:numCache>
            </c:numRef>
          </c:val>
        </c:ser>
        <c:ser>
          <c:idx val="1"/>
          <c:order val="1"/>
          <c:tx>
            <c:strRef>
              <c:f>Estadisticas_GCAU!$D$133</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Estadisticas_GCAU!$D$134:$D$140</c:f>
              <c:numCache>
                <c:formatCode>#,##0</c:formatCode>
                <c:ptCount val="7"/>
                <c:pt idx="0">
                  <c:v>187</c:v>
                </c:pt>
                <c:pt idx="1">
                  <c:v>180</c:v>
                </c:pt>
                <c:pt idx="2">
                  <c:v>142</c:v>
                </c:pt>
                <c:pt idx="3">
                  <c:v>1089</c:v>
                </c:pt>
                <c:pt idx="4">
                  <c:v>730</c:v>
                </c:pt>
                <c:pt idx="5">
                  <c:v>30</c:v>
                </c:pt>
                <c:pt idx="6">
                  <c:v>174</c:v>
                </c:pt>
              </c:numCache>
            </c:numRef>
          </c:val>
        </c:ser>
        <c:ser>
          <c:idx val="2"/>
          <c:order val="2"/>
          <c:tx>
            <c:strRef>
              <c:f>Estadisticas_GCAU!$E$133</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Estadisticas_GCAU!$E$134:$E$140</c:f>
              <c:numCache>
                <c:formatCode>#,##0</c:formatCode>
                <c:ptCount val="7"/>
              </c:numCache>
            </c:numRef>
          </c:val>
        </c:ser>
        <c:ser>
          <c:idx val="3"/>
          <c:order val="3"/>
          <c:tx>
            <c:strRef>
              <c:f>Estadisticas_GCAU!$F$133</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Estadisticas_GCAU!$F$134:$F$140</c:f>
              <c:numCache>
                <c:formatCode>#,##0</c:formatCode>
                <c:ptCount val="7"/>
              </c:numCache>
            </c:numRef>
          </c:val>
        </c:ser>
        <c:ser>
          <c:idx val="4"/>
          <c:order val="4"/>
          <c:tx>
            <c:strRef>
              <c:f>Estadisticas_GCAU!$G$133</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Estadisticas_GCAU!$G$134:$G$140</c:f>
              <c:numCache>
                <c:formatCode>#,##0</c:formatCode>
                <c:ptCount val="7"/>
              </c:numCache>
            </c:numRef>
          </c:val>
        </c:ser>
        <c:ser>
          <c:idx val="5"/>
          <c:order val="5"/>
          <c:tx>
            <c:strRef>
              <c:f>Estadisticas_GCAU!$H$133</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Estadisticas_GCAU!$H$134:$H$140</c:f>
              <c:numCache>
                <c:formatCode>#,##0</c:formatCode>
                <c:ptCount val="7"/>
              </c:numCache>
            </c:numRef>
          </c:val>
        </c:ser>
        <c:ser>
          <c:idx val="6"/>
          <c:order val="6"/>
          <c:tx>
            <c:strRef>
              <c:f>Estadisticas_GCAU!$I$133</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Estadisticas_GCAU!$I$134:$I$140</c:f>
              <c:numCache>
                <c:formatCode>#,##0</c:formatCode>
                <c:ptCount val="7"/>
              </c:numCache>
            </c:numRef>
          </c:val>
        </c:ser>
        <c:ser>
          <c:idx val="7"/>
          <c:order val="7"/>
          <c:tx>
            <c:strRef>
              <c:f>Estadisticas_GCAU!$J$133</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Estadisticas_GCAU!$J$134:$J$140</c:f>
              <c:numCache>
                <c:formatCode>#,##0</c:formatCode>
                <c:ptCount val="7"/>
              </c:numCache>
            </c:numRef>
          </c:val>
        </c:ser>
        <c:ser>
          <c:idx val="8"/>
          <c:order val="8"/>
          <c:tx>
            <c:strRef>
              <c:f>Estadisticas_GCAU!$K$133</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Estadisticas_GCAU!$K$134:$K$140</c:f>
              <c:numCache>
                <c:formatCode>#,##0</c:formatCode>
                <c:ptCount val="7"/>
              </c:numCache>
            </c:numRef>
          </c:val>
        </c:ser>
        <c:ser>
          <c:idx val="9"/>
          <c:order val="9"/>
          <c:tx>
            <c:strRef>
              <c:f>Estadisticas_GCAU!$L$133</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Estadisticas_GCAU!$L$134:$L$140</c:f>
              <c:numCache>
                <c:formatCode>#,##0</c:formatCode>
                <c:ptCount val="7"/>
              </c:numCache>
            </c:numRef>
          </c:val>
        </c:ser>
        <c:ser>
          <c:idx val="10"/>
          <c:order val="10"/>
          <c:tx>
            <c:strRef>
              <c:f>Estadisticas_GCAU!$M$133</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Estadisticas_GCAU!$M$134:$M$140</c:f>
              <c:numCache>
                <c:formatCode>#,##0</c:formatCode>
                <c:ptCount val="7"/>
              </c:numCache>
            </c:numRef>
          </c:val>
        </c:ser>
        <c:ser>
          <c:idx val="11"/>
          <c:order val="11"/>
          <c:tx>
            <c:strRef>
              <c:f>Estadisticas_GCAU!$N$133</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Estadisticas_GCAU!$N$134:$N$140</c:f>
              <c:numCache>
                <c:formatCode>#,##0</c:formatCode>
                <c:ptCount val="7"/>
              </c:numCache>
            </c:numRef>
          </c:val>
        </c:ser>
        <c:dLbls>
          <c:showLegendKey val="0"/>
          <c:showVal val="0"/>
          <c:showCatName val="0"/>
          <c:showSerName val="0"/>
          <c:showPercent val="0"/>
          <c:showBubbleSize val="0"/>
        </c:dLbls>
        <c:gapWidth val="150"/>
        <c:shape val="box"/>
        <c:axId val="430703184"/>
        <c:axId val="430703744"/>
        <c:axId val="0"/>
      </c:bar3DChart>
      <c:catAx>
        <c:axId val="4307031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30703744"/>
        <c:crosses val="autoZero"/>
        <c:auto val="1"/>
        <c:lblAlgn val="ctr"/>
        <c:lblOffset val="100"/>
        <c:noMultiLvlLbl val="0"/>
      </c:catAx>
      <c:valAx>
        <c:axId val="430703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30703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63</xdr:row>
      <xdr:rowOff>38100</xdr:rowOff>
    </xdr:from>
    <xdr:to>
      <xdr:col>13</xdr:col>
      <xdr:colOff>295275</xdr:colOff>
      <xdr:row>76</xdr:row>
      <xdr:rowOff>85725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173</xdr:row>
      <xdr:rowOff>23812</xdr:rowOff>
    </xdr:from>
    <xdr:to>
      <xdr:col>14</xdr:col>
      <xdr:colOff>533400</xdr:colOff>
      <xdr:row>187</xdr:row>
      <xdr:rowOff>166687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20</xdr:row>
      <xdr:rowOff>185737</xdr:rowOff>
    </xdr:from>
    <xdr:to>
      <xdr:col>14</xdr:col>
      <xdr:colOff>476250</xdr:colOff>
      <xdr:row>38</xdr:row>
      <xdr:rowOff>38100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347</xdr:row>
      <xdr:rowOff>119062</xdr:rowOff>
    </xdr:from>
    <xdr:to>
      <xdr:col>14</xdr:col>
      <xdr:colOff>771525</xdr:colOff>
      <xdr:row>362</xdr:row>
      <xdr:rowOff>4762</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364</xdr:row>
      <xdr:rowOff>33337</xdr:rowOff>
    </xdr:from>
    <xdr:to>
      <xdr:col>14</xdr:col>
      <xdr:colOff>752475</xdr:colOff>
      <xdr:row>378</xdr:row>
      <xdr:rowOff>109537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380</xdr:row>
      <xdr:rowOff>176212</xdr:rowOff>
    </xdr:from>
    <xdr:to>
      <xdr:col>14</xdr:col>
      <xdr:colOff>752475</xdr:colOff>
      <xdr:row>395</xdr:row>
      <xdr:rowOff>61912</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198</xdr:row>
      <xdr:rowOff>185737</xdr:rowOff>
    </xdr:from>
    <xdr:to>
      <xdr:col>13</xdr:col>
      <xdr:colOff>752476</xdr:colOff>
      <xdr:row>213</xdr:row>
      <xdr:rowOff>71437</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105</xdr:row>
      <xdr:rowOff>100010</xdr:rowOff>
    </xdr:from>
    <xdr:to>
      <xdr:col>16</xdr:col>
      <xdr:colOff>736022</xdr:colOff>
      <xdr:row>129</xdr:row>
      <xdr:rowOff>171449</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143</xdr:row>
      <xdr:rowOff>42861</xdr:rowOff>
    </xdr:from>
    <xdr:to>
      <xdr:col>14</xdr:col>
      <xdr:colOff>704850</xdr:colOff>
      <xdr:row>164</xdr:row>
      <xdr:rowOff>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291</xdr:row>
      <xdr:rowOff>100011</xdr:rowOff>
    </xdr:from>
    <xdr:to>
      <xdr:col>14</xdr:col>
      <xdr:colOff>839932</xdr:colOff>
      <xdr:row>309</xdr:row>
      <xdr:rowOff>9524</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321</xdr:row>
      <xdr:rowOff>185737</xdr:rowOff>
    </xdr:from>
    <xdr:to>
      <xdr:col>14</xdr:col>
      <xdr:colOff>865909</xdr:colOff>
      <xdr:row>338</xdr:row>
      <xdr:rowOff>0</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4" name="Imagen 13"/>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42214"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39</xdr:row>
      <xdr:rowOff>33337</xdr:rowOff>
    </xdr:from>
    <xdr:to>
      <xdr:col>14</xdr:col>
      <xdr:colOff>457199</xdr:colOff>
      <xdr:row>53</xdr:row>
      <xdr:rowOff>109537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63</xdr:row>
      <xdr:rowOff>38099</xdr:rowOff>
    </xdr:from>
    <xdr:to>
      <xdr:col>17</xdr:col>
      <xdr:colOff>342900</xdr:colOff>
      <xdr:row>76</xdr:row>
      <xdr:rowOff>114300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199</xdr:row>
      <xdr:rowOff>9525</xdr:rowOff>
    </xdr:from>
    <xdr:to>
      <xdr:col>18</xdr:col>
      <xdr:colOff>171450</xdr:colOff>
      <xdr:row>213</xdr:row>
      <xdr:rowOff>66675</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77</xdr:row>
      <xdr:rowOff>71437</xdr:rowOff>
    </xdr:from>
    <xdr:to>
      <xdr:col>15</xdr:col>
      <xdr:colOff>762000</xdr:colOff>
      <xdr:row>89</xdr:row>
      <xdr:rowOff>161925</xdr:rowOff>
    </xdr:to>
    <xdr:graphicFrame macro="">
      <xdr:nvGraphicFramePr>
        <xdr:cNvPr id="17" name="Gráfico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215</xdr:row>
      <xdr:rowOff>25978</xdr:rowOff>
    </xdr:from>
    <xdr:to>
      <xdr:col>13</xdr:col>
      <xdr:colOff>762000</xdr:colOff>
      <xdr:row>227</xdr:row>
      <xdr:rowOff>17318</xdr:rowOff>
    </xdr:to>
    <xdr:graphicFrame macro="">
      <xdr:nvGraphicFramePr>
        <xdr:cNvPr id="18" name="Gráfico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233795</xdr:colOff>
      <xdr:row>234</xdr:row>
      <xdr:rowOff>70138</xdr:rowOff>
    </xdr:from>
    <xdr:to>
      <xdr:col>15</xdr:col>
      <xdr:colOff>320387</xdr:colOff>
      <xdr:row>247</xdr:row>
      <xdr:rowOff>17318</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961158</xdr:colOff>
      <xdr:row>255</xdr:row>
      <xdr:rowOff>9525</xdr:rowOff>
    </xdr:from>
    <xdr:to>
      <xdr:col>14</xdr:col>
      <xdr:colOff>155863</xdr:colOff>
      <xdr:row>269</xdr:row>
      <xdr:rowOff>85725</xdr:rowOff>
    </xdr:to>
    <xdr:graphicFrame macro="">
      <xdr:nvGraphicFramePr>
        <xdr:cNvPr id="20" name="Gráfico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3</xdr:row>
      <xdr:rowOff>0</xdr:rowOff>
    </xdr:from>
    <xdr:to>
      <xdr:col>0</xdr:col>
      <xdr:colOff>314325</xdr:colOff>
      <xdr:row>7</xdr:row>
      <xdr:rowOff>19050</xdr:rowOff>
    </xdr:to>
    <xdr:sp macro="" textlink="">
      <xdr:nvSpPr>
        <xdr:cNvPr id="2" name="AutoShape 1" descr="Imágenes integradas 1"/>
        <xdr:cNvSpPr>
          <a:spLocks noChangeAspect="1" noChangeArrowheads="1"/>
        </xdr:cNvSpPr>
      </xdr:nvSpPr>
      <xdr:spPr bwMode="auto">
        <a:xfrm>
          <a:off x="9525" y="733425"/>
          <a:ext cx="304800" cy="876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4:V347"/>
  <sheetViews>
    <sheetView zoomScale="110" zoomScaleNormal="110" workbookViewId="0"/>
  </sheetViews>
  <sheetFormatPr baseColWidth="10" defaultRowHeight="15" x14ac:dyDescent="0.25"/>
  <cols>
    <col min="1" max="1" width="3.5703125" customWidth="1"/>
    <col min="2" max="2" width="26.710937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4" spans="2:17" x14ac:dyDescent="0.25">
      <c r="B4" s="23"/>
      <c r="C4" s="23"/>
      <c r="D4" s="23"/>
      <c r="E4" s="23"/>
      <c r="F4" s="23"/>
      <c r="G4" s="23"/>
      <c r="H4" s="23"/>
      <c r="I4" s="23"/>
      <c r="J4" s="23"/>
      <c r="K4" s="23"/>
      <c r="L4" s="23"/>
      <c r="M4" s="23"/>
      <c r="N4" s="23"/>
    </row>
    <row r="5" spans="2:17" x14ac:dyDescent="0.25">
      <c r="B5" s="23"/>
      <c r="C5" s="23"/>
      <c r="D5" s="23"/>
      <c r="E5" s="23"/>
      <c r="F5" s="23"/>
      <c r="G5" s="23"/>
      <c r="H5" s="23"/>
      <c r="I5" s="23"/>
      <c r="J5" s="23"/>
      <c r="K5" s="23"/>
      <c r="L5" s="23"/>
      <c r="M5" s="23"/>
      <c r="N5" s="23"/>
    </row>
    <row r="6" spans="2:17" x14ac:dyDescent="0.25">
      <c r="B6" s="23"/>
      <c r="C6" s="23"/>
      <c r="D6" s="23"/>
      <c r="E6" s="23"/>
      <c r="F6" s="23"/>
      <c r="G6" s="23"/>
      <c r="H6" s="23"/>
      <c r="I6" s="23"/>
      <c r="J6" s="23"/>
      <c r="K6" s="23"/>
      <c r="L6" s="23"/>
      <c r="M6" s="23"/>
      <c r="N6" s="23"/>
    </row>
    <row r="7" spans="2:17" ht="44.25" customHeight="1" x14ac:dyDescent="0.35">
      <c r="B7" s="61" t="s">
        <v>51</v>
      </c>
      <c r="C7" s="62"/>
      <c r="D7" s="62"/>
      <c r="E7" s="62"/>
      <c r="F7" s="62"/>
      <c r="G7" s="62"/>
      <c r="H7" s="62"/>
      <c r="I7" s="62"/>
      <c r="J7" s="62"/>
      <c r="K7" s="62"/>
      <c r="L7" s="62"/>
      <c r="M7" s="62"/>
      <c r="N7" s="62"/>
    </row>
    <row r="8" spans="2:17" ht="21" x14ac:dyDescent="0.35">
      <c r="B8" s="63" t="s">
        <v>115</v>
      </c>
      <c r="C8" s="63"/>
      <c r="D8" s="63"/>
      <c r="E8" s="63"/>
      <c r="F8" s="63"/>
      <c r="G8" s="63"/>
      <c r="H8" s="63"/>
      <c r="I8" s="63"/>
      <c r="J8" s="63"/>
      <c r="K8" s="63"/>
      <c r="L8" s="63"/>
      <c r="M8" s="63"/>
      <c r="N8" s="63"/>
    </row>
    <row r="10" spans="2:17" ht="21" x14ac:dyDescent="0.35">
      <c r="B10" s="43" t="s">
        <v>65</v>
      </c>
    </row>
    <row r="11" spans="2:17" x14ac:dyDescent="0.25">
      <c r="B11" s="33" t="s">
        <v>1</v>
      </c>
      <c r="C11" s="34" t="s">
        <v>5</v>
      </c>
      <c r="D11" s="34" t="s">
        <v>55</v>
      </c>
      <c r="E11" s="34" t="s">
        <v>59</v>
      </c>
      <c r="F11" s="34" t="s">
        <v>62</v>
      </c>
      <c r="G11" s="34" t="s">
        <v>66</v>
      </c>
      <c r="H11" s="34" t="s">
        <v>69</v>
      </c>
      <c r="I11" s="34" t="s">
        <v>73</v>
      </c>
      <c r="J11" s="34" t="s">
        <v>76</v>
      </c>
      <c r="K11" s="34" t="s">
        <v>79</v>
      </c>
      <c r="L11" s="34" t="s">
        <v>82</v>
      </c>
      <c r="M11" s="34" t="s">
        <v>85</v>
      </c>
      <c r="N11" s="34" t="s">
        <v>88</v>
      </c>
      <c r="O11" s="35" t="s">
        <v>11</v>
      </c>
    </row>
    <row r="12" spans="2:17" x14ac:dyDescent="0.25">
      <c r="B12" s="4" t="s">
        <v>0</v>
      </c>
      <c r="C12" s="12">
        <v>2100</v>
      </c>
      <c r="D12" s="12">
        <v>2317</v>
      </c>
      <c r="E12" s="12"/>
      <c r="F12" s="12"/>
      <c r="G12" s="12"/>
      <c r="H12" s="12"/>
      <c r="I12" s="12"/>
      <c r="J12" s="12"/>
      <c r="K12" s="12"/>
      <c r="L12" s="12"/>
      <c r="M12" s="12"/>
      <c r="N12" s="12"/>
      <c r="O12" s="12">
        <f t="shared" ref="O12:O18" si="0">SUM(C12:N12)</f>
        <v>4417</v>
      </c>
      <c r="Q12" s="28"/>
    </row>
    <row r="13" spans="2:17" x14ac:dyDescent="0.25">
      <c r="B13" s="4" t="s">
        <v>15</v>
      </c>
      <c r="C13" s="12">
        <v>2488</v>
      </c>
      <c r="D13" s="12">
        <v>2785</v>
      </c>
      <c r="E13" s="12"/>
      <c r="F13" s="12"/>
      <c r="G13" s="12"/>
      <c r="H13" s="12"/>
      <c r="I13" s="12"/>
      <c r="J13" s="12"/>
      <c r="K13" s="12"/>
      <c r="L13" s="12"/>
      <c r="M13" s="12"/>
      <c r="N13" s="12"/>
      <c r="O13" s="17">
        <f t="shared" si="0"/>
        <v>5273</v>
      </c>
      <c r="Q13" s="28"/>
    </row>
    <row r="14" spans="2:17" x14ac:dyDescent="0.25">
      <c r="B14" s="4" t="s">
        <v>16</v>
      </c>
      <c r="C14" s="12">
        <v>2894</v>
      </c>
      <c r="D14" s="12">
        <v>2344</v>
      </c>
      <c r="E14" s="12"/>
      <c r="F14" s="12"/>
      <c r="G14" s="12"/>
      <c r="H14" s="12"/>
      <c r="I14" s="12"/>
      <c r="J14" s="12"/>
      <c r="K14" s="12"/>
      <c r="L14" s="12"/>
      <c r="M14" s="12"/>
      <c r="N14" s="12"/>
      <c r="O14" s="17">
        <f t="shared" si="0"/>
        <v>5238</v>
      </c>
      <c r="Q14" s="28"/>
    </row>
    <row r="15" spans="2:17" x14ac:dyDescent="0.25">
      <c r="B15" s="4" t="s">
        <v>17</v>
      </c>
      <c r="C15" s="12">
        <v>15342</v>
      </c>
      <c r="D15" s="12">
        <v>17660</v>
      </c>
      <c r="E15" s="12"/>
      <c r="F15" s="12"/>
      <c r="G15" s="12"/>
      <c r="H15" s="12"/>
      <c r="I15" s="12"/>
      <c r="J15" s="12"/>
      <c r="K15" s="12"/>
      <c r="L15" s="12"/>
      <c r="M15" s="12"/>
      <c r="N15" s="12"/>
      <c r="O15" s="17">
        <f t="shared" si="0"/>
        <v>33002</v>
      </c>
      <c r="Q15" s="28"/>
    </row>
    <row r="16" spans="2:17" x14ac:dyDescent="0.25">
      <c r="B16" s="4" t="s">
        <v>114</v>
      </c>
      <c r="C16" s="12">
        <v>344</v>
      </c>
      <c r="D16" s="12">
        <v>363</v>
      </c>
      <c r="E16" s="12"/>
      <c r="F16" s="12"/>
      <c r="G16" s="12"/>
      <c r="H16" s="12"/>
      <c r="I16" s="12"/>
      <c r="J16" s="12"/>
      <c r="K16" s="12"/>
      <c r="L16" s="12"/>
      <c r="M16" s="12"/>
      <c r="N16" s="12"/>
      <c r="O16" s="17">
        <f t="shared" si="0"/>
        <v>707</v>
      </c>
      <c r="Q16" s="28"/>
    </row>
    <row r="17" spans="1:22" x14ac:dyDescent="0.25">
      <c r="B17" s="4" t="s">
        <v>18</v>
      </c>
      <c r="C17" s="12">
        <v>2407</v>
      </c>
      <c r="D17" s="12">
        <v>3045</v>
      </c>
      <c r="E17" s="12"/>
      <c r="F17" s="12"/>
      <c r="G17" s="12"/>
      <c r="H17" s="12"/>
      <c r="I17" s="12"/>
      <c r="J17" s="12"/>
      <c r="K17" s="12"/>
      <c r="L17" s="12"/>
      <c r="M17" s="12"/>
      <c r="N17" s="12"/>
      <c r="O17" s="12">
        <f t="shared" si="0"/>
        <v>5452</v>
      </c>
      <c r="Q17" s="28"/>
    </row>
    <row r="18" spans="1:22" x14ac:dyDescent="0.25">
      <c r="B18" s="36" t="s">
        <v>4</v>
      </c>
      <c r="C18" s="37">
        <f t="shared" ref="C18:N18" si="1">SUM(C12:C17)</f>
        <v>25575</v>
      </c>
      <c r="D18" s="37">
        <f t="shared" si="1"/>
        <v>28514</v>
      </c>
      <c r="E18" s="37">
        <f t="shared" si="1"/>
        <v>0</v>
      </c>
      <c r="F18" s="37">
        <f t="shared" si="1"/>
        <v>0</v>
      </c>
      <c r="G18" s="37">
        <f t="shared" si="1"/>
        <v>0</v>
      </c>
      <c r="H18" s="37">
        <f t="shared" si="1"/>
        <v>0</v>
      </c>
      <c r="I18" s="37">
        <f t="shared" si="1"/>
        <v>0</v>
      </c>
      <c r="J18" s="37">
        <f t="shared" si="1"/>
        <v>0</v>
      </c>
      <c r="K18" s="37">
        <f t="shared" si="1"/>
        <v>0</v>
      </c>
      <c r="L18" s="37">
        <f t="shared" si="1"/>
        <v>0</v>
      </c>
      <c r="M18" s="37">
        <f t="shared" si="1"/>
        <v>0</v>
      </c>
      <c r="N18" s="37">
        <f t="shared" si="1"/>
        <v>0</v>
      </c>
      <c r="O18" s="37">
        <f t="shared" si="0"/>
        <v>54089</v>
      </c>
      <c r="Q18" s="29"/>
      <c r="R18" s="29"/>
    </row>
    <row r="19" spans="1:22" s="25" customFormat="1" x14ac:dyDescent="0.25">
      <c r="A19"/>
      <c r="B19" s="4" t="s">
        <v>52</v>
      </c>
      <c r="C19" s="32">
        <f>IF(C18=0,"",+C18/$O$18)</f>
        <v>0.47283181423209897</v>
      </c>
      <c r="D19" s="32">
        <f t="shared" ref="D19:N19" si="2">IF(D18=0,"",+D18/$O$18)</f>
        <v>0.52716818576790103</v>
      </c>
      <c r="E19" s="32" t="str">
        <f t="shared" si="2"/>
        <v/>
      </c>
      <c r="F19" s="32" t="str">
        <f t="shared" si="2"/>
        <v/>
      </c>
      <c r="G19" s="32" t="str">
        <f t="shared" si="2"/>
        <v/>
      </c>
      <c r="H19" s="32" t="str">
        <f t="shared" si="2"/>
        <v/>
      </c>
      <c r="I19" s="32" t="str">
        <f t="shared" si="2"/>
        <v/>
      </c>
      <c r="J19" s="32" t="str">
        <f t="shared" si="2"/>
        <v/>
      </c>
      <c r="K19" s="32" t="str">
        <f t="shared" si="2"/>
        <v/>
      </c>
      <c r="L19" s="32" t="str">
        <f t="shared" si="2"/>
        <v/>
      </c>
      <c r="M19" s="32" t="str">
        <f t="shared" si="2"/>
        <v/>
      </c>
      <c r="N19" s="32" t="str">
        <f t="shared" si="2"/>
        <v/>
      </c>
      <c r="O19" s="26">
        <f t="shared" ref="O19" si="3">SUM(C19:M19)</f>
        <v>1</v>
      </c>
      <c r="P19"/>
      <c r="Q19"/>
      <c r="R19"/>
      <c r="S19"/>
      <c r="T19"/>
      <c r="U19"/>
      <c r="V19"/>
    </row>
    <row r="20" spans="1:22" x14ac:dyDescent="0.25">
      <c r="A20" s="25"/>
      <c r="B20" s="31" t="s">
        <v>116</v>
      </c>
      <c r="C20" s="24"/>
      <c r="D20" s="24"/>
      <c r="E20" s="24"/>
      <c r="F20" s="24"/>
      <c r="G20" s="24"/>
      <c r="H20" s="24"/>
      <c r="I20" s="24"/>
      <c r="J20" s="24"/>
      <c r="K20" s="24"/>
      <c r="L20" s="24"/>
      <c r="M20" s="24"/>
      <c r="N20" s="24"/>
      <c r="O20" s="24"/>
      <c r="P20" s="25"/>
      <c r="Q20" s="25"/>
      <c r="R20" s="25"/>
      <c r="S20" s="25"/>
      <c r="T20" s="25"/>
      <c r="U20" s="25"/>
      <c r="V20" s="25"/>
    </row>
    <row r="21" spans="1:22" x14ac:dyDescent="0.25">
      <c r="B21" s="9"/>
      <c r="C21" s="10"/>
      <c r="D21" s="10"/>
      <c r="E21" s="10"/>
      <c r="F21" s="10"/>
      <c r="G21" s="10"/>
    </row>
    <row r="22" spans="1:22" x14ac:dyDescent="0.25">
      <c r="B22" s="9"/>
      <c r="C22" s="10"/>
      <c r="D22" s="10"/>
      <c r="E22" s="10"/>
      <c r="F22" s="10"/>
      <c r="G22" s="10"/>
    </row>
    <row r="23" spans="1:22" x14ac:dyDescent="0.25">
      <c r="H23" s="1"/>
    </row>
    <row r="26" spans="1:22" x14ac:dyDescent="0.25">
      <c r="C26" s="11"/>
    </row>
    <row r="56" spans="2:16" ht="21" x14ac:dyDescent="0.35">
      <c r="B56" s="43" t="s">
        <v>99</v>
      </c>
    </row>
    <row r="57" spans="2:16" ht="30" x14ac:dyDescent="0.25">
      <c r="B57" s="34" t="s">
        <v>2</v>
      </c>
      <c r="C57" s="34" t="s">
        <v>5</v>
      </c>
      <c r="D57" s="34" t="s">
        <v>55</v>
      </c>
      <c r="E57" s="34" t="s">
        <v>59</v>
      </c>
      <c r="F57" s="34" t="s">
        <v>62</v>
      </c>
      <c r="G57" s="34" t="s">
        <v>66</v>
      </c>
      <c r="H57" s="34" t="s">
        <v>69</v>
      </c>
      <c r="I57" s="34" t="s">
        <v>73</v>
      </c>
      <c r="J57" s="34" t="s">
        <v>76</v>
      </c>
      <c r="K57" s="34" t="s">
        <v>79</v>
      </c>
      <c r="L57" s="34" t="s">
        <v>82</v>
      </c>
      <c r="M57" s="34" t="s">
        <v>85</v>
      </c>
      <c r="N57" s="34" t="s">
        <v>88</v>
      </c>
      <c r="O57" s="33" t="s">
        <v>7</v>
      </c>
      <c r="P57" s="33" t="s">
        <v>53</v>
      </c>
    </row>
    <row r="58" spans="2:16" x14ac:dyDescent="0.25">
      <c r="B58" s="7" t="s">
        <v>49</v>
      </c>
      <c r="C58" s="17">
        <v>16914</v>
      </c>
      <c r="D58" s="17">
        <v>19305</v>
      </c>
      <c r="E58" s="17"/>
      <c r="F58" s="17"/>
      <c r="G58" s="17"/>
      <c r="H58" s="17"/>
      <c r="I58" s="17"/>
      <c r="J58" s="17"/>
      <c r="K58" s="17"/>
      <c r="L58" s="17"/>
      <c r="M58" s="17"/>
      <c r="N58" s="17"/>
      <c r="O58" s="19">
        <f>SUM(C58:N58)</f>
        <v>36219</v>
      </c>
      <c r="P58" s="27">
        <f>+O58/$O$60</f>
        <v>0.87249470032761611</v>
      </c>
    </row>
    <row r="59" spans="2:16" x14ac:dyDescent="0.25">
      <c r="B59" s="7" t="s">
        <v>50</v>
      </c>
      <c r="C59" s="17">
        <v>2084</v>
      </c>
      <c r="D59" s="17">
        <v>3209</v>
      </c>
      <c r="E59" s="17"/>
      <c r="F59" s="17"/>
      <c r="G59" s="17"/>
      <c r="H59" s="17"/>
      <c r="I59" s="17"/>
      <c r="J59" s="17"/>
      <c r="K59" s="17"/>
      <c r="L59" s="17"/>
      <c r="M59" s="17"/>
      <c r="N59" s="17"/>
      <c r="O59" s="19">
        <f>SUM(C59:N59)</f>
        <v>5293</v>
      </c>
      <c r="P59" s="27">
        <f>+O59/$O$60</f>
        <v>0.12750529967238389</v>
      </c>
    </row>
    <row r="60" spans="2:16" ht="15.75" x14ac:dyDescent="0.25">
      <c r="B60" s="36" t="s">
        <v>4</v>
      </c>
      <c r="C60" s="37">
        <f t="shared" ref="C60:O60" si="4">SUM(C58:C59)</f>
        <v>18998</v>
      </c>
      <c r="D60" s="37">
        <f t="shared" ref="D60:N60" si="5">SUM(D58:D59)</f>
        <v>22514</v>
      </c>
      <c r="E60" s="37">
        <f t="shared" si="5"/>
        <v>0</v>
      </c>
      <c r="F60" s="37">
        <f t="shared" si="5"/>
        <v>0</v>
      </c>
      <c r="G60" s="37">
        <f t="shared" si="5"/>
        <v>0</v>
      </c>
      <c r="H60" s="37">
        <f t="shared" si="5"/>
        <v>0</v>
      </c>
      <c r="I60" s="37">
        <f t="shared" si="5"/>
        <v>0</v>
      </c>
      <c r="J60" s="37">
        <f t="shared" si="5"/>
        <v>0</v>
      </c>
      <c r="K60" s="37">
        <f t="shared" si="5"/>
        <v>0</v>
      </c>
      <c r="L60" s="37">
        <f t="shared" si="5"/>
        <v>0</v>
      </c>
      <c r="M60" s="37">
        <f t="shared" si="5"/>
        <v>0</v>
      </c>
      <c r="N60" s="37">
        <f t="shared" si="5"/>
        <v>0</v>
      </c>
      <c r="O60" s="38">
        <f t="shared" si="4"/>
        <v>41512</v>
      </c>
      <c r="P60" s="39">
        <f>SUM(P58:P59)</f>
        <v>1</v>
      </c>
    </row>
    <row r="61" spans="2:16" x14ac:dyDescent="0.25">
      <c r="B61" s="7" t="s">
        <v>49</v>
      </c>
      <c r="C61" s="27">
        <f>IF($O$58=0,"",C58/$O$58)</f>
        <v>0.46699246251967197</v>
      </c>
      <c r="D61" s="27">
        <f t="shared" ref="D61:N61" si="6">IF($O$58=0,"",D58/$O$58)</f>
        <v>0.53300753748032803</v>
      </c>
      <c r="E61" s="27">
        <f t="shared" si="6"/>
        <v>0</v>
      </c>
      <c r="F61" s="27">
        <f t="shared" si="6"/>
        <v>0</v>
      </c>
      <c r="G61" s="27">
        <f t="shared" si="6"/>
        <v>0</v>
      </c>
      <c r="H61" s="27">
        <f t="shared" si="6"/>
        <v>0</v>
      </c>
      <c r="I61" s="27">
        <f t="shared" si="6"/>
        <v>0</v>
      </c>
      <c r="J61" s="27">
        <f t="shared" si="6"/>
        <v>0</v>
      </c>
      <c r="K61" s="27">
        <f t="shared" si="6"/>
        <v>0</v>
      </c>
      <c r="L61" s="27">
        <f t="shared" si="6"/>
        <v>0</v>
      </c>
      <c r="M61" s="27">
        <f t="shared" si="6"/>
        <v>0</v>
      </c>
      <c r="N61" s="27">
        <f t="shared" si="6"/>
        <v>0</v>
      </c>
    </row>
    <row r="62" spans="2:16" x14ac:dyDescent="0.25">
      <c r="B62" s="7" t="s">
        <v>50</v>
      </c>
      <c r="C62" s="27">
        <f>IF($O$59=0,"",C59/$O$59)</f>
        <v>0.39372756470810505</v>
      </c>
      <c r="D62" s="27">
        <f t="shared" ref="D62:N62" si="7">IF($O$59=0,"",D59/$O$59)</f>
        <v>0.60627243529189501</v>
      </c>
      <c r="E62" s="27">
        <f t="shared" si="7"/>
        <v>0</v>
      </c>
      <c r="F62" s="27">
        <f t="shared" si="7"/>
        <v>0</v>
      </c>
      <c r="G62" s="27">
        <f t="shared" si="7"/>
        <v>0</v>
      </c>
      <c r="H62" s="27">
        <f t="shared" si="7"/>
        <v>0</v>
      </c>
      <c r="I62" s="27">
        <f t="shared" si="7"/>
        <v>0</v>
      </c>
      <c r="J62" s="27">
        <f t="shared" si="7"/>
        <v>0</v>
      </c>
      <c r="K62" s="27">
        <f t="shared" si="7"/>
        <v>0</v>
      </c>
      <c r="L62" s="27">
        <f t="shared" si="7"/>
        <v>0</v>
      </c>
      <c r="M62" s="27">
        <f t="shared" si="7"/>
        <v>0</v>
      </c>
      <c r="N62" s="27">
        <f t="shared" si="7"/>
        <v>0</v>
      </c>
    </row>
    <row r="63" spans="2:16" ht="15.75" x14ac:dyDescent="0.25">
      <c r="B63" s="15"/>
      <c r="C63" s="16"/>
      <c r="D63" s="16"/>
      <c r="E63" s="16"/>
      <c r="F63" s="16"/>
      <c r="G63" s="8"/>
    </row>
    <row r="64" spans="2:16" ht="15.75" x14ac:dyDescent="0.25">
      <c r="B64" s="15"/>
      <c r="C64" s="16"/>
      <c r="D64" s="16"/>
      <c r="E64" s="16"/>
      <c r="F64" s="16"/>
      <c r="G64" s="8"/>
    </row>
    <row r="65" spans="2:15" ht="15.75" x14ac:dyDescent="0.25">
      <c r="B65" s="15"/>
      <c r="C65" s="16"/>
      <c r="D65" s="16"/>
      <c r="E65" s="16"/>
      <c r="F65" s="16"/>
      <c r="G65" s="8"/>
    </row>
    <row r="74" spans="2:15" ht="15.75" x14ac:dyDescent="0.25">
      <c r="K74" s="2"/>
      <c r="O74" s="3"/>
    </row>
    <row r="92" spans="2:15" ht="21" x14ac:dyDescent="0.35">
      <c r="B92" s="43" t="s">
        <v>100</v>
      </c>
    </row>
    <row r="93" spans="2:15" ht="30" x14ac:dyDescent="0.25">
      <c r="B93" s="34" t="s">
        <v>2</v>
      </c>
      <c r="C93" s="34" t="s">
        <v>5</v>
      </c>
      <c r="D93" s="34" t="s">
        <v>55</v>
      </c>
      <c r="E93" s="34" t="s">
        <v>59</v>
      </c>
      <c r="F93" s="34" t="s">
        <v>62</v>
      </c>
      <c r="G93" s="34" t="s">
        <v>66</v>
      </c>
      <c r="H93" s="34" t="s">
        <v>69</v>
      </c>
      <c r="I93" s="34" t="s">
        <v>73</v>
      </c>
      <c r="J93" s="34" t="s">
        <v>76</v>
      </c>
      <c r="K93" s="34" t="s">
        <v>79</v>
      </c>
      <c r="L93" s="34" t="s">
        <v>82</v>
      </c>
      <c r="M93" s="34" t="s">
        <v>85</v>
      </c>
      <c r="N93" s="34" t="s">
        <v>88</v>
      </c>
      <c r="O93" s="33" t="s">
        <v>7</v>
      </c>
    </row>
    <row r="94" spans="2:15" x14ac:dyDescent="0.25">
      <c r="B94" s="20" t="s">
        <v>97</v>
      </c>
      <c r="C94" s="12">
        <v>152</v>
      </c>
      <c r="D94" s="12">
        <v>878</v>
      </c>
      <c r="E94" s="12"/>
      <c r="F94" s="12"/>
      <c r="G94" s="12"/>
      <c r="H94" s="12"/>
      <c r="I94" s="12"/>
      <c r="J94" s="12"/>
      <c r="K94" s="12"/>
      <c r="L94" s="12"/>
      <c r="M94" s="12"/>
      <c r="N94" s="12"/>
      <c r="O94" s="18">
        <f t="shared" ref="O94:O104" si="8">SUM(C94:N94)</f>
        <v>1030</v>
      </c>
    </row>
    <row r="95" spans="2:15" ht="25.5" x14ac:dyDescent="0.25">
      <c r="B95" s="20" t="s">
        <v>92</v>
      </c>
      <c r="C95" s="12">
        <v>223</v>
      </c>
      <c r="D95" s="12">
        <v>271</v>
      </c>
      <c r="E95" s="12"/>
      <c r="F95" s="12"/>
      <c r="G95" s="12"/>
      <c r="H95" s="12"/>
      <c r="I95" s="12"/>
      <c r="J95" s="12"/>
      <c r="K95" s="12"/>
      <c r="L95" s="12"/>
      <c r="M95" s="12"/>
      <c r="N95" s="12"/>
      <c r="O95" s="18">
        <f t="shared" si="8"/>
        <v>494</v>
      </c>
    </row>
    <row r="96" spans="2:15" ht="25.5" x14ac:dyDescent="0.25">
      <c r="B96" s="20" t="s">
        <v>94</v>
      </c>
      <c r="C96" s="12">
        <v>265</v>
      </c>
      <c r="D96" s="12">
        <v>222</v>
      </c>
      <c r="E96" s="12"/>
      <c r="F96" s="12"/>
      <c r="G96" s="12"/>
      <c r="H96" s="12"/>
      <c r="I96" s="12"/>
      <c r="J96" s="12"/>
      <c r="K96" s="12"/>
      <c r="L96" s="12"/>
      <c r="M96" s="12"/>
      <c r="N96" s="12"/>
      <c r="O96" s="18">
        <f t="shared" si="8"/>
        <v>487</v>
      </c>
    </row>
    <row r="97" spans="2:15" ht="25.5" x14ac:dyDescent="0.25">
      <c r="B97" s="20" t="s">
        <v>98</v>
      </c>
      <c r="C97" s="12">
        <v>292</v>
      </c>
      <c r="D97" s="12">
        <v>189</v>
      </c>
      <c r="E97" s="12"/>
      <c r="F97" s="12"/>
      <c r="G97" s="12"/>
      <c r="H97" s="12"/>
      <c r="I97" s="12"/>
      <c r="J97" s="12"/>
      <c r="K97" s="12"/>
      <c r="L97" s="12"/>
      <c r="M97" s="12"/>
      <c r="N97" s="12"/>
      <c r="O97" s="18">
        <f t="shared" si="8"/>
        <v>481</v>
      </c>
    </row>
    <row r="98" spans="2:15" ht="25.5" x14ac:dyDescent="0.25">
      <c r="B98" s="20" t="s">
        <v>96</v>
      </c>
      <c r="C98" s="12">
        <v>152</v>
      </c>
      <c r="D98" s="12">
        <v>187</v>
      </c>
      <c r="E98" s="12"/>
      <c r="F98" s="12"/>
      <c r="G98" s="12"/>
      <c r="H98" s="12"/>
      <c r="I98" s="12"/>
      <c r="J98" s="12"/>
      <c r="K98" s="12"/>
      <c r="L98" s="12"/>
      <c r="M98" s="12"/>
      <c r="N98" s="12"/>
      <c r="O98" s="18">
        <f t="shared" si="8"/>
        <v>339</v>
      </c>
    </row>
    <row r="99" spans="2:15" x14ac:dyDescent="0.25">
      <c r="B99" s="20" t="s">
        <v>95</v>
      </c>
      <c r="C99" s="12">
        <v>154</v>
      </c>
      <c r="D99" s="12">
        <v>142</v>
      </c>
      <c r="E99" s="12"/>
      <c r="F99" s="12"/>
      <c r="G99" s="12"/>
      <c r="H99" s="12"/>
      <c r="I99" s="12"/>
      <c r="J99" s="12"/>
      <c r="K99" s="12"/>
      <c r="L99" s="12"/>
      <c r="M99" s="12"/>
      <c r="N99" s="12"/>
      <c r="O99" s="18">
        <f t="shared" si="8"/>
        <v>296</v>
      </c>
    </row>
    <row r="100" spans="2:15" ht="25.5" x14ac:dyDescent="0.25">
      <c r="B100" s="20" t="s">
        <v>117</v>
      </c>
      <c r="C100" s="12">
        <v>87</v>
      </c>
      <c r="D100" s="12">
        <v>187</v>
      </c>
      <c r="E100" s="12"/>
      <c r="F100" s="12"/>
      <c r="G100" s="12"/>
      <c r="H100" s="12"/>
      <c r="I100" s="12"/>
      <c r="J100" s="12"/>
      <c r="K100" s="12"/>
      <c r="L100" s="12"/>
      <c r="M100" s="12"/>
      <c r="N100" s="12"/>
      <c r="O100" s="18">
        <f t="shared" si="8"/>
        <v>274</v>
      </c>
    </row>
    <row r="101" spans="2:15" x14ac:dyDescent="0.25">
      <c r="B101" s="20" t="s">
        <v>123</v>
      </c>
      <c r="C101" s="12">
        <v>1</v>
      </c>
      <c r="D101" s="12">
        <v>247</v>
      </c>
      <c r="E101" s="12"/>
      <c r="F101" s="12"/>
      <c r="G101" s="12"/>
      <c r="H101" s="12"/>
      <c r="I101" s="12"/>
      <c r="J101" s="12"/>
      <c r="K101" s="12"/>
      <c r="L101" s="12"/>
      <c r="M101" s="12"/>
      <c r="N101" s="12"/>
      <c r="O101" s="18">
        <f t="shared" si="8"/>
        <v>248</v>
      </c>
    </row>
    <row r="102" spans="2:15" ht="25.5" x14ac:dyDescent="0.25">
      <c r="B102" s="20" t="s">
        <v>93</v>
      </c>
      <c r="C102" s="12">
        <v>112</v>
      </c>
      <c r="D102" s="12">
        <v>116</v>
      </c>
      <c r="E102" s="12"/>
      <c r="F102" s="12"/>
      <c r="G102" s="12"/>
      <c r="H102" s="12"/>
      <c r="I102" s="12"/>
      <c r="J102" s="12"/>
      <c r="K102" s="12"/>
      <c r="L102" s="12"/>
      <c r="M102" s="12"/>
      <c r="N102" s="12"/>
      <c r="O102" s="18">
        <f t="shared" si="8"/>
        <v>228</v>
      </c>
    </row>
    <row r="103" spans="2:15" x14ac:dyDescent="0.25">
      <c r="B103" s="20" t="s">
        <v>124</v>
      </c>
      <c r="C103" s="12">
        <v>74</v>
      </c>
      <c r="D103" s="12">
        <v>93</v>
      </c>
      <c r="E103" s="12"/>
      <c r="F103" s="12"/>
      <c r="G103" s="12"/>
      <c r="H103" s="12"/>
      <c r="I103" s="12"/>
      <c r="J103" s="12"/>
      <c r="K103" s="12"/>
      <c r="L103" s="12"/>
      <c r="M103" s="12"/>
      <c r="N103" s="12"/>
      <c r="O103" s="18">
        <f t="shared" si="8"/>
        <v>167</v>
      </c>
    </row>
    <row r="104" spans="2:15" x14ac:dyDescent="0.25">
      <c r="B104" s="36" t="s">
        <v>4</v>
      </c>
      <c r="C104" s="37">
        <f t="shared" ref="C104:N104" si="9">SUM(C94:C103)</f>
        <v>1512</v>
      </c>
      <c r="D104" s="37">
        <f t="shared" ref="D104:M104" si="10">SUM(D94:D103)</f>
        <v>2532</v>
      </c>
      <c r="E104" s="37">
        <f t="shared" si="10"/>
        <v>0</v>
      </c>
      <c r="F104" s="37">
        <f t="shared" si="10"/>
        <v>0</v>
      </c>
      <c r="G104" s="37">
        <f t="shared" si="10"/>
        <v>0</v>
      </c>
      <c r="H104" s="37">
        <f t="shared" si="10"/>
        <v>0</v>
      </c>
      <c r="I104" s="37">
        <f t="shared" si="10"/>
        <v>0</v>
      </c>
      <c r="J104" s="37">
        <f t="shared" si="10"/>
        <v>0</v>
      </c>
      <c r="K104" s="37">
        <f t="shared" si="10"/>
        <v>0</v>
      </c>
      <c r="L104" s="37">
        <f t="shared" si="10"/>
        <v>0</v>
      </c>
      <c r="M104" s="37">
        <f t="shared" si="10"/>
        <v>0</v>
      </c>
      <c r="N104" s="37">
        <f t="shared" si="9"/>
        <v>0</v>
      </c>
      <c r="O104" s="37">
        <f t="shared" si="8"/>
        <v>4044</v>
      </c>
    </row>
    <row r="132" spans="2:15" ht="21" x14ac:dyDescent="0.35">
      <c r="B132" s="43" t="s">
        <v>31</v>
      </c>
    </row>
    <row r="133" spans="2:15" x14ac:dyDescent="0.25">
      <c r="B133" s="40" t="s">
        <v>28</v>
      </c>
      <c r="C133" s="34" t="s">
        <v>5</v>
      </c>
      <c r="D133" s="34" t="s">
        <v>55</v>
      </c>
      <c r="E133" s="34" t="s">
        <v>59</v>
      </c>
      <c r="F133" s="34" t="s">
        <v>62</v>
      </c>
      <c r="G133" s="34" t="s">
        <v>66</v>
      </c>
      <c r="H133" s="34" t="s">
        <v>69</v>
      </c>
      <c r="I133" s="34" t="s">
        <v>73</v>
      </c>
      <c r="J133" s="34" t="s">
        <v>76</v>
      </c>
      <c r="K133" s="34" t="s">
        <v>79</v>
      </c>
      <c r="L133" s="34" t="s">
        <v>82</v>
      </c>
      <c r="M133" s="34" t="s">
        <v>85</v>
      </c>
      <c r="N133" s="34" t="s">
        <v>88</v>
      </c>
      <c r="O133" s="40" t="s">
        <v>30</v>
      </c>
    </row>
    <row r="134" spans="2:15" x14ac:dyDescent="0.25">
      <c r="B134" s="4" t="s">
        <v>23</v>
      </c>
      <c r="C134" s="12">
        <v>105</v>
      </c>
      <c r="D134" s="12">
        <v>187</v>
      </c>
      <c r="E134" s="12"/>
      <c r="F134" s="12"/>
      <c r="G134" s="12"/>
      <c r="H134" s="12"/>
      <c r="I134" s="12"/>
      <c r="J134" s="12"/>
      <c r="K134" s="12"/>
      <c r="L134" s="12"/>
      <c r="M134" s="12"/>
      <c r="N134" s="12"/>
      <c r="O134" s="30">
        <f t="shared" ref="O134:O140" si="11">SUM(C134:N134)</f>
        <v>292</v>
      </c>
    </row>
    <row r="135" spans="2:15" x14ac:dyDescent="0.25">
      <c r="B135" s="4" t="s">
        <v>24</v>
      </c>
      <c r="C135" s="12">
        <v>79</v>
      </c>
      <c r="D135" s="12">
        <v>180</v>
      </c>
      <c r="E135" s="12"/>
      <c r="F135" s="12"/>
      <c r="G135" s="12"/>
      <c r="H135" s="12"/>
      <c r="I135" s="12"/>
      <c r="J135" s="12"/>
      <c r="K135" s="12"/>
      <c r="L135" s="12"/>
      <c r="M135" s="12"/>
      <c r="N135" s="12"/>
      <c r="O135" s="30">
        <f t="shared" si="11"/>
        <v>259</v>
      </c>
    </row>
    <row r="136" spans="2:15" x14ac:dyDescent="0.25">
      <c r="B136" s="4" t="s">
        <v>25</v>
      </c>
      <c r="C136" s="12">
        <v>100</v>
      </c>
      <c r="D136" s="12">
        <v>142</v>
      </c>
      <c r="E136" s="12"/>
      <c r="F136" s="12"/>
      <c r="G136" s="12"/>
      <c r="H136" s="12"/>
      <c r="I136" s="12"/>
      <c r="J136" s="12"/>
      <c r="K136" s="12"/>
      <c r="L136" s="12"/>
      <c r="M136" s="12"/>
      <c r="N136" s="12"/>
      <c r="O136" s="30">
        <f t="shared" si="11"/>
        <v>242</v>
      </c>
    </row>
    <row r="137" spans="2:15" x14ac:dyDescent="0.25">
      <c r="B137" s="4" t="s">
        <v>17</v>
      </c>
      <c r="C137" s="12">
        <v>422</v>
      </c>
      <c r="D137" s="12">
        <v>1089</v>
      </c>
      <c r="E137" s="12"/>
      <c r="F137" s="12"/>
      <c r="G137" s="12"/>
      <c r="H137" s="12"/>
      <c r="I137" s="12"/>
      <c r="J137" s="12"/>
      <c r="K137" s="12"/>
      <c r="L137" s="12"/>
      <c r="M137" s="12"/>
      <c r="N137" s="12"/>
      <c r="O137" s="30">
        <f t="shared" si="11"/>
        <v>1511</v>
      </c>
    </row>
    <row r="138" spans="2:15" x14ac:dyDescent="0.25">
      <c r="B138" s="4" t="s">
        <v>26</v>
      </c>
      <c r="C138" s="12">
        <v>586</v>
      </c>
      <c r="D138" s="12">
        <v>730</v>
      </c>
      <c r="E138" s="12"/>
      <c r="F138" s="12"/>
      <c r="G138" s="12"/>
      <c r="H138" s="12"/>
      <c r="I138" s="12"/>
      <c r="J138" s="12"/>
      <c r="K138" s="12"/>
      <c r="L138" s="12"/>
      <c r="M138" s="12"/>
      <c r="N138" s="12"/>
      <c r="O138" s="30">
        <f t="shared" si="11"/>
        <v>1316</v>
      </c>
    </row>
    <row r="139" spans="2:15" x14ac:dyDescent="0.25">
      <c r="B139" s="4" t="s">
        <v>113</v>
      </c>
      <c r="C139" s="12">
        <v>22</v>
      </c>
      <c r="D139" s="12">
        <v>30</v>
      </c>
      <c r="E139" s="12"/>
      <c r="F139" s="12"/>
      <c r="G139" s="12"/>
      <c r="H139" s="12"/>
      <c r="I139" s="12"/>
      <c r="J139" s="12"/>
      <c r="K139" s="12"/>
      <c r="L139" s="12"/>
      <c r="M139" s="12"/>
      <c r="N139" s="12"/>
      <c r="O139" s="30">
        <f t="shared" si="11"/>
        <v>52</v>
      </c>
    </row>
    <row r="140" spans="2:15" x14ac:dyDescent="0.25">
      <c r="B140" s="4" t="s">
        <v>27</v>
      </c>
      <c r="C140" s="12">
        <v>198</v>
      </c>
      <c r="D140" s="12">
        <v>174</v>
      </c>
      <c r="E140" s="12"/>
      <c r="F140" s="12"/>
      <c r="G140" s="12"/>
      <c r="H140" s="12"/>
      <c r="I140" s="12"/>
      <c r="J140" s="12"/>
      <c r="K140" s="12"/>
      <c r="L140" s="12"/>
      <c r="M140" s="12"/>
      <c r="N140" s="12"/>
      <c r="O140" s="30">
        <f t="shared" si="11"/>
        <v>372</v>
      </c>
    </row>
    <row r="141" spans="2:15" x14ac:dyDescent="0.25">
      <c r="B141" s="36" t="s">
        <v>29</v>
      </c>
      <c r="C141" s="40">
        <f t="shared" ref="C141:O141" si="12">SUM(C134:C140)</f>
        <v>1512</v>
      </c>
      <c r="D141" s="40">
        <f t="shared" si="12"/>
        <v>2532</v>
      </c>
      <c r="E141" s="40">
        <f t="shared" si="12"/>
        <v>0</v>
      </c>
      <c r="F141" s="40">
        <f t="shared" si="12"/>
        <v>0</v>
      </c>
      <c r="G141" s="40">
        <f t="shared" si="12"/>
        <v>0</v>
      </c>
      <c r="H141" s="40">
        <f t="shared" si="12"/>
        <v>0</v>
      </c>
      <c r="I141" s="40">
        <f t="shared" si="12"/>
        <v>0</v>
      </c>
      <c r="J141" s="40">
        <f t="shared" si="12"/>
        <v>0</v>
      </c>
      <c r="K141" s="40">
        <f t="shared" si="12"/>
        <v>0</v>
      </c>
      <c r="L141" s="40">
        <f t="shared" si="12"/>
        <v>0</v>
      </c>
      <c r="M141" s="40">
        <f t="shared" si="12"/>
        <v>0</v>
      </c>
      <c r="N141" s="40">
        <f t="shared" si="12"/>
        <v>0</v>
      </c>
      <c r="O141" s="41">
        <f t="shared" si="12"/>
        <v>4044</v>
      </c>
    </row>
    <row r="142" spans="2:15" x14ac:dyDescent="0.25">
      <c r="B142" s="9"/>
      <c r="C142" s="10"/>
      <c r="D142" s="10"/>
      <c r="E142" s="10"/>
      <c r="F142" s="10"/>
      <c r="G142" s="10"/>
    </row>
    <row r="167" spans="2:15" ht="21" x14ac:dyDescent="0.35">
      <c r="B167" s="43" t="s">
        <v>54</v>
      </c>
    </row>
    <row r="168" spans="2:15" ht="30" x14ac:dyDescent="0.25">
      <c r="B168" s="34" t="s">
        <v>3</v>
      </c>
      <c r="C168" s="34" t="s">
        <v>5</v>
      </c>
      <c r="D168" s="34" t="s">
        <v>55</v>
      </c>
      <c r="E168" s="34" t="s">
        <v>59</v>
      </c>
      <c r="F168" s="34" t="s">
        <v>62</v>
      </c>
      <c r="G168" s="34" t="s">
        <v>66</v>
      </c>
      <c r="H168" s="34" t="s">
        <v>69</v>
      </c>
      <c r="I168" s="34" t="s">
        <v>73</v>
      </c>
      <c r="J168" s="34" t="s">
        <v>76</v>
      </c>
      <c r="K168" s="34" t="s">
        <v>79</v>
      </c>
      <c r="L168" s="34" t="s">
        <v>82</v>
      </c>
      <c r="M168" s="34" t="s">
        <v>85</v>
      </c>
      <c r="N168" s="34" t="s">
        <v>88</v>
      </c>
      <c r="O168" s="33" t="s">
        <v>8</v>
      </c>
    </row>
    <row r="169" spans="2:15" x14ac:dyDescent="0.25">
      <c r="B169" s="5" t="s">
        <v>9</v>
      </c>
      <c r="C169" s="12">
        <v>31042</v>
      </c>
      <c r="D169" s="12">
        <v>48039</v>
      </c>
      <c r="E169" s="12"/>
      <c r="F169" s="12"/>
      <c r="G169" s="12"/>
      <c r="H169" s="12"/>
      <c r="I169" s="12"/>
      <c r="J169" s="12"/>
      <c r="K169" s="12"/>
      <c r="L169" s="12"/>
      <c r="M169" s="12"/>
      <c r="N169" s="12"/>
      <c r="O169" s="18">
        <f>SUM(C169:N169)</f>
        <v>79081</v>
      </c>
    </row>
    <row r="170" spans="2:15" ht="30" x14ac:dyDescent="0.25">
      <c r="B170" s="5" t="s">
        <v>10</v>
      </c>
      <c r="C170" s="12">
        <v>13600</v>
      </c>
      <c r="D170" s="12">
        <v>14604</v>
      </c>
      <c r="E170" s="12"/>
      <c r="F170" s="12"/>
      <c r="G170" s="12"/>
      <c r="H170" s="12"/>
      <c r="I170" s="12"/>
      <c r="J170" s="12"/>
      <c r="K170" s="12"/>
      <c r="L170" s="12"/>
      <c r="M170" s="12"/>
      <c r="N170" s="12"/>
      <c r="O170" s="18">
        <f>SUM(C170:N170)</f>
        <v>28204</v>
      </c>
    </row>
    <row r="171" spans="2:15" ht="15.75" x14ac:dyDescent="0.25">
      <c r="B171" s="36" t="s">
        <v>4</v>
      </c>
      <c r="C171" s="37">
        <f t="shared" ref="C171:N171" si="13">SUM(C169:C170)</f>
        <v>44642</v>
      </c>
      <c r="D171" s="37">
        <f t="shared" ref="D171:M171" si="14">SUM(D169:D170)</f>
        <v>62643</v>
      </c>
      <c r="E171" s="37">
        <f t="shared" si="14"/>
        <v>0</v>
      </c>
      <c r="F171" s="37">
        <f t="shared" si="14"/>
        <v>0</v>
      </c>
      <c r="G171" s="37">
        <f t="shared" si="14"/>
        <v>0</v>
      </c>
      <c r="H171" s="37">
        <f t="shared" si="14"/>
        <v>0</v>
      </c>
      <c r="I171" s="37">
        <f t="shared" si="14"/>
        <v>0</v>
      </c>
      <c r="J171" s="37">
        <f t="shared" si="14"/>
        <v>0</v>
      </c>
      <c r="K171" s="37">
        <f t="shared" si="14"/>
        <v>0</v>
      </c>
      <c r="L171" s="37">
        <f t="shared" si="14"/>
        <v>0</v>
      </c>
      <c r="M171" s="37">
        <f t="shared" si="14"/>
        <v>0</v>
      </c>
      <c r="N171" s="37">
        <f t="shared" si="13"/>
        <v>0</v>
      </c>
      <c r="O171" s="38">
        <f t="shared" ref="O171" si="15">SUM(O169:O170)</f>
        <v>107285</v>
      </c>
    </row>
    <row r="172" spans="2:15" ht="15.75" x14ac:dyDescent="0.25">
      <c r="B172" s="9"/>
      <c r="C172" s="10"/>
      <c r="D172" s="10"/>
      <c r="E172" s="10"/>
      <c r="F172" s="10"/>
      <c r="G172" s="8"/>
    </row>
    <row r="176" spans="2:15" ht="15.75" x14ac:dyDescent="0.25">
      <c r="B176" s="9"/>
      <c r="C176" s="10"/>
      <c r="D176" s="10"/>
      <c r="E176" s="10"/>
      <c r="F176" s="10"/>
      <c r="G176" s="8"/>
    </row>
    <row r="177" spans="2:16" ht="15.75" x14ac:dyDescent="0.25">
      <c r="B177" s="9"/>
      <c r="C177" s="10"/>
      <c r="D177" s="10"/>
      <c r="E177" s="10"/>
      <c r="F177" s="10"/>
      <c r="G177" s="8"/>
    </row>
    <row r="178" spans="2:16" ht="15.75" x14ac:dyDescent="0.25">
      <c r="B178" s="9"/>
      <c r="C178" s="10"/>
      <c r="D178" s="10"/>
      <c r="E178" s="10"/>
      <c r="F178" s="10"/>
      <c r="G178" s="8"/>
    </row>
    <row r="179" spans="2:16" ht="15.75" x14ac:dyDescent="0.25">
      <c r="B179" s="9"/>
      <c r="C179" s="10"/>
      <c r="D179" s="10"/>
      <c r="E179" s="10"/>
      <c r="F179" s="10"/>
      <c r="G179" s="8"/>
    </row>
    <row r="180" spans="2:16" ht="15.75" x14ac:dyDescent="0.25">
      <c r="B180" s="9"/>
      <c r="C180" s="10"/>
      <c r="D180" s="10"/>
      <c r="E180" s="10"/>
      <c r="F180" s="10"/>
      <c r="G180" s="8"/>
    </row>
    <row r="181" spans="2:16" ht="15.75" x14ac:dyDescent="0.25">
      <c r="B181" s="9"/>
      <c r="C181" s="10"/>
      <c r="D181" s="10"/>
      <c r="E181" s="10"/>
      <c r="F181" s="10"/>
      <c r="G181" s="8"/>
    </row>
    <row r="182" spans="2:16" ht="15.75" x14ac:dyDescent="0.25">
      <c r="B182" s="9"/>
      <c r="C182" s="10"/>
      <c r="D182" s="10"/>
      <c r="E182" s="10"/>
      <c r="F182" s="10"/>
      <c r="G182" s="8"/>
    </row>
    <row r="183" spans="2:16" ht="15.75" x14ac:dyDescent="0.25">
      <c r="B183" s="9"/>
      <c r="C183" s="10"/>
      <c r="D183" s="10"/>
      <c r="E183" s="10"/>
      <c r="F183" s="10"/>
      <c r="G183" s="8"/>
    </row>
    <row r="184" spans="2:16" ht="15.75" x14ac:dyDescent="0.25">
      <c r="B184" s="9"/>
      <c r="C184" s="10"/>
      <c r="D184" s="10"/>
      <c r="E184" s="10"/>
      <c r="F184" s="10"/>
      <c r="G184" s="8"/>
    </row>
    <row r="185" spans="2:16" ht="15.75" x14ac:dyDescent="0.25">
      <c r="B185" s="9"/>
      <c r="C185" s="10"/>
      <c r="D185" s="10"/>
      <c r="E185" s="10"/>
      <c r="F185" s="10"/>
      <c r="G185" s="8"/>
    </row>
    <row r="186" spans="2:16" ht="15.75" x14ac:dyDescent="0.25">
      <c r="B186" s="9"/>
      <c r="C186" s="10"/>
      <c r="D186" s="10"/>
      <c r="E186" s="10"/>
      <c r="F186" s="10"/>
      <c r="G186" s="8"/>
    </row>
    <row r="187" spans="2:16" ht="15.75" x14ac:dyDescent="0.25">
      <c r="B187" s="9"/>
      <c r="C187" s="10"/>
      <c r="D187" s="10"/>
      <c r="E187" s="10"/>
      <c r="F187" s="10"/>
      <c r="G187" s="8"/>
    </row>
    <row r="188" spans="2:16" ht="15.75" x14ac:dyDescent="0.25">
      <c r="B188" s="9"/>
      <c r="C188" s="10"/>
      <c r="D188" s="10"/>
      <c r="E188" s="10"/>
      <c r="F188" s="10"/>
      <c r="G188" s="8"/>
    </row>
    <row r="189" spans="2:16" ht="15.75" x14ac:dyDescent="0.25">
      <c r="B189" s="9"/>
      <c r="C189" s="10"/>
      <c r="D189" s="10"/>
      <c r="E189" s="10"/>
      <c r="F189" s="10"/>
      <c r="G189" s="8"/>
    </row>
    <row r="191" spans="2:16" ht="21" x14ac:dyDescent="0.35">
      <c r="B191" s="43" t="s">
        <v>70</v>
      </c>
    </row>
    <row r="192" spans="2:16" ht="30" x14ac:dyDescent="0.25">
      <c r="B192" s="34" t="s">
        <v>19</v>
      </c>
      <c r="C192" s="34" t="s">
        <v>5</v>
      </c>
      <c r="D192" s="34" t="s">
        <v>55</v>
      </c>
      <c r="E192" s="34" t="s">
        <v>59</v>
      </c>
      <c r="F192" s="34" t="s">
        <v>62</v>
      </c>
      <c r="G192" s="34" t="s">
        <v>66</v>
      </c>
      <c r="H192" s="34" t="s">
        <v>69</v>
      </c>
      <c r="I192" s="34" t="s">
        <v>73</v>
      </c>
      <c r="J192" s="34" t="s">
        <v>76</v>
      </c>
      <c r="K192" s="34" t="s">
        <v>79</v>
      </c>
      <c r="L192" s="34" t="s">
        <v>82</v>
      </c>
      <c r="M192" s="34" t="s">
        <v>85</v>
      </c>
      <c r="N192" s="34" t="s">
        <v>88</v>
      </c>
      <c r="O192" s="33" t="s">
        <v>22</v>
      </c>
      <c r="P192" s="33" t="s">
        <v>53</v>
      </c>
    </row>
    <row r="193" spans="2:16" x14ac:dyDescent="0.25">
      <c r="B193" s="7" t="s">
        <v>20</v>
      </c>
      <c r="C193" s="17">
        <v>12950</v>
      </c>
      <c r="D193" s="17">
        <v>13064</v>
      </c>
      <c r="E193" s="17"/>
      <c r="F193" s="17"/>
      <c r="G193" s="17"/>
      <c r="H193" s="17"/>
      <c r="I193" s="17"/>
      <c r="J193" s="17"/>
      <c r="K193" s="17"/>
      <c r="L193" s="17"/>
      <c r="M193" s="17"/>
      <c r="N193" s="17"/>
      <c r="O193" s="18">
        <f>SUM(C193:N193)</f>
        <v>26014</v>
      </c>
      <c r="P193" s="27">
        <f>IF($O$195=0,"",O193/$O$195)</f>
        <v>0.19515525247751295</v>
      </c>
    </row>
    <row r="194" spans="2:16" x14ac:dyDescent="0.25">
      <c r="B194" s="7" t="s">
        <v>21</v>
      </c>
      <c r="C194" s="17">
        <f>IF(+C171=0,"",C171)</f>
        <v>44642</v>
      </c>
      <c r="D194" s="17">
        <f t="shared" ref="D194:N194" si="16">IF(+D171=0,"",D171)</f>
        <v>62643</v>
      </c>
      <c r="E194" s="17" t="str">
        <f t="shared" si="16"/>
        <v/>
      </c>
      <c r="F194" s="17" t="str">
        <f t="shared" si="16"/>
        <v/>
      </c>
      <c r="G194" s="17" t="str">
        <f t="shared" si="16"/>
        <v/>
      </c>
      <c r="H194" s="17" t="str">
        <f t="shared" si="16"/>
        <v/>
      </c>
      <c r="I194" s="17" t="str">
        <f t="shared" si="16"/>
        <v/>
      </c>
      <c r="J194" s="17" t="str">
        <f t="shared" si="16"/>
        <v/>
      </c>
      <c r="K194" s="17" t="str">
        <f t="shared" si="16"/>
        <v/>
      </c>
      <c r="L194" s="17" t="str">
        <f t="shared" si="16"/>
        <v/>
      </c>
      <c r="M194" s="17" t="str">
        <f t="shared" si="16"/>
        <v/>
      </c>
      <c r="N194" s="17" t="str">
        <f t="shared" si="16"/>
        <v/>
      </c>
      <c r="O194" s="18">
        <f>SUM(C194:N194)</f>
        <v>107285</v>
      </c>
      <c r="P194" s="27">
        <f>IF($O$195=0,"",O194/$O$195)</f>
        <v>0.80484474752248703</v>
      </c>
    </row>
    <row r="195" spans="2:16" ht="15.75" x14ac:dyDescent="0.25">
      <c r="B195" s="36" t="s">
        <v>4</v>
      </c>
      <c r="C195" s="37">
        <f t="shared" ref="C195" si="17">SUM(C193:C194)</f>
        <v>57592</v>
      </c>
      <c r="D195" s="37">
        <f t="shared" ref="D195:L195" si="18">SUM(D193:D194)</f>
        <v>75707</v>
      </c>
      <c r="E195" s="37">
        <f t="shared" si="18"/>
        <v>0</v>
      </c>
      <c r="F195" s="37">
        <f t="shared" si="18"/>
        <v>0</v>
      </c>
      <c r="G195" s="37">
        <f t="shared" si="18"/>
        <v>0</v>
      </c>
      <c r="H195" s="37">
        <f t="shared" si="18"/>
        <v>0</v>
      </c>
      <c r="I195" s="37">
        <f t="shared" si="18"/>
        <v>0</v>
      </c>
      <c r="J195" s="37">
        <f t="shared" si="18"/>
        <v>0</v>
      </c>
      <c r="K195" s="37">
        <f t="shared" si="18"/>
        <v>0</v>
      </c>
      <c r="L195" s="37">
        <f t="shared" si="18"/>
        <v>0</v>
      </c>
      <c r="M195" s="37">
        <f t="shared" ref="M195:N195" si="19">SUM(M193:M194)</f>
        <v>0</v>
      </c>
      <c r="N195" s="37">
        <f t="shared" si="19"/>
        <v>0</v>
      </c>
      <c r="O195" s="37">
        <f>SUM(C195:N195)</f>
        <v>133299</v>
      </c>
      <c r="P195" s="39">
        <f>SUM(P193:P194)</f>
        <v>1</v>
      </c>
    </row>
    <row r="196" spans="2:16" x14ac:dyDescent="0.25">
      <c r="B196" s="7" t="s">
        <v>20</v>
      </c>
      <c r="C196" s="27">
        <f>IF(C195=0,"",+C193/C195)</f>
        <v>0.22485761911376581</v>
      </c>
      <c r="D196" s="27">
        <f t="shared" ref="D196:N196" si="20">IF(D195=0,"",+D193/D195)</f>
        <v>0.17256000105670546</v>
      </c>
      <c r="E196" s="27" t="str">
        <f t="shared" si="20"/>
        <v/>
      </c>
      <c r="F196" s="27" t="str">
        <f t="shared" si="20"/>
        <v/>
      </c>
      <c r="G196" s="27" t="str">
        <f t="shared" si="20"/>
        <v/>
      </c>
      <c r="H196" s="27" t="str">
        <f t="shared" si="20"/>
        <v/>
      </c>
      <c r="I196" s="27" t="str">
        <f t="shared" si="20"/>
        <v/>
      </c>
      <c r="J196" s="27" t="str">
        <f t="shared" si="20"/>
        <v/>
      </c>
      <c r="K196" s="27" t="str">
        <f t="shared" si="20"/>
        <v/>
      </c>
      <c r="L196" s="27" t="str">
        <f t="shared" si="20"/>
        <v/>
      </c>
      <c r="M196" s="27" t="str">
        <f t="shared" si="20"/>
        <v/>
      </c>
      <c r="N196" s="27" t="str">
        <f t="shared" si="20"/>
        <v/>
      </c>
    </row>
    <row r="197" spans="2:16" x14ac:dyDescent="0.25">
      <c r="B197" s="7" t="s">
        <v>21</v>
      </c>
      <c r="C197" s="27">
        <f>IF(C195=0,"",+C194/C195)</f>
        <v>0.77514238088623422</v>
      </c>
      <c r="D197" s="27">
        <f t="shared" ref="D197:N197" si="21">IF(D195=0,"",+D194/D195)</f>
        <v>0.82743999894329456</v>
      </c>
      <c r="E197" s="27" t="str">
        <f t="shared" si="21"/>
        <v/>
      </c>
      <c r="F197" s="27" t="str">
        <f t="shared" si="21"/>
        <v/>
      </c>
      <c r="G197" s="27" t="str">
        <f t="shared" si="21"/>
        <v/>
      </c>
      <c r="H197" s="27" t="str">
        <f t="shared" si="21"/>
        <v/>
      </c>
      <c r="I197" s="27" t="str">
        <f t="shared" si="21"/>
        <v/>
      </c>
      <c r="J197" s="27" t="str">
        <f t="shared" si="21"/>
        <v/>
      </c>
      <c r="K197" s="27" t="str">
        <f t="shared" si="21"/>
        <v/>
      </c>
      <c r="L197" s="27" t="str">
        <f t="shared" si="21"/>
        <v/>
      </c>
      <c r="M197" s="27" t="str">
        <f t="shared" si="21"/>
        <v/>
      </c>
      <c r="N197" s="27" t="str">
        <f t="shared" si="21"/>
        <v/>
      </c>
    </row>
    <row r="198" spans="2:16" x14ac:dyDescent="0.25">
      <c r="B198" s="9"/>
      <c r="C198" s="10"/>
      <c r="D198" s="10"/>
      <c r="E198" s="10"/>
      <c r="F198" s="10"/>
      <c r="G198" s="10"/>
    </row>
    <row r="230" spans="2:15" ht="21" x14ac:dyDescent="0.35">
      <c r="B230" s="43" t="s">
        <v>105</v>
      </c>
    </row>
    <row r="231" spans="2:15" x14ac:dyDescent="0.25">
      <c r="B231" s="34" t="s">
        <v>106</v>
      </c>
      <c r="C231" s="34" t="s">
        <v>5</v>
      </c>
      <c r="D231" s="34" t="s">
        <v>55</v>
      </c>
      <c r="E231" s="34" t="s">
        <v>59</v>
      </c>
      <c r="F231" s="34" t="s">
        <v>62</v>
      </c>
      <c r="G231" s="34" t="s">
        <v>66</v>
      </c>
      <c r="H231" s="34" t="s">
        <v>69</v>
      </c>
      <c r="I231" s="34" t="s">
        <v>73</v>
      </c>
      <c r="J231" s="34" t="s">
        <v>76</v>
      </c>
      <c r="K231" s="34" t="s">
        <v>79</v>
      </c>
      <c r="L231" s="34" t="s">
        <v>82</v>
      </c>
      <c r="M231" s="34" t="s">
        <v>85</v>
      </c>
      <c r="N231" s="34" t="s">
        <v>88</v>
      </c>
      <c r="O231" s="33" t="s">
        <v>108</v>
      </c>
    </row>
    <row r="232" spans="2:15" x14ac:dyDescent="0.25">
      <c r="B232" s="5" t="s">
        <v>107</v>
      </c>
      <c r="C232" s="12">
        <v>778</v>
      </c>
      <c r="D232" s="12">
        <v>1065</v>
      </c>
      <c r="E232" s="12"/>
      <c r="F232" s="12"/>
      <c r="G232" s="12"/>
      <c r="H232" s="12"/>
      <c r="I232" s="12"/>
      <c r="J232" s="12"/>
      <c r="K232" s="12"/>
      <c r="L232" s="12"/>
      <c r="M232" s="12"/>
      <c r="N232" s="12"/>
      <c r="O232" s="18">
        <f>SUM(C232:N232)</f>
        <v>1843</v>
      </c>
    </row>
    <row r="250" spans="2:15" ht="21" x14ac:dyDescent="0.35">
      <c r="B250" s="43" t="s">
        <v>109</v>
      </c>
    </row>
    <row r="251" spans="2:15" x14ac:dyDescent="0.25">
      <c r="B251" s="34" t="s">
        <v>110</v>
      </c>
      <c r="C251" s="34" t="s">
        <v>5</v>
      </c>
      <c r="D251" s="34" t="s">
        <v>55</v>
      </c>
      <c r="E251" s="34" t="s">
        <v>59</v>
      </c>
      <c r="F251" s="34" t="s">
        <v>62</v>
      </c>
      <c r="G251" s="34" t="s">
        <v>66</v>
      </c>
      <c r="H251" s="34" t="s">
        <v>69</v>
      </c>
      <c r="I251" s="34" t="s">
        <v>73</v>
      </c>
      <c r="J251" s="34" t="s">
        <v>76</v>
      </c>
      <c r="K251" s="34" t="s">
        <v>79</v>
      </c>
      <c r="L251" s="34" t="s">
        <v>82</v>
      </c>
      <c r="M251" s="34" t="s">
        <v>85</v>
      </c>
      <c r="N251" s="34" t="s">
        <v>88</v>
      </c>
      <c r="O251" s="33" t="s">
        <v>108</v>
      </c>
    </row>
    <row r="252" spans="2:15" x14ac:dyDescent="0.25">
      <c r="B252" s="5" t="s">
        <v>111</v>
      </c>
      <c r="C252" s="48">
        <v>879</v>
      </c>
      <c r="D252" s="48">
        <v>1127</v>
      </c>
      <c r="E252" s="48"/>
      <c r="F252" s="48"/>
      <c r="G252" s="48"/>
      <c r="H252" s="48"/>
      <c r="I252" s="48"/>
      <c r="J252" s="48"/>
      <c r="K252" s="49"/>
      <c r="L252" s="49"/>
      <c r="M252" s="49"/>
      <c r="N252" s="49"/>
      <c r="O252" s="18">
        <f>SUM(C252:N252)</f>
        <v>2006</v>
      </c>
    </row>
    <row r="253" spans="2:15" x14ac:dyDescent="0.25">
      <c r="B253" s="5" t="s">
        <v>112</v>
      </c>
      <c r="C253" s="48">
        <v>863</v>
      </c>
      <c r="D253" s="48">
        <v>1111</v>
      </c>
      <c r="E253" s="48"/>
      <c r="F253" s="48"/>
      <c r="G253" s="48"/>
      <c r="H253" s="48"/>
      <c r="I253" s="48"/>
      <c r="J253" s="48"/>
      <c r="K253" s="49"/>
      <c r="L253" s="49"/>
      <c r="M253" s="49"/>
      <c r="N253" s="49"/>
      <c r="O253" s="18">
        <f>SUM(C253:N253)</f>
        <v>1974</v>
      </c>
    </row>
    <row r="272" spans="2:7" ht="21" x14ac:dyDescent="0.35">
      <c r="B272" s="44" t="s">
        <v>119</v>
      </c>
      <c r="C272" s="10"/>
      <c r="D272" s="10"/>
      <c r="E272" s="10"/>
      <c r="F272" s="10"/>
      <c r="G272" s="8"/>
    </row>
    <row r="273" spans="2:15" x14ac:dyDescent="0.25">
      <c r="B273" s="33" t="s">
        <v>120</v>
      </c>
      <c r="C273" s="33" t="s">
        <v>48</v>
      </c>
      <c r="D273" s="33" t="s">
        <v>57</v>
      </c>
      <c r="E273" s="33" t="s">
        <v>60</v>
      </c>
      <c r="F273" s="33" t="s">
        <v>63</v>
      </c>
      <c r="G273" s="33" t="s">
        <v>67</v>
      </c>
      <c r="H273" s="33" t="s">
        <v>71</v>
      </c>
      <c r="I273" s="33" t="s">
        <v>74</v>
      </c>
      <c r="J273" s="33" t="s">
        <v>77</v>
      </c>
      <c r="K273" s="33" t="s">
        <v>80</v>
      </c>
      <c r="L273" s="33" t="s">
        <v>83</v>
      </c>
      <c r="M273" s="33" t="s">
        <v>86</v>
      </c>
      <c r="N273" s="33" t="s">
        <v>89</v>
      </c>
      <c r="O273" s="33" t="s">
        <v>34</v>
      </c>
    </row>
    <row r="274" spans="2:15" ht="20.25" customHeight="1" x14ac:dyDescent="0.25">
      <c r="B274" s="47" t="s">
        <v>121</v>
      </c>
      <c r="C274" s="22">
        <v>107</v>
      </c>
      <c r="D274" s="22">
        <v>242</v>
      </c>
      <c r="E274" s="22"/>
      <c r="F274" s="22"/>
      <c r="G274" s="45"/>
      <c r="H274" s="45"/>
      <c r="I274" s="45"/>
      <c r="J274" s="45"/>
      <c r="K274" s="45"/>
      <c r="L274" s="45"/>
      <c r="M274" s="45"/>
      <c r="N274" s="45"/>
      <c r="O274" s="4">
        <f t="shared" ref="O274:O275" si="22">SUM(C274:N274)</f>
        <v>349</v>
      </c>
    </row>
    <row r="275" spans="2:15" ht="26.25" x14ac:dyDescent="0.25">
      <c r="B275" s="47" t="s">
        <v>122</v>
      </c>
      <c r="C275" s="22">
        <v>4</v>
      </c>
      <c r="D275" s="22">
        <v>1</v>
      </c>
      <c r="E275" s="22"/>
      <c r="F275" s="22"/>
      <c r="G275" s="45"/>
      <c r="H275" s="45"/>
      <c r="I275" s="45"/>
      <c r="J275" s="45"/>
      <c r="K275" s="45"/>
      <c r="L275" s="45"/>
      <c r="M275" s="45"/>
      <c r="N275" s="45"/>
      <c r="O275" s="4">
        <f t="shared" si="22"/>
        <v>5</v>
      </c>
    </row>
    <row r="276" spans="2:15" x14ac:dyDescent="0.25">
      <c r="B276" s="42" t="s">
        <v>34</v>
      </c>
      <c r="C276" s="40">
        <f>IF(AND(C274="",C275=""),"",SUM(C274:C275))</f>
        <v>111</v>
      </c>
      <c r="D276" s="40">
        <f t="shared" ref="D276:N276" si="23">IF(AND(D274="",D275=""),"",SUM(D274:D275))</f>
        <v>243</v>
      </c>
      <c r="E276" s="40" t="str">
        <f t="shared" si="23"/>
        <v/>
      </c>
      <c r="F276" s="40" t="str">
        <f t="shared" si="23"/>
        <v/>
      </c>
      <c r="G276" s="40" t="str">
        <f t="shared" si="23"/>
        <v/>
      </c>
      <c r="H276" s="40" t="str">
        <f t="shared" si="23"/>
        <v/>
      </c>
      <c r="I276" s="40" t="str">
        <f t="shared" si="23"/>
        <v/>
      </c>
      <c r="J276" s="40" t="str">
        <f t="shared" si="23"/>
        <v/>
      </c>
      <c r="K276" s="40" t="str">
        <f t="shared" si="23"/>
        <v/>
      </c>
      <c r="L276" s="40" t="str">
        <f t="shared" si="23"/>
        <v/>
      </c>
      <c r="M276" s="40" t="str">
        <f t="shared" si="23"/>
        <v/>
      </c>
      <c r="N276" s="40" t="str">
        <f t="shared" si="23"/>
        <v/>
      </c>
      <c r="O276" s="40">
        <f>SUM(C276:N276)</f>
        <v>354</v>
      </c>
    </row>
    <row r="277" spans="2:15" ht="15.75" x14ac:dyDescent="0.25">
      <c r="B277" s="9"/>
      <c r="C277" s="10"/>
      <c r="D277" s="10"/>
      <c r="E277" s="10"/>
      <c r="F277" s="10"/>
      <c r="G277" s="8"/>
    </row>
    <row r="278" spans="2:15" ht="21" x14ac:dyDescent="0.35">
      <c r="B278" s="44" t="s">
        <v>101</v>
      </c>
      <c r="C278" s="10"/>
      <c r="D278" s="10"/>
      <c r="E278" s="10"/>
      <c r="F278" s="10"/>
      <c r="G278" s="8"/>
    </row>
    <row r="279" spans="2:15" x14ac:dyDescent="0.25">
      <c r="B279" s="33" t="s">
        <v>32</v>
      </c>
      <c r="C279" s="33" t="s">
        <v>48</v>
      </c>
      <c r="D279" s="33" t="s">
        <v>57</v>
      </c>
      <c r="E279" s="33" t="s">
        <v>60</v>
      </c>
      <c r="F279" s="33" t="s">
        <v>63</v>
      </c>
      <c r="G279" s="33" t="s">
        <v>67</v>
      </c>
      <c r="H279" s="33" t="s">
        <v>71</v>
      </c>
      <c r="I279" s="33" t="s">
        <v>74</v>
      </c>
      <c r="J279" s="33" t="s">
        <v>77</v>
      </c>
      <c r="K279" s="33" t="s">
        <v>80</v>
      </c>
      <c r="L279" s="33" t="s">
        <v>83</v>
      </c>
      <c r="M279" s="33" t="s">
        <v>86</v>
      </c>
      <c r="N279" s="33" t="s">
        <v>89</v>
      </c>
      <c r="O279" s="33" t="s">
        <v>34</v>
      </c>
    </row>
    <row r="280" spans="2:15" ht="26.25" x14ac:dyDescent="0.25">
      <c r="B280" s="47" t="s">
        <v>35</v>
      </c>
      <c r="C280" s="22">
        <v>50</v>
      </c>
      <c r="D280" s="22">
        <v>128</v>
      </c>
      <c r="E280" s="22"/>
      <c r="F280" s="22"/>
      <c r="G280" s="45"/>
      <c r="H280" s="45"/>
      <c r="I280" s="45"/>
      <c r="J280" s="45"/>
      <c r="K280" s="45"/>
      <c r="L280" s="45"/>
      <c r="M280" s="45"/>
      <c r="N280" s="45"/>
      <c r="O280" s="4">
        <f t="shared" ref="O280:O289" si="24">SUM(C280:N280)</f>
        <v>178</v>
      </c>
    </row>
    <row r="281" spans="2:15" x14ac:dyDescent="0.25">
      <c r="B281" s="47" t="s">
        <v>36</v>
      </c>
      <c r="C281" s="22">
        <v>27</v>
      </c>
      <c r="D281" s="22">
        <v>54</v>
      </c>
      <c r="E281" s="22"/>
      <c r="F281" s="22"/>
      <c r="G281" s="45"/>
      <c r="H281" s="45"/>
      <c r="I281" s="45"/>
      <c r="J281" s="45"/>
      <c r="K281" s="45"/>
      <c r="L281" s="45"/>
      <c r="M281" s="45"/>
      <c r="N281" s="45"/>
      <c r="O281" s="4">
        <f t="shared" si="24"/>
        <v>81</v>
      </c>
    </row>
    <row r="282" spans="2:15" x14ac:dyDescent="0.25">
      <c r="B282" s="47" t="s">
        <v>37</v>
      </c>
      <c r="C282" s="22">
        <v>6</v>
      </c>
      <c r="D282" s="22">
        <v>9</v>
      </c>
      <c r="E282" s="22"/>
      <c r="F282" s="22"/>
      <c r="G282" s="45"/>
      <c r="H282" s="45"/>
      <c r="I282" s="45"/>
      <c r="J282" s="45"/>
      <c r="K282" s="45"/>
      <c r="L282" s="45"/>
      <c r="M282" s="45"/>
      <c r="N282" s="45"/>
      <c r="O282" s="4">
        <f t="shared" si="24"/>
        <v>15</v>
      </c>
    </row>
    <row r="283" spans="2:15" x14ac:dyDescent="0.25">
      <c r="B283" s="47" t="s">
        <v>38</v>
      </c>
      <c r="C283" s="22">
        <v>7</v>
      </c>
      <c r="D283" s="22">
        <v>4</v>
      </c>
      <c r="E283" s="22"/>
      <c r="F283" s="22"/>
      <c r="G283" s="45"/>
      <c r="H283" s="45"/>
      <c r="I283" s="45"/>
      <c r="J283" s="45"/>
      <c r="K283" s="45"/>
      <c r="L283" s="45"/>
      <c r="M283" s="45"/>
      <c r="N283" s="45"/>
      <c r="O283" s="4">
        <f t="shared" si="24"/>
        <v>11</v>
      </c>
    </row>
    <row r="284" spans="2:15" x14ac:dyDescent="0.25">
      <c r="B284" s="47" t="s">
        <v>39</v>
      </c>
      <c r="C284" s="22">
        <v>3</v>
      </c>
      <c r="D284" s="22">
        <v>3</v>
      </c>
      <c r="E284" s="22"/>
      <c r="F284" s="22"/>
      <c r="G284" s="45"/>
      <c r="H284" s="45"/>
      <c r="I284" s="45"/>
      <c r="J284" s="45"/>
      <c r="K284" s="45"/>
      <c r="L284" s="45"/>
      <c r="M284" s="45"/>
      <c r="N284" s="45"/>
      <c r="O284" s="4">
        <f t="shared" si="24"/>
        <v>6</v>
      </c>
    </row>
    <row r="285" spans="2:15" x14ac:dyDescent="0.25">
      <c r="B285" s="47" t="s">
        <v>40</v>
      </c>
      <c r="C285" s="22">
        <v>6</v>
      </c>
      <c r="D285" s="22">
        <v>18</v>
      </c>
      <c r="E285" s="22"/>
      <c r="F285" s="22"/>
      <c r="G285" s="45"/>
      <c r="H285" s="45"/>
      <c r="I285" s="45"/>
      <c r="J285" s="45"/>
      <c r="K285" s="45"/>
      <c r="L285" s="45"/>
      <c r="M285" s="45"/>
      <c r="N285" s="45"/>
      <c r="O285" s="4">
        <f t="shared" si="24"/>
        <v>24</v>
      </c>
    </row>
    <row r="286" spans="2:15" x14ac:dyDescent="0.25">
      <c r="B286" s="47" t="s">
        <v>56</v>
      </c>
      <c r="C286" s="22">
        <v>10</v>
      </c>
      <c r="D286" s="22">
        <v>22</v>
      </c>
      <c r="E286" s="22"/>
      <c r="F286" s="22"/>
      <c r="G286" s="45"/>
      <c r="H286" s="45"/>
      <c r="I286" s="45"/>
      <c r="J286" s="45"/>
      <c r="K286" s="45"/>
      <c r="L286" s="45"/>
      <c r="M286" s="45"/>
      <c r="N286" s="45"/>
      <c r="O286" s="4">
        <f t="shared" si="24"/>
        <v>32</v>
      </c>
    </row>
    <row r="287" spans="2:15" x14ac:dyDescent="0.25">
      <c r="B287" s="47" t="s">
        <v>125</v>
      </c>
      <c r="C287" s="22">
        <v>0</v>
      </c>
      <c r="D287" s="22">
        <v>4</v>
      </c>
      <c r="E287" s="22"/>
      <c r="F287" s="22"/>
      <c r="G287" s="45"/>
      <c r="H287" s="45"/>
      <c r="I287" s="45"/>
      <c r="J287" s="45"/>
      <c r="K287" s="45"/>
      <c r="L287" s="45"/>
      <c r="M287" s="45"/>
      <c r="N287" s="45"/>
      <c r="O287" s="4">
        <f t="shared" si="24"/>
        <v>4</v>
      </c>
    </row>
    <row r="288" spans="2:15" ht="26.25" x14ac:dyDescent="0.25">
      <c r="B288" s="47" t="s">
        <v>91</v>
      </c>
      <c r="C288" s="22">
        <v>1</v>
      </c>
      <c r="D288" s="22">
        <v>1</v>
      </c>
      <c r="E288" s="22"/>
      <c r="F288" s="22"/>
      <c r="G288" s="45"/>
      <c r="H288" s="45"/>
      <c r="I288" s="45"/>
      <c r="J288" s="45"/>
      <c r="K288" s="45"/>
      <c r="L288" s="45"/>
      <c r="M288" s="45"/>
      <c r="N288" s="45"/>
      <c r="O288" s="4">
        <f t="shared" si="24"/>
        <v>2</v>
      </c>
    </row>
    <row r="289" spans="2:15" x14ac:dyDescent="0.25">
      <c r="B289" s="47" t="s">
        <v>41</v>
      </c>
      <c r="C289" s="22">
        <v>1</v>
      </c>
      <c r="D289" s="22">
        <v>0</v>
      </c>
      <c r="E289" s="22"/>
      <c r="F289" s="22"/>
      <c r="G289" s="45"/>
      <c r="H289" s="45"/>
      <c r="I289" s="45"/>
      <c r="J289" s="45"/>
      <c r="K289" s="45"/>
      <c r="L289" s="45"/>
      <c r="M289" s="45"/>
      <c r="N289" s="45"/>
      <c r="O289" s="4">
        <f t="shared" si="24"/>
        <v>1</v>
      </c>
    </row>
    <row r="290" spans="2:15" x14ac:dyDescent="0.25">
      <c r="B290" s="42" t="s">
        <v>34</v>
      </c>
      <c r="C290" s="40">
        <f>IF(SUM(C280:C289)=0,"",SUM(C280:C289))</f>
        <v>111</v>
      </c>
      <c r="D290" s="40">
        <f t="shared" ref="D290:N290" si="25">IF(SUM(D280:D289)=0,"",SUM(D280:D289))</f>
        <v>243</v>
      </c>
      <c r="E290" s="40" t="str">
        <f t="shared" si="25"/>
        <v/>
      </c>
      <c r="F290" s="40" t="str">
        <f t="shared" si="25"/>
        <v/>
      </c>
      <c r="G290" s="40" t="str">
        <f t="shared" si="25"/>
        <v/>
      </c>
      <c r="H290" s="40" t="str">
        <f t="shared" si="25"/>
        <v/>
      </c>
      <c r="I290" s="40" t="str">
        <f t="shared" si="25"/>
        <v/>
      </c>
      <c r="J290" s="40" t="str">
        <f t="shared" si="25"/>
        <v/>
      </c>
      <c r="K290" s="40" t="str">
        <f t="shared" si="25"/>
        <v/>
      </c>
      <c r="L290" s="40" t="str">
        <f t="shared" si="25"/>
        <v/>
      </c>
      <c r="M290" s="40" t="str">
        <f t="shared" si="25"/>
        <v/>
      </c>
      <c r="N290" s="40" t="str">
        <f t="shared" si="25"/>
        <v/>
      </c>
      <c r="O290" s="40">
        <f>SUM(O280:O289)</f>
        <v>354</v>
      </c>
    </row>
    <row r="291" spans="2:15" x14ac:dyDescent="0.25">
      <c r="B291" s="9"/>
      <c r="C291" s="46" t="str">
        <f>+IF(C276=C290,"","Diferencia")</f>
        <v/>
      </c>
      <c r="D291" s="46" t="str">
        <f t="shared" ref="D291:N291" si="26">+IF(D276=D290,"","Diferencia")</f>
        <v/>
      </c>
      <c r="E291" s="46" t="str">
        <f t="shared" si="26"/>
        <v/>
      </c>
      <c r="F291" s="46" t="str">
        <f t="shared" si="26"/>
        <v/>
      </c>
      <c r="G291" s="46" t="str">
        <f t="shared" si="26"/>
        <v/>
      </c>
      <c r="H291" s="46" t="str">
        <f t="shared" si="26"/>
        <v/>
      </c>
      <c r="I291" s="46" t="str">
        <f t="shared" si="26"/>
        <v/>
      </c>
      <c r="J291" s="46" t="str">
        <f t="shared" si="26"/>
        <v/>
      </c>
      <c r="K291" s="46" t="str">
        <f t="shared" si="26"/>
        <v/>
      </c>
      <c r="L291" s="46" t="str">
        <f t="shared" si="26"/>
        <v/>
      </c>
      <c r="M291" s="46" t="str">
        <f t="shared" si="26"/>
        <v/>
      </c>
      <c r="N291" s="46" t="str">
        <f t="shared" si="26"/>
        <v/>
      </c>
    </row>
    <row r="292" spans="2:15" ht="15.75" x14ac:dyDescent="0.25">
      <c r="B292" s="9"/>
      <c r="C292" s="10"/>
      <c r="D292" s="10"/>
      <c r="E292" s="10"/>
      <c r="F292" s="10"/>
      <c r="G292" s="8"/>
      <c r="H292" s="10"/>
      <c r="I292" s="10"/>
      <c r="J292" s="10"/>
    </row>
    <row r="293" spans="2:15" ht="15.75" x14ac:dyDescent="0.25">
      <c r="B293" s="9"/>
      <c r="C293" s="10"/>
      <c r="D293" s="10"/>
      <c r="E293" s="10"/>
      <c r="F293" s="10"/>
      <c r="G293" s="8"/>
      <c r="H293" s="10"/>
      <c r="I293" s="10"/>
      <c r="J293" s="10"/>
    </row>
    <row r="294" spans="2:15" ht="15.75" x14ac:dyDescent="0.25">
      <c r="B294" s="9"/>
      <c r="C294" s="10"/>
      <c r="D294" s="10"/>
      <c r="E294" s="10"/>
      <c r="F294" s="10"/>
      <c r="G294" s="8"/>
      <c r="H294" s="10"/>
      <c r="I294" s="10"/>
      <c r="J294" s="10"/>
    </row>
    <row r="295" spans="2:15" ht="15.75" x14ac:dyDescent="0.25">
      <c r="B295" s="9"/>
      <c r="C295" s="10"/>
      <c r="D295" s="10"/>
      <c r="E295" s="10"/>
      <c r="F295" s="10"/>
      <c r="G295" s="8"/>
      <c r="H295" s="10"/>
      <c r="I295" s="10"/>
      <c r="J295" s="10"/>
    </row>
    <row r="296" spans="2:15" ht="15.75" x14ac:dyDescent="0.25">
      <c r="B296" s="9"/>
      <c r="C296" s="10"/>
      <c r="D296" s="10"/>
      <c r="E296" s="10"/>
      <c r="F296" s="10"/>
      <c r="G296" s="8"/>
      <c r="H296" s="10"/>
      <c r="I296" s="10"/>
      <c r="J296" s="10"/>
    </row>
    <row r="297" spans="2:15" ht="15.75" x14ac:dyDescent="0.25">
      <c r="B297" s="9"/>
      <c r="C297" s="10"/>
      <c r="D297" s="10"/>
      <c r="E297" s="10"/>
      <c r="F297" s="10"/>
      <c r="G297" s="8"/>
      <c r="H297" s="10"/>
      <c r="I297" s="10"/>
      <c r="J297" s="10"/>
    </row>
    <row r="298" spans="2:15" ht="15.75" x14ac:dyDescent="0.25">
      <c r="B298" s="9"/>
      <c r="C298" s="10"/>
      <c r="D298" s="10"/>
      <c r="E298" s="10"/>
      <c r="F298" s="10"/>
      <c r="G298" s="8"/>
      <c r="H298" s="10"/>
      <c r="I298" s="10"/>
      <c r="J298" s="10"/>
    </row>
    <row r="299" spans="2:15" ht="15.75" x14ac:dyDescent="0.25">
      <c r="B299" s="9"/>
      <c r="C299" s="10"/>
      <c r="D299" s="10"/>
      <c r="E299" s="10"/>
      <c r="F299" s="10"/>
      <c r="G299" s="8"/>
      <c r="H299" s="10"/>
      <c r="I299" s="10"/>
      <c r="J299" s="10"/>
    </row>
    <row r="300" spans="2:15" ht="15.75" x14ac:dyDescent="0.25">
      <c r="B300" s="9"/>
      <c r="C300" s="10"/>
      <c r="D300" s="10"/>
      <c r="E300" s="10"/>
      <c r="F300" s="10"/>
      <c r="G300" s="8"/>
      <c r="H300" s="10"/>
      <c r="I300" s="10"/>
      <c r="J300" s="10"/>
    </row>
    <row r="301" spans="2:15" ht="15.75" x14ac:dyDescent="0.25">
      <c r="B301" s="9"/>
      <c r="C301" s="10"/>
      <c r="D301" s="10"/>
      <c r="E301" s="10"/>
      <c r="F301" s="10"/>
      <c r="G301" s="8"/>
      <c r="H301" s="10"/>
      <c r="I301" s="10"/>
      <c r="J301" s="10"/>
    </row>
    <row r="302" spans="2:15" ht="15.75" x14ac:dyDescent="0.25">
      <c r="B302" s="9"/>
      <c r="C302" s="10"/>
      <c r="D302" s="10"/>
      <c r="E302" s="10"/>
      <c r="F302" s="10"/>
      <c r="G302" s="8"/>
      <c r="H302" s="10"/>
      <c r="I302" s="10"/>
      <c r="J302" s="10"/>
    </row>
    <row r="303" spans="2:15" ht="15.75" x14ac:dyDescent="0.25">
      <c r="B303" s="9"/>
      <c r="C303" s="10"/>
      <c r="D303" s="10"/>
      <c r="E303" s="10"/>
      <c r="F303" s="10"/>
      <c r="G303" s="8"/>
      <c r="H303" s="10"/>
      <c r="I303" s="10"/>
      <c r="J303" s="10"/>
    </row>
    <row r="304" spans="2:15" ht="15.75" x14ac:dyDescent="0.25">
      <c r="B304" s="9"/>
      <c r="C304" s="10"/>
      <c r="D304" s="10"/>
      <c r="E304" s="10"/>
      <c r="F304" s="10"/>
      <c r="G304" s="8"/>
      <c r="H304" s="10"/>
      <c r="I304" s="10"/>
      <c r="J304" s="10"/>
    </row>
    <row r="305" spans="2:15" ht="15.75" x14ac:dyDescent="0.25">
      <c r="B305" s="9"/>
      <c r="C305" s="10"/>
      <c r="D305" s="10"/>
      <c r="E305" s="10"/>
      <c r="F305" s="10"/>
      <c r="G305" s="8"/>
      <c r="H305" s="10"/>
      <c r="I305" s="10"/>
      <c r="J305" s="10"/>
    </row>
    <row r="306" spans="2:15" ht="15.75" x14ac:dyDescent="0.25">
      <c r="B306" s="9"/>
      <c r="C306" s="10"/>
      <c r="D306" s="10"/>
      <c r="E306" s="10"/>
      <c r="F306" s="10"/>
      <c r="G306" s="8"/>
      <c r="H306" s="10"/>
      <c r="I306" s="10"/>
      <c r="J306" s="10"/>
    </row>
    <row r="307" spans="2:15" ht="15.75" x14ac:dyDescent="0.25">
      <c r="B307" s="9"/>
      <c r="C307" s="10"/>
      <c r="D307" s="10"/>
      <c r="E307" s="10"/>
      <c r="F307" s="10"/>
      <c r="G307" s="8"/>
      <c r="H307" s="10"/>
      <c r="I307" s="10"/>
      <c r="J307" s="10"/>
    </row>
    <row r="308" spans="2:15" ht="15.75" x14ac:dyDescent="0.25">
      <c r="B308" s="9"/>
      <c r="C308" s="10"/>
      <c r="D308" s="10"/>
      <c r="E308" s="10"/>
      <c r="F308" s="10"/>
      <c r="G308" s="8"/>
      <c r="H308" s="10"/>
      <c r="I308" s="10"/>
      <c r="J308" s="10"/>
    </row>
    <row r="309" spans="2:15" ht="15.75" x14ac:dyDescent="0.25">
      <c r="B309" s="9"/>
      <c r="C309" s="10"/>
      <c r="D309" s="10"/>
      <c r="E309" s="10"/>
      <c r="F309" s="10"/>
      <c r="G309" s="8"/>
      <c r="H309" s="10"/>
      <c r="I309" s="10"/>
      <c r="J309" s="10"/>
    </row>
    <row r="310" spans="2:15" ht="15.75" x14ac:dyDescent="0.25">
      <c r="B310" s="9"/>
      <c r="C310" s="10"/>
      <c r="D310" s="10"/>
      <c r="E310" s="10"/>
      <c r="F310" s="10"/>
      <c r="G310" s="8"/>
      <c r="H310" s="10"/>
      <c r="I310" s="10"/>
      <c r="J310" s="10"/>
    </row>
    <row r="311" spans="2:15" ht="15.75" x14ac:dyDescent="0.25">
      <c r="B311" s="9"/>
      <c r="C311" s="10"/>
      <c r="D311" s="10"/>
      <c r="E311" s="10"/>
      <c r="F311" s="10"/>
      <c r="G311" s="21"/>
    </row>
    <row r="312" spans="2:15" ht="21" x14ac:dyDescent="0.35">
      <c r="B312" s="44" t="s">
        <v>47</v>
      </c>
      <c r="C312" s="10"/>
      <c r="D312" s="10"/>
      <c r="E312" s="10"/>
      <c r="F312" s="10"/>
      <c r="G312" s="21"/>
    </row>
    <row r="313" spans="2:15" x14ac:dyDescent="0.25">
      <c r="B313" s="33" t="s">
        <v>42</v>
      </c>
      <c r="C313" s="33" t="s">
        <v>33</v>
      </c>
      <c r="D313" s="33" t="s">
        <v>58</v>
      </c>
      <c r="E313" s="33" t="s">
        <v>61</v>
      </c>
      <c r="F313" s="33" t="s">
        <v>64</v>
      </c>
      <c r="G313" s="33" t="s">
        <v>68</v>
      </c>
      <c r="H313" s="33" t="s">
        <v>72</v>
      </c>
      <c r="I313" s="33" t="s">
        <v>75</v>
      </c>
      <c r="J313" s="33" t="s">
        <v>78</v>
      </c>
      <c r="K313" s="33" t="s">
        <v>81</v>
      </c>
      <c r="L313" s="33" t="s">
        <v>84</v>
      </c>
      <c r="M313" s="33" t="s">
        <v>87</v>
      </c>
      <c r="N313" s="33" t="s">
        <v>90</v>
      </c>
      <c r="O313" s="33" t="s">
        <v>34</v>
      </c>
    </row>
    <row r="314" spans="2:15" x14ac:dyDescent="0.25">
      <c r="B314" s="6" t="s">
        <v>104</v>
      </c>
      <c r="C314" s="22">
        <v>65</v>
      </c>
      <c r="D314" s="22">
        <v>167</v>
      </c>
      <c r="E314" s="22"/>
      <c r="F314" s="22"/>
      <c r="G314" s="45"/>
      <c r="H314" s="45"/>
      <c r="I314" s="45"/>
      <c r="J314" s="45"/>
      <c r="K314" s="45"/>
      <c r="L314" s="45"/>
      <c r="M314" s="45"/>
      <c r="N314" s="45"/>
      <c r="O314" s="4">
        <f t="shared" ref="O314:O319" si="27">SUM(C314:N314)</f>
        <v>232</v>
      </c>
    </row>
    <row r="315" spans="2:15" x14ac:dyDescent="0.25">
      <c r="B315" s="6" t="s">
        <v>43</v>
      </c>
      <c r="C315" s="22">
        <v>4</v>
      </c>
      <c r="D315" s="22">
        <v>7</v>
      </c>
      <c r="E315" s="22"/>
      <c r="F315" s="22"/>
      <c r="G315" s="45"/>
      <c r="H315" s="45"/>
      <c r="I315" s="45"/>
      <c r="J315" s="45"/>
      <c r="K315" s="45"/>
      <c r="L315" s="45"/>
      <c r="M315" s="45"/>
      <c r="N315" s="45"/>
      <c r="O315" s="4">
        <f t="shared" si="27"/>
        <v>11</v>
      </c>
    </row>
    <row r="316" spans="2:15" x14ac:dyDescent="0.25">
      <c r="B316" s="6" t="s">
        <v>44</v>
      </c>
      <c r="C316" s="22">
        <v>12</v>
      </c>
      <c r="D316" s="22">
        <v>8</v>
      </c>
      <c r="E316" s="22"/>
      <c r="F316" s="22"/>
      <c r="G316" s="45"/>
      <c r="H316" s="45"/>
      <c r="I316" s="45"/>
      <c r="J316" s="45"/>
      <c r="K316" s="45"/>
      <c r="L316" s="45"/>
      <c r="M316" s="45"/>
      <c r="N316" s="45"/>
      <c r="O316" s="4">
        <f t="shared" si="27"/>
        <v>20</v>
      </c>
    </row>
    <row r="317" spans="2:15" x14ac:dyDescent="0.25">
      <c r="B317" s="6" t="s">
        <v>103</v>
      </c>
      <c r="C317" s="22">
        <v>15</v>
      </c>
      <c r="D317" s="22">
        <v>29</v>
      </c>
      <c r="E317" s="22"/>
      <c r="F317" s="22"/>
      <c r="G317" s="45"/>
      <c r="H317" s="45"/>
      <c r="I317" s="45"/>
      <c r="J317" s="45"/>
      <c r="K317" s="45"/>
      <c r="L317" s="45"/>
      <c r="M317" s="45"/>
      <c r="N317" s="45"/>
      <c r="O317" s="4">
        <f t="shared" si="27"/>
        <v>44</v>
      </c>
    </row>
    <row r="318" spans="2:15" x14ac:dyDescent="0.25">
      <c r="B318" s="6" t="s">
        <v>45</v>
      </c>
      <c r="C318" s="22">
        <v>3</v>
      </c>
      <c r="D318" s="22">
        <v>9</v>
      </c>
      <c r="E318" s="22"/>
      <c r="F318" s="22"/>
      <c r="G318" s="45"/>
      <c r="H318" s="45"/>
      <c r="I318" s="45"/>
      <c r="J318" s="45"/>
      <c r="K318" s="45"/>
      <c r="L318" s="45"/>
      <c r="M318" s="45"/>
      <c r="N318" s="45"/>
      <c r="O318" s="4">
        <f t="shared" si="27"/>
        <v>12</v>
      </c>
    </row>
    <row r="319" spans="2:15" x14ac:dyDescent="0.25">
      <c r="B319" s="6" t="s">
        <v>46</v>
      </c>
      <c r="C319" s="22">
        <v>12</v>
      </c>
      <c r="D319" s="22">
        <v>23</v>
      </c>
      <c r="E319" s="22"/>
      <c r="F319" s="22"/>
      <c r="G319" s="45"/>
      <c r="H319" s="45"/>
      <c r="I319" s="45"/>
      <c r="J319" s="45"/>
      <c r="K319" s="45"/>
      <c r="L319" s="45"/>
      <c r="M319" s="45"/>
      <c r="N319" s="45"/>
      <c r="O319" s="4">
        <f t="shared" si="27"/>
        <v>35</v>
      </c>
    </row>
    <row r="320" spans="2:15" x14ac:dyDescent="0.25">
      <c r="B320" s="36" t="s">
        <v>34</v>
      </c>
      <c r="C320" s="40">
        <f>IF(SUM(C314:C319)=0,"",SUM(C314:C319))</f>
        <v>111</v>
      </c>
      <c r="D320" s="40">
        <f t="shared" ref="D320:N320" si="28">IF(SUM(D314:D319)=0,"",SUM(D314:D319))</f>
        <v>243</v>
      </c>
      <c r="E320" s="40" t="str">
        <f t="shared" si="28"/>
        <v/>
      </c>
      <c r="F320" s="40" t="str">
        <f t="shared" si="28"/>
        <v/>
      </c>
      <c r="G320" s="40" t="str">
        <f t="shared" si="28"/>
        <v/>
      </c>
      <c r="H320" s="40" t="str">
        <f t="shared" si="28"/>
        <v/>
      </c>
      <c r="I320" s="40" t="str">
        <f t="shared" si="28"/>
        <v/>
      </c>
      <c r="J320" s="40" t="str">
        <f t="shared" si="28"/>
        <v/>
      </c>
      <c r="K320" s="40" t="str">
        <f t="shared" si="28"/>
        <v/>
      </c>
      <c r="L320" s="40" t="str">
        <f t="shared" si="28"/>
        <v/>
      </c>
      <c r="M320" s="40" t="str">
        <f t="shared" si="28"/>
        <v/>
      </c>
      <c r="N320" s="40" t="str">
        <f t="shared" si="28"/>
        <v/>
      </c>
      <c r="O320" s="40">
        <f t="shared" ref="O320" si="29">SUM(O314:O319)</f>
        <v>354</v>
      </c>
    </row>
    <row r="321" spans="2:14" x14ac:dyDescent="0.25">
      <c r="B321" s="9"/>
      <c r="C321" s="46" t="str">
        <f>+IF(C290=C320,"","Diferencia")</f>
        <v/>
      </c>
      <c r="D321" s="46" t="str">
        <f t="shared" ref="D321:N321" si="30">+IF(D290=D320,"","Diferencia")</f>
        <v/>
      </c>
      <c r="E321" s="46" t="str">
        <f t="shared" si="30"/>
        <v/>
      </c>
      <c r="F321" s="46" t="str">
        <f t="shared" si="30"/>
        <v/>
      </c>
      <c r="G321" s="46" t="str">
        <f t="shared" si="30"/>
        <v/>
      </c>
      <c r="H321" s="46" t="str">
        <f t="shared" si="30"/>
        <v/>
      </c>
      <c r="I321" s="46" t="str">
        <f t="shared" si="30"/>
        <v/>
      </c>
      <c r="J321" s="46" t="str">
        <f t="shared" si="30"/>
        <v/>
      </c>
      <c r="K321" s="46" t="str">
        <f t="shared" si="30"/>
        <v/>
      </c>
      <c r="L321" s="46" t="str">
        <f t="shared" si="30"/>
        <v/>
      </c>
      <c r="M321" s="46" t="str">
        <f t="shared" si="30"/>
        <v/>
      </c>
      <c r="N321" s="46" t="str">
        <f t="shared" si="30"/>
        <v/>
      </c>
    </row>
    <row r="322" spans="2:14" ht="15.75" x14ac:dyDescent="0.25">
      <c r="B322" s="9"/>
      <c r="C322" s="10"/>
      <c r="D322" s="10"/>
      <c r="E322" s="10"/>
      <c r="F322" s="10"/>
      <c r="G322" s="8"/>
      <c r="H322" s="10"/>
      <c r="I322" s="10"/>
      <c r="J322" s="10"/>
    </row>
    <row r="323" spans="2:14" ht="15.75" x14ac:dyDescent="0.25">
      <c r="B323" s="9"/>
      <c r="C323" s="10"/>
      <c r="D323" s="10"/>
      <c r="E323" s="10"/>
      <c r="F323" s="10"/>
      <c r="G323" s="8"/>
      <c r="H323" s="10"/>
      <c r="I323" s="10"/>
      <c r="J323" s="10"/>
    </row>
    <row r="324" spans="2:14" ht="15.75" x14ac:dyDescent="0.25">
      <c r="B324" s="9"/>
      <c r="C324" s="10"/>
      <c r="D324" s="10"/>
      <c r="E324" s="10"/>
      <c r="F324" s="10"/>
      <c r="G324" s="8"/>
      <c r="H324" s="10"/>
      <c r="I324" s="10"/>
      <c r="J324" s="10"/>
    </row>
    <row r="325" spans="2:14" ht="15.75" x14ac:dyDescent="0.25">
      <c r="B325" s="9"/>
      <c r="C325" s="10"/>
      <c r="D325" s="10"/>
      <c r="E325" s="10"/>
      <c r="F325" s="10"/>
      <c r="G325" s="8"/>
      <c r="H325" s="10"/>
      <c r="I325" s="10"/>
      <c r="J325" s="10"/>
    </row>
    <row r="326" spans="2:14" ht="15.75" x14ac:dyDescent="0.25">
      <c r="B326" s="9"/>
      <c r="C326" s="10"/>
      <c r="D326" s="10"/>
      <c r="E326" s="10"/>
      <c r="F326" s="10"/>
      <c r="G326" s="8"/>
      <c r="H326" s="10"/>
      <c r="I326" s="10"/>
      <c r="J326" s="10"/>
    </row>
    <row r="327" spans="2:14" ht="15.75" x14ac:dyDescent="0.25">
      <c r="B327" s="9"/>
      <c r="C327" s="10"/>
      <c r="D327" s="10"/>
      <c r="E327" s="10"/>
      <c r="F327" s="10"/>
      <c r="G327" s="8"/>
      <c r="H327" s="10"/>
      <c r="I327" s="10"/>
      <c r="J327" s="10"/>
    </row>
    <row r="328" spans="2:14" ht="15.75" x14ac:dyDescent="0.25">
      <c r="B328" s="9"/>
      <c r="C328" s="10"/>
      <c r="D328" s="10"/>
      <c r="E328" s="10"/>
      <c r="F328" s="10"/>
      <c r="G328" s="8"/>
      <c r="H328" s="10"/>
      <c r="I328" s="10"/>
      <c r="J328" s="10"/>
    </row>
    <row r="329" spans="2:14" ht="15.75" x14ac:dyDescent="0.25">
      <c r="B329" s="9"/>
      <c r="C329" s="10"/>
      <c r="D329" s="10"/>
      <c r="E329" s="10"/>
      <c r="F329" s="10"/>
      <c r="G329" s="8"/>
      <c r="H329" s="10"/>
      <c r="I329" s="10"/>
      <c r="J329" s="10"/>
    </row>
    <row r="330" spans="2:14" ht="15.75" x14ac:dyDescent="0.25">
      <c r="B330" s="9"/>
      <c r="C330" s="10"/>
      <c r="D330" s="10"/>
      <c r="E330" s="10"/>
      <c r="F330" s="10"/>
      <c r="G330" s="8"/>
      <c r="H330" s="10"/>
      <c r="I330" s="10"/>
      <c r="J330" s="10"/>
    </row>
    <row r="331" spans="2:14" ht="15.75" x14ac:dyDescent="0.25">
      <c r="B331" s="9"/>
      <c r="C331" s="10"/>
      <c r="D331" s="10"/>
      <c r="E331" s="10"/>
      <c r="F331" s="10"/>
      <c r="G331" s="8"/>
      <c r="H331" s="10"/>
      <c r="I331" s="10"/>
      <c r="J331" s="10"/>
    </row>
    <row r="332" spans="2:14" ht="15.75" x14ac:dyDescent="0.25">
      <c r="B332" s="9"/>
      <c r="C332" s="10"/>
      <c r="D332" s="10"/>
      <c r="E332" s="10"/>
      <c r="F332" s="10"/>
      <c r="G332" s="8"/>
      <c r="H332" s="10"/>
      <c r="I332" s="10"/>
      <c r="J332" s="10"/>
    </row>
    <row r="333" spans="2:14" ht="15.75" x14ac:dyDescent="0.25">
      <c r="B333" s="9"/>
      <c r="C333" s="10"/>
      <c r="D333" s="10"/>
      <c r="E333" s="10"/>
      <c r="F333" s="10"/>
      <c r="G333" s="8"/>
      <c r="H333" s="10"/>
      <c r="I333" s="10"/>
      <c r="J333" s="10"/>
    </row>
    <row r="334" spans="2:14" ht="15.75" x14ac:dyDescent="0.25">
      <c r="B334" s="9"/>
      <c r="C334" s="10"/>
      <c r="D334" s="10"/>
      <c r="E334" s="10"/>
      <c r="F334" s="10"/>
      <c r="G334" s="8"/>
      <c r="H334" s="10"/>
      <c r="I334" s="10"/>
      <c r="J334" s="10"/>
    </row>
    <row r="335" spans="2:14" ht="15.75" x14ac:dyDescent="0.25">
      <c r="B335" s="9"/>
      <c r="C335" s="10"/>
      <c r="D335" s="10"/>
      <c r="E335" s="10"/>
      <c r="F335" s="10"/>
      <c r="G335" s="8"/>
      <c r="H335" s="10"/>
      <c r="I335" s="10"/>
      <c r="J335" s="10"/>
    </row>
    <row r="336" spans="2:14" ht="15.75" x14ac:dyDescent="0.25">
      <c r="B336" s="9"/>
      <c r="C336" s="10"/>
      <c r="D336" s="10"/>
      <c r="E336" s="10"/>
      <c r="F336" s="10"/>
      <c r="G336" s="8"/>
      <c r="H336" s="10"/>
      <c r="I336" s="10"/>
      <c r="J336" s="10"/>
    </row>
    <row r="337" spans="2:19" ht="15.75" x14ac:dyDescent="0.25">
      <c r="B337" s="9"/>
      <c r="C337" s="10"/>
      <c r="D337" s="10"/>
      <c r="E337" s="10"/>
      <c r="F337" s="10"/>
      <c r="G337" s="8"/>
      <c r="H337" s="10"/>
      <c r="I337" s="10"/>
      <c r="J337" s="10"/>
    </row>
    <row r="338" spans="2:19" ht="15.75" x14ac:dyDescent="0.25">
      <c r="B338" s="9"/>
      <c r="C338" s="10"/>
      <c r="D338" s="10"/>
      <c r="E338" s="10"/>
      <c r="F338" s="10"/>
      <c r="G338" s="8"/>
      <c r="H338" s="10"/>
      <c r="I338" s="10"/>
      <c r="J338" s="10"/>
    </row>
    <row r="339" spans="2:19" ht="15.75" x14ac:dyDescent="0.25">
      <c r="B339" s="9"/>
      <c r="C339" s="10"/>
      <c r="D339" s="10"/>
      <c r="E339" s="10"/>
      <c r="F339" s="10"/>
      <c r="G339" s="8"/>
      <c r="H339" s="10"/>
      <c r="I339" s="10"/>
      <c r="J339" s="10"/>
    </row>
    <row r="340" spans="2:19" ht="15.75" x14ac:dyDescent="0.25">
      <c r="B340" s="9"/>
      <c r="C340" s="10"/>
      <c r="D340" s="10"/>
      <c r="E340" s="10"/>
      <c r="F340" s="10"/>
      <c r="G340" s="8"/>
    </row>
    <row r="341" spans="2:19" ht="21" x14ac:dyDescent="0.35">
      <c r="B341" s="43" t="s">
        <v>102</v>
      </c>
    </row>
    <row r="342" spans="2:19" x14ac:dyDescent="0.25">
      <c r="B342" s="33" t="s">
        <v>12</v>
      </c>
      <c r="C342" s="34" t="s">
        <v>5</v>
      </c>
      <c r="D342" s="34" t="s">
        <v>55</v>
      </c>
      <c r="E342" s="34" t="s">
        <v>59</v>
      </c>
      <c r="F342" s="34" t="s">
        <v>62</v>
      </c>
      <c r="G342" s="34" t="s">
        <v>66</v>
      </c>
      <c r="H342" s="34" t="s">
        <v>69</v>
      </c>
      <c r="I342" s="34" t="s">
        <v>73</v>
      </c>
      <c r="J342" s="34" t="s">
        <v>76</v>
      </c>
      <c r="K342" s="34" t="s">
        <v>79</v>
      </c>
      <c r="L342" s="34" t="s">
        <v>82</v>
      </c>
      <c r="M342" s="34" t="s">
        <v>85</v>
      </c>
      <c r="N342" s="34" t="s">
        <v>88</v>
      </c>
      <c r="O342" s="34" t="s">
        <v>6</v>
      </c>
    </row>
    <row r="343" spans="2:19" x14ac:dyDescent="0.25">
      <c r="B343" s="5" t="s">
        <v>13</v>
      </c>
      <c r="C343" s="50">
        <v>1318</v>
      </c>
      <c r="D343" s="50">
        <v>2745</v>
      </c>
      <c r="E343" s="50"/>
      <c r="F343" s="50"/>
      <c r="G343" s="51"/>
      <c r="H343" s="51"/>
      <c r="I343" s="51"/>
      <c r="J343" s="51"/>
      <c r="K343" s="51"/>
      <c r="L343" s="51"/>
      <c r="M343" s="50"/>
      <c r="N343" s="50"/>
      <c r="O343" s="52">
        <f>SUM(C343:N343)</f>
        <v>4063</v>
      </c>
      <c r="Q343" s="56"/>
      <c r="R343" s="57"/>
    </row>
    <row r="344" spans="2:19" ht="30" x14ac:dyDescent="0.25">
      <c r="B344" s="5" t="s">
        <v>118</v>
      </c>
      <c r="C344" s="59">
        <v>3.85</v>
      </c>
      <c r="D344" s="59">
        <v>4.43</v>
      </c>
      <c r="E344" s="53"/>
      <c r="F344" s="53"/>
      <c r="G344" s="53"/>
      <c r="H344" s="53"/>
      <c r="I344" s="53"/>
      <c r="J344" s="53"/>
      <c r="K344" s="53"/>
      <c r="L344" s="53"/>
      <c r="M344" s="53"/>
      <c r="N344" s="53"/>
      <c r="O344" s="60">
        <f>+AVERAGE(C344:N344)</f>
        <v>4.1399999999999997</v>
      </c>
      <c r="R344" s="58"/>
      <c r="S344" s="58"/>
    </row>
    <row r="345" spans="2:19" ht="30" x14ac:dyDescent="0.25">
      <c r="B345" s="5" t="s">
        <v>14</v>
      </c>
      <c r="C345" s="54">
        <f>+C343*C344/60</f>
        <v>84.571666666666673</v>
      </c>
      <c r="D345" s="54">
        <f>+D343*D344/60</f>
        <v>202.67249999999999</v>
      </c>
      <c r="E345" s="54"/>
      <c r="F345" s="54"/>
      <c r="G345" s="54"/>
      <c r="H345" s="54"/>
      <c r="I345" s="54"/>
      <c r="J345" s="54"/>
      <c r="K345" s="54"/>
      <c r="L345" s="54"/>
      <c r="M345" s="54"/>
      <c r="N345" s="54"/>
      <c r="O345" s="55">
        <f>SUM(C345:N345)</f>
        <v>287.24416666666667</v>
      </c>
    </row>
    <row r="346" spans="2:19" x14ac:dyDescent="0.25">
      <c r="B346" s="13"/>
      <c r="C346" s="14"/>
      <c r="D346" s="14"/>
      <c r="E346" s="14"/>
      <c r="F346" s="14"/>
      <c r="G346" s="14"/>
    </row>
    <row r="347" spans="2:19" ht="15.75" x14ac:dyDescent="0.25">
      <c r="B347" s="9"/>
      <c r="C347" s="10"/>
      <c r="D347" s="10"/>
      <c r="E347" s="10"/>
      <c r="F347" s="10"/>
      <c r="G347" s="8"/>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ignoredErrors>
    <ignoredError sqref="O34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autoPageBreaks="0"/>
  </sheetPr>
  <dimension ref="A2:AC2310"/>
  <sheetViews>
    <sheetView workbookViewId="0"/>
  </sheetViews>
  <sheetFormatPr baseColWidth="10" defaultRowHeight="12.75" x14ac:dyDescent="0.2"/>
  <cols>
    <col min="1" max="1" width="10.42578125" style="99" bestFit="1" customWidth="1"/>
    <col min="2" max="2" width="9.5703125" style="99" bestFit="1" customWidth="1"/>
    <col min="3" max="3" width="19" style="99" bestFit="1" customWidth="1"/>
    <col min="4" max="4" width="47.7109375" style="99" customWidth="1"/>
    <col min="5" max="5" width="42.42578125" style="99" customWidth="1"/>
    <col min="6" max="6" width="45.85546875" style="99" customWidth="1"/>
    <col min="7" max="7" width="20.28515625" style="99" bestFit="1" customWidth="1"/>
    <col min="8" max="8" width="69" style="99" customWidth="1"/>
    <col min="9" max="9" width="18.42578125" style="99" customWidth="1"/>
    <col min="10" max="10" width="50.7109375" style="99" customWidth="1"/>
    <col min="11" max="11" width="19.140625" style="99" customWidth="1"/>
    <col min="12" max="13" width="50.7109375" style="99" customWidth="1"/>
    <col min="14" max="14" width="23.42578125" style="99" customWidth="1"/>
    <col min="15" max="15" width="34" style="99" customWidth="1"/>
    <col min="16" max="16" width="21.42578125" style="99" customWidth="1"/>
    <col min="17" max="17" width="23" style="99" customWidth="1"/>
    <col min="18" max="18" width="29.140625" style="99" customWidth="1"/>
    <col min="19" max="19" width="50.7109375" style="99" customWidth="1"/>
    <col min="20" max="20" width="28.42578125" style="99" customWidth="1"/>
    <col min="21" max="21" width="42.140625" style="99" customWidth="1"/>
    <col min="22" max="22" width="23.140625" style="99" customWidth="1"/>
    <col min="23" max="23" width="50.7109375" style="99" customWidth="1"/>
    <col min="24" max="24" width="18.7109375" style="99" customWidth="1"/>
    <col min="25" max="25" width="23" style="99" customWidth="1"/>
    <col min="26" max="26" width="50.7109375" style="99" customWidth="1"/>
    <col min="27" max="27" width="20.28515625" style="99" customWidth="1"/>
    <col min="28" max="28" width="21.42578125" style="99" customWidth="1"/>
    <col min="29" max="29" width="50.7109375" style="99" customWidth="1"/>
    <col min="30" max="16384" width="11.42578125" style="100"/>
  </cols>
  <sheetData>
    <row r="2" spans="1:29" ht="21" x14ac:dyDescent="0.35">
      <c r="A2" s="97" t="s">
        <v>51</v>
      </c>
      <c r="B2" s="98"/>
      <c r="C2" s="98"/>
      <c r="D2" s="98"/>
      <c r="E2" s="98"/>
      <c r="F2" s="98"/>
      <c r="G2" s="98"/>
    </row>
    <row r="3" spans="1:29" ht="21" x14ac:dyDescent="0.35">
      <c r="A3" s="101" t="s">
        <v>267</v>
      </c>
      <c r="B3" s="102"/>
      <c r="C3" s="102"/>
      <c r="D3" s="102"/>
      <c r="E3" s="102"/>
      <c r="F3" s="102"/>
      <c r="G3" s="102"/>
    </row>
    <row r="4" spans="1:29" x14ac:dyDescent="0.2">
      <c r="A4" s="103" t="s">
        <v>110</v>
      </c>
      <c r="B4" s="103" t="s">
        <v>268</v>
      </c>
      <c r="C4" s="103" t="s">
        <v>269</v>
      </c>
      <c r="D4" s="103" t="s">
        <v>270</v>
      </c>
      <c r="E4" s="103" t="s">
        <v>271</v>
      </c>
      <c r="F4" s="103" t="s">
        <v>272</v>
      </c>
      <c r="G4" s="104" t="s">
        <v>273</v>
      </c>
      <c r="H4" s="103" t="s">
        <v>274</v>
      </c>
    </row>
    <row r="5" spans="1:29" x14ac:dyDescent="0.2">
      <c r="A5" s="105" t="s">
        <v>275</v>
      </c>
      <c r="B5" s="106">
        <v>1</v>
      </c>
      <c r="C5" s="107">
        <v>43102.446840277778</v>
      </c>
      <c r="D5" s="105" t="s">
        <v>276</v>
      </c>
      <c r="E5" s="105" t="s">
        <v>277</v>
      </c>
      <c r="F5" s="105" t="s">
        <v>139</v>
      </c>
      <c r="G5" s="107">
        <v>43124</v>
      </c>
      <c r="H5" s="105" t="s">
        <v>278</v>
      </c>
      <c r="I5" s="100"/>
      <c r="J5" s="100"/>
      <c r="K5" s="100"/>
      <c r="L5" s="100"/>
      <c r="M5" s="100"/>
      <c r="N5" s="100"/>
      <c r="O5" s="100"/>
      <c r="P5" s="100"/>
      <c r="Q5" s="100"/>
      <c r="R5" s="100"/>
      <c r="S5" s="100"/>
      <c r="T5" s="100"/>
      <c r="U5" s="100"/>
      <c r="V5" s="100"/>
      <c r="W5" s="100"/>
      <c r="X5" s="100"/>
      <c r="Y5" s="100"/>
      <c r="Z5" s="100"/>
      <c r="AA5" s="100"/>
      <c r="AB5" s="100"/>
      <c r="AC5" s="100"/>
    </row>
    <row r="6" spans="1:29" x14ac:dyDescent="0.2">
      <c r="A6" s="105" t="s">
        <v>279</v>
      </c>
      <c r="B6" s="106">
        <v>2</v>
      </c>
      <c r="C6" s="107">
        <v>43102.456134259257</v>
      </c>
      <c r="D6" s="105" t="s">
        <v>280</v>
      </c>
      <c r="E6" s="105" t="s">
        <v>281</v>
      </c>
      <c r="F6" s="105" t="s">
        <v>139</v>
      </c>
      <c r="G6" s="107">
        <v>43105</v>
      </c>
      <c r="H6" s="105" t="s">
        <v>282</v>
      </c>
      <c r="I6" s="100"/>
      <c r="J6" s="100"/>
      <c r="K6" s="100"/>
      <c r="L6" s="100"/>
      <c r="M6" s="100"/>
      <c r="N6" s="100"/>
      <c r="O6" s="100"/>
      <c r="P6" s="100"/>
      <c r="Q6" s="100"/>
      <c r="R6" s="100"/>
      <c r="S6" s="100"/>
      <c r="T6" s="100"/>
      <c r="U6" s="100"/>
      <c r="V6" s="100"/>
      <c r="W6" s="100"/>
      <c r="X6" s="100"/>
      <c r="Y6" s="100"/>
      <c r="Z6" s="100"/>
      <c r="AA6" s="100"/>
      <c r="AB6" s="100"/>
      <c r="AC6" s="100"/>
    </row>
    <row r="7" spans="1:29" x14ac:dyDescent="0.2">
      <c r="A7" s="105" t="s">
        <v>283</v>
      </c>
      <c r="B7" s="106">
        <v>3</v>
      </c>
      <c r="C7" s="107">
        <v>43102.467650462961</v>
      </c>
      <c r="D7" s="105" t="s">
        <v>284</v>
      </c>
      <c r="E7" s="105" t="s">
        <v>285</v>
      </c>
      <c r="F7" s="105" t="s">
        <v>139</v>
      </c>
      <c r="G7" s="107">
        <v>43132</v>
      </c>
      <c r="H7" s="105" t="s">
        <v>286</v>
      </c>
      <c r="I7" s="100"/>
      <c r="J7" s="100"/>
      <c r="K7" s="100"/>
      <c r="L7" s="100"/>
      <c r="M7" s="100"/>
      <c r="N7" s="100"/>
      <c r="O7" s="100"/>
      <c r="P7" s="100"/>
      <c r="Q7" s="100"/>
      <c r="R7" s="100"/>
      <c r="S7" s="100"/>
      <c r="T7" s="100"/>
      <c r="U7" s="100"/>
      <c r="V7" s="100"/>
      <c r="W7" s="100"/>
      <c r="X7" s="100"/>
      <c r="Y7" s="100"/>
      <c r="Z7" s="100"/>
      <c r="AA7" s="100"/>
      <c r="AB7" s="100"/>
      <c r="AC7" s="100"/>
    </row>
    <row r="8" spans="1:29" x14ac:dyDescent="0.2">
      <c r="A8" s="105" t="s">
        <v>287</v>
      </c>
      <c r="B8" s="106">
        <v>4</v>
      </c>
      <c r="C8" s="107">
        <v>43102.475624999999</v>
      </c>
      <c r="D8" s="105" t="s">
        <v>252</v>
      </c>
      <c r="E8" s="105" t="s">
        <v>188</v>
      </c>
      <c r="F8" s="105" t="s">
        <v>189</v>
      </c>
      <c r="G8" s="107">
        <v>43154</v>
      </c>
      <c r="H8" s="105" t="s">
        <v>288</v>
      </c>
      <c r="I8" s="100"/>
      <c r="J8" s="100"/>
      <c r="K8" s="100"/>
      <c r="L8" s="100"/>
      <c r="M8" s="100"/>
      <c r="N8" s="100"/>
      <c r="O8" s="100"/>
      <c r="P8" s="100"/>
      <c r="Q8" s="100"/>
      <c r="R8" s="100"/>
      <c r="S8" s="100"/>
      <c r="T8" s="100"/>
      <c r="U8" s="100"/>
      <c r="V8" s="100"/>
      <c r="W8" s="100"/>
      <c r="X8" s="100"/>
      <c r="Y8" s="100"/>
      <c r="Z8" s="100"/>
      <c r="AA8" s="100"/>
      <c r="AB8" s="100"/>
      <c r="AC8" s="100"/>
    </row>
    <row r="9" spans="1:29" x14ac:dyDescent="0.2">
      <c r="A9" s="105" t="s">
        <v>289</v>
      </c>
      <c r="B9" s="106">
        <v>5</v>
      </c>
      <c r="C9" s="107">
        <v>43102.524768518517</v>
      </c>
      <c r="D9" s="105" t="s">
        <v>290</v>
      </c>
      <c r="E9" s="105" t="s">
        <v>291</v>
      </c>
      <c r="F9" s="105" t="s">
        <v>139</v>
      </c>
      <c r="G9" s="107">
        <v>43137</v>
      </c>
      <c r="H9" s="105" t="s">
        <v>292</v>
      </c>
      <c r="I9" s="100"/>
      <c r="J9" s="100"/>
      <c r="K9" s="100"/>
      <c r="L9" s="100"/>
      <c r="M9" s="100"/>
      <c r="N9" s="100"/>
      <c r="O9" s="100"/>
      <c r="P9" s="100"/>
      <c r="Q9" s="100"/>
      <c r="R9" s="100"/>
      <c r="S9" s="100"/>
      <c r="T9" s="100"/>
      <c r="U9" s="100"/>
      <c r="V9" s="100"/>
      <c r="W9" s="100"/>
      <c r="X9" s="100"/>
      <c r="Y9" s="100"/>
      <c r="Z9" s="100"/>
      <c r="AA9" s="100"/>
      <c r="AB9" s="100"/>
      <c r="AC9" s="100"/>
    </row>
    <row r="10" spans="1:29" x14ac:dyDescent="0.2">
      <c r="A10" s="105" t="s">
        <v>293</v>
      </c>
      <c r="B10" s="106">
        <v>6</v>
      </c>
      <c r="C10" s="107">
        <v>43102.552164351851</v>
      </c>
      <c r="D10" s="105" t="s">
        <v>290</v>
      </c>
      <c r="E10" s="105" t="s">
        <v>188</v>
      </c>
      <c r="F10" s="105" t="s">
        <v>139</v>
      </c>
      <c r="G10" s="107">
        <v>43130</v>
      </c>
      <c r="H10" s="105" t="s">
        <v>294</v>
      </c>
      <c r="I10" s="100"/>
      <c r="J10" s="100"/>
      <c r="K10" s="100"/>
      <c r="L10" s="100"/>
      <c r="M10" s="100"/>
      <c r="N10" s="100"/>
      <c r="O10" s="100"/>
      <c r="P10" s="100"/>
      <c r="Q10" s="100"/>
      <c r="R10" s="100"/>
      <c r="S10" s="100"/>
      <c r="T10" s="100"/>
      <c r="U10" s="100"/>
      <c r="V10" s="100"/>
      <c r="W10" s="100"/>
      <c r="X10" s="100"/>
      <c r="Y10" s="100"/>
      <c r="Z10" s="100"/>
      <c r="AA10" s="100"/>
      <c r="AB10" s="100"/>
      <c r="AC10" s="100"/>
    </row>
    <row r="11" spans="1:29" x14ac:dyDescent="0.2">
      <c r="A11" s="105" t="s">
        <v>295</v>
      </c>
      <c r="B11" s="106">
        <v>7</v>
      </c>
      <c r="C11" s="107">
        <v>43102.584918981483</v>
      </c>
      <c r="D11" s="105" t="s">
        <v>296</v>
      </c>
      <c r="E11" s="105" t="s">
        <v>297</v>
      </c>
      <c r="F11" s="105" t="s">
        <v>154</v>
      </c>
      <c r="G11" s="107">
        <v>43130</v>
      </c>
      <c r="H11" s="105" t="s">
        <v>298</v>
      </c>
      <c r="I11" s="100"/>
      <c r="J11" s="100"/>
      <c r="K11" s="100"/>
      <c r="L11" s="100"/>
      <c r="M11" s="100"/>
      <c r="N11" s="100"/>
      <c r="O11" s="100"/>
      <c r="P11" s="100"/>
      <c r="Q11" s="100"/>
      <c r="R11" s="100"/>
      <c r="S11" s="100"/>
      <c r="T11" s="100"/>
      <c r="U11" s="100"/>
      <c r="V11" s="100"/>
      <c r="W11" s="100"/>
      <c r="X11" s="100"/>
      <c r="Y11" s="100"/>
      <c r="Z11" s="100"/>
      <c r="AA11" s="100"/>
      <c r="AB11" s="100"/>
      <c r="AC11" s="100"/>
    </row>
    <row r="12" spans="1:29" x14ac:dyDescent="0.2">
      <c r="A12" s="105" t="s">
        <v>299</v>
      </c>
      <c r="B12" s="106">
        <v>8</v>
      </c>
      <c r="C12" s="107">
        <v>43102.586898148147</v>
      </c>
      <c r="D12" s="105" t="s">
        <v>300</v>
      </c>
      <c r="E12" s="105" t="s">
        <v>301</v>
      </c>
      <c r="F12" s="105" t="s">
        <v>139</v>
      </c>
      <c r="G12" s="107">
        <v>43102</v>
      </c>
      <c r="H12" s="105" t="s">
        <v>302</v>
      </c>
      <c r="I12" s="100"/>
      <c r="J12" s="100"/>
      <c r="K12" s="100"/>
      <c r="L12" s="100"/>
      <c r="M12" s="100"/>
      <c r="N12" s="100"/>
      <c r="O12" s="100"/>
      <c r="P12" s="100"/>
      <c r="Q12" s="100"/>
      <c r="R12" s="100"/>
      <c r="S12" s="100"/>
      <c r="T12" s="100"/>
      <c r="U12" s="100"/>
      <c r="V12" s="100"/>
      <c r="W12" s="100"/>
      <c r="X12" s="100"/>
      <c r="Y12" s="100"/>
      <c r="Z12" s="100"/>
      <c r="AA12" s="100"/>
      <c r="AB12" s="100"/>
      <c r="AC12" s="100"/>
    </row>
    <row r="13" spans="1:29" x14ac:dyDescent="0.2">
      <c r="A13" s="105" t="s">
        <v>303</v>
      </c>
      <c r="B13" s="106">
        <v>9</v>
      </c>
      <c r="C13" s="107">
        <v>43102.594884259262</v>
      </c>
      <c r="D13" s="105" t="s">
        <v>304</v>
      </c>
      <c r="E13" s="105" t="s">
        <v>297</v>
      </c>
      <c r="F13" s="105" t="s">
        <v>154</v>
      </c>
      <c r="G13" s="107">
        <v>43160</v>
      </c>
      <c r="H13" s="105" t="s">
        <v>305</v>
      </c>
      <c r="I13" s="100"/>
      <c r="J13" s="100"/>
      <c r="K13" s="100"/>
      <c r="L13" s="100"/>
      <c r="M13" s="100"/>
      <c r="N13" s="100"/>
      <c r="O13" s="100"/>
      <c r="P13" s="100"/>
      <c r="Q13" s="100"/>
      <c r="R13" s="100"/>
      <c r="S13" s="100"/>
      <c r="T13" s="100"/>
      <c r="U13" s="100"/>
      <c r="V13" s="100"/>
      <c r="W13" s="100"/>
      <c r="X13" s="100"/>
      <c r="Y13" s="100"/>
      <c r="Z13" s="100"/>
      <c r="AA13" s="100"/>
      <c r="AB13" s="100"/>
      <c r="AC13" s="100"/>
    </row>
    <row r="14" spans="1:29" x14ac:dyDescent="0.2">
      <c r="A14" s="105" t="s">
        <v>306</v>
      </c>
      <c r="B14" s="106">
        <v>10</v>
      </c>
      <c r="C14" s="107">
        <v>43102.596296296295</v>
      </c>
      <c r="D14" s="105" t="s">
        <v>307</v>
      </c>
      <c r="E14" s="105" t="s">
        <v>297</v>
      </c>
      <c r="F14" s="105" t="s">
        <v>154</v>
      </c>
      <c r="G14" s="107">
        <v>43164</v>
      </c>
      <c r="H14" s="105" t="s">
        <v>308</v>
      </c>
      <c r="I14" s="100"/>
      <c r="J14" s="100"/>
      <c r="K14" s="100"/>
      <c r="L14" s="100"/>
      <c r="M14" s="100"/>
      <c r="N14" s="100"/>
      <c r="O14" s="100"/>
      <c r="P14" s="100"/>
      <c r="Q14" s="100"/>
      <c r="R14" s="100"/>
      <c r="S14" s="100"/>
      <c r="T14" s="100"/>
      <c r="U14" s="100"/>
      <c r="V14" s="100"/>
      <c r="W14" s="100"/>
      <c r="X14" s="100"/>
      <c r="Y14" s="100"/>
      <c r="Z14" s="100"/>
      <c r="AA14" s="100"/>
      <c r="AB14" s="100"/>
      <c r="AC14" s="100"/>
    </row>
    <row r="15" spans="1:29" x14ac:dyDescent="0.2">
      <c r="A15" s="105" t="s">
        <v>309</v>
      </c>
      <c r="B15" s="106">
        <v>11</v>
      </c>
      <c r="C15" s="107">
        <v>43102.596342592595</v>
      </c>
      <c r="D15" s="105" t="s">
        <v>310</v>
      </c>
      <c r="E15" s="105" t="s">
        <v>297</v>
      </c>
      <c r="F15" s="105" t="s">
        <v>154</v>
      </c>
      <c r="G15" s="107">
        <v>43164</v>
      </c>
      <c r="H15" s="105" t="s">
        <v>311</v>
      </c>
      <c r="I15" s="100"/>
      <c r="J15" s="100"/>
      <c r="K15" s="100"/>
      <c r="L15" s="100"/>
      <c r="M15" s="100"/>
      <c r="N15" s="100"/>
      <c r="O15" s="100"/>
      <c r="P15" s="100"/>
      <c r="Q15" s="100"/>
      <c r="R15" s="100"/>
      <c r="S15" s="100"/>
      <c r="T15" s="100"/>
      <c r="U15" s="100"/>
      <c r="V15" s="100"/>
      <c r="W15" s="100"/>
      <c r="X15" s="100"/>
      <c r="Y15" s="100"/>
      <c r="Z15" s="100"/>
      <c r="AA15" s="100"/>
      <c r="AB15" s="100"/>
      <c r="AC15" s="100"/>
    </row>
    <row r="16" spans="1:29" x14ac:dyDescent="0.2">
      <c r="A16" s="105" t="s">
        <v>312</v>
      </c>
      <c r="B16" s="106">
        <v>12</v>
      </c>
      <c r="C16" s="107">
        <v>43102.596932870372</v>
      </c>
      <c r="D16" s="105" t="s">
        <v>313</v>
      </c>
      <c r="E16" s="105" t="s">
        <v>297</v>
      </c>
      <c r="F16" s="105" t="s">
        <v>154</v>
      </c>
      <c r="G16" s="107">
        <v>43160</v>
      </c>
      <c r="H16" s="105" t="s">
        <v>314</v>
      </c>
      <c r="I16" s="100"/>
      <c r="J16" s="100"/>
      <c r="K16" s="100"/>
      <c r="L16" s="100"/>
      <c r="M16" s="100"/>
      <c r="N16" s="100"/>
      <c r="O16" s="100"/>
      <c r="P16" s="100"/>
      <c r="Q16" s="100"/>
      <c r="R16" s="100"/>
      <c r="S16" s="100"/>
      <c r="T16" s="100"/>
      <c r="U16" s="100"/>
      <c r="V16" s="100"/>
      <c r="W16" s="100"/>
      <c r="X16" s="100"/>
      <c r="Y16" s="100"/>
      <c r="Z16" s="100"/>
      <c r="AA16" s="100"/>
      <c r="AB16" s="100"/>
      <c r="AC16" s="100"/>
    </row>
    <row r="17" spans="1:29" x14ac:dyDescent="0.2">
      <c r="A17" s="105" t="s">
        <v>315</v>
      </c>
      <c r="B17" s="106">
        <v>13</v>
      </c>
      <c r="C17" s="107">
        <v>43102.596956018519</v>
      </c>
      <c r="D17" s="105" t="s">
        <v>310</v>
      </c>
      <c r="E17" s="105" t="s">
        <v>297</v>
      </c>
      <c r="F17" s="105" t="s">
        <v>154</v>
      </c>
      <c r="G17" s="107">
        <v>43164</v>
      </c>
      <c r="H17" s="105" t="s">
        <v>316</v>
      </c>
      <c r="I17" s="100"/>
      <c r="J17" s="100"/>
      <c r="K17" s="100"/>
      <c r="L17" s="100"/>
      <c r="M17" s="100"/>
      <c r="N17" s="100"/>
      <c r="O17" s="100"/>
      <c r="P17" s="100"/>
      <c r="Q17" s="100"/>
      <c r="R17" s="100"/>
      <c r="S17" s="100"/>
      <c r="T17" s="100"/>
      <c r="U17" s="100"/>
      <c r="V17" s="100"/>
      <c r="W17" s="100"/>
      <c r="X17" s="100"/>
      <c r="Y17" s="100"/>
      <c r="Z17" s="100"/>
      <c r="AA17" s="100"/>
      <c r="AB17" s="100"/>
      <c r="AC17" s="100"/>
    </row>
    <row r="18" spans="1:29" x14ac:dyDescent="0.2">
      <c r="A18" s="105" t="s">
        <v>317</v>
      </c>
      <c r="B18" s="106">
        <v>14</v>
      </c>
      <c r="C18" s="107">
        <v>43102.598229166666</v>
      </c>
      <c r="D18" s="105" t="s">
        <v>310</v>
      </c>
      <c r="E18" s="105" t="s">
        <v>297</v>
      </c>
      <c r="F18" s="105" t="s">
        <v>154</v>
      </c>
      <c r="G18" s="107">
        <v>43164</v>
      </c>
      <c r="H18" s="105" t="s">
        <v>318</v>
      </c>
      <c r="I18" s="100"/>
      <c r="J18" s="100"/>
      <c r="K18" s="100"/>
      <c r="L18" s="100"/>
      <c r="M18" s="100"/>
      <c r="N18" s="100"/>
      <c r="O18" s="100"/>
      <c r="P18" s="100"/>
      <c r="Q18" s="100"/>
      <c r="R18" s="100"/>
      <c r="S18" s="100"/>
      <c r="T18" s="100"/>
      <c r="U18" s="100"/>
      <c r="V18" s="100"/>
      <c r="W18" s="100"/>
      <c r="X18" s="100"/>
      <c r="Y18" s="100"/>
      <c r="Z18" s="100"/>
      <c r="AA18" s="100"/>
      <c r="AB18" s="100"/>
      <c r="AC18" s="100"/>
    </row>
    <row r="19" spans="1:29" x14ac:dyDescent="0.2">
      <c r="A19" s="105" t="s">
        <v>319</v>
      </c>
      <c r="B19" s="106">
        <v>15</v>
      </c>
      <c r="C19" s="107">
        <v>43102.598900462966</v>
      </c>
      <c r="D19" s="105" t="s">
        <v>320</v>
      </c>
      <c r="E19" s="105" t="s">
        <v>297</v>
      </c>
      <c r="F19" s="105" t="s">
        <v>154</v>
      </c>
      <c r="G19" s="107">
        <v>43161</v>
      </c>
      <c r="H19" s="105" t="s">
        <v>321</v>
      </c>
      <c r="I19" s="100"/>
      <c r="J19" s="100"/>
      <c r="K19" s="100"/>
      <c r="L19" s="100"/>
      <c r="M19" s="100"/>
      <c r="N19" s="100"/>
      <c r="O19" s="100"/>
      <c r="P19" s="100"/>
      <c r="Q19" s="100"/>
      <c r="R19" s="100"/>
      <c r="S19" s="100"/>
      <c r="T19" s="100"/>
      <c r="U19" s="100"/>
      <c r="V19" s="100"/>
      <c r="W19" s="100"/>
      <c r="X19" s="100"/>
      <c r="Y19" s="100"/>
      <c r="Z19" s="100"/>
      <c r="AA19" s="100"/>
      <c r="AB19" s="100"/>
      <c r="AC19" s="100"/>
    </row>
    <row r="20" spans="1:29" x14ac:dyDescent="0.2">
      <c r="A20" s="105" t="s">
        <v>322</v>
      </c>
      <c r="B20" s="106">
        <v>16</v>
      </c>
      <c r="C20" s="107">
        <v>43102.599664351852</v>
      </c>
      <c r="D20" s="105" t="s">
        <v>323</v>
      </c>
      <c r="E20" s="105" t="s">
        <v>297</v>
      </c>
      <c r="F20" s="105" t="s">
        <v>154</v>
      </c>
      <c r="G20" s="107">
        <v>43160</v>
      </c>
      <c r="H20" s="105" t="s">
        <v>324</v>
      </c>
      <c r="I20" s="100"/>
      <c r="J20" s="100"/>
      <c r="K20" s="100"/>
      <c r="L20" s="100"/>
      <c r="M20" s="100"/>
      <c r="N20" s="100"/>
      <c r="O20" s="100"/>
      <c r="P20" s="100"/>
      <c r="Q20" s="100"/>
      <c r="R20" s="100"/>
      <c r="S20" s="100"/>
      <c r="T20" s="100"/>
      <c r="U20" s="100"/>
      <c r="V20" s="100"/>
      <c r="W20" s="100"/>
      <c r="X20" s="100"/>
      <c r="Y20" s="100"/>
      <c r="Z20" s="100"/>
      <c r="AA20" s="100"/>
      <c r="AB20" s="100"/>
      <c r="AC20" s="100"/>
    </row>
    <row r="21" spans="1:29" x14ac:dyDescent="0.2">
      <c r="A21" s="105" t="s">
        <v>325</v>
      </c>
      <c r="B21" s="106">
        <v>17</v>
      </c>
      <c r="C21" s="107">
        <v>43102.59983796296</v>
      </c>
      <c r="D21" s="105" t="s">
        <v>310</v>
      </c>
      <c r="E21" s="105" t="s">
        <v>297</v>
      </c>
      <c r="F21" s="105" t="s">
        <v>154</v>
      </c>
      <c r="G21" s="107">
        <v>43159</v>
      </c>
      <c r="H21" s="105" t="s">
        <v>326</v>
      </c>
      <c r="I21" s="100"/>
      <c r="J21" s="100"/>
      <c r="K21" s="100"/>
      <c r="L21" s="100"/>
      <c r="M21" s="100"/>
      <c r="N21" s="100"/>
      <c r="O21" s="100"/>
      <c r="P21" s="100"/>
      <c r="Q21" s="100"/>
      <c r="R21" s="100"/>
      <c r="S21" s="100"/>
      <c r="T21" s="100"/>
      <c r="U21" s="100"/>
      <c r="V21" s="100"/>
      <c r="W21" s="100"/>
      <c r="X21" s="100"/>
      <c r="Y21" s="100"/>
      <c r="Z21" s="100"/>
      <c r="AA21" s="100"/>
      <c r="AB21" s="100"/>
      <c r="AC21" s="100"/>
    </row>
    <row r="22" spans="1:29" x14ac:dyDescent="0.2">
      <c r="A22" s="105" t="s">
        <v>327</v>
      </c>
      <c r="B22" s="106">
        <v>18</v>
      </c>
      <c r="C22" s="107">
        <v>43102.600925925923</v>
      </c>
      <c r="D22" s="105" t="s">
        <v>310</v>
      </c>
      <c r="E22" s="105" t="s">
        <v>297</v>
      </c>
      <c r="F22" s="105" t="s">
        <v>154</v>
      </c>
      <c r="G22" s="107">
        <v>43157</v>
      </c>
      <c r="H22" s="105" t="s">
        <v>328</v>
      </c>
      <c r="I22" s="100"/>
      <c r="J22" s="100"/>
      <c r="K22" s="100"/>
      <c r="L22" s="100"/>
      <c r="M22" s="100"/>
      <c r="N22" s="100"/>
      <c r="O22" s="100"/>
      <c r="P22" s="100"/>
      <c r="Q22" s="100"/>
      <c r="R22" s="100"/>
      <c r="S22" s="100"/>
      <c r="T22" s="100"/>
      <c r="U22" s="100"/>
      <c r="V22" s="100"/>
      <c r="W22" s="100"/>
      <c r="X22" s="100"/>
      <c r="Y22" s="100"/>
      <c r="Z22" s="100"/>
      <c r="AA22" s="100"/>
      <c r="AB22" s="100"/>
      <c r="AC22" s="100"/>
    </row>
    <row r="23" spans="1:29" x14ac:dyDescent="0.2">
      <c r="A23" s="105" t="s">
        <v>329</v>
      </c>
      <c r="B23" s="106">
        <v>19</v>
      </c>
      <c r="C23" s="107">
        <v>43102.601365740738</v>
      </c>
      <c r="D23" s="105" t="s">
        <v>330</v>
      </c>
      <c r="E23" s="105" t="s">
        <v>297</v>
      </c>
      <c r="F23" s="105" t="s">
        <v>139</v>
      </c>
      <c r="G23" s="107">
        <v>43103</v>
      </c>
      <c r="H23" s="105" t="s">
        <v>331</v>
      </c>
      <c r="I23" s="100"/>
      <c r="J23" s="100"/>
      <c r="K23" s="100"/>
      <c r="L23" s="100"/>
      <c r="M23" s="100"/>
      <c r="N23" s="100"/>
      <c r="O23" s="100"/>
      <c r="P23" s="100"/>
      <c r="Q23" s="100"/>
      <c r="R23" s="100"/>
      <c r="S23" s="100"/>
      <c r="T23" s="100"/>
      <c r="U23" s="100"/>
      <c r="V23" s="100"/>
      <c r="W23" s="100"/>
      <c r="X23" s="100"/>
      <c r="Y23" s="100"/>
      <c r="Z23" s="100"/>
      <c r="AA23" s="100"/>
      <c r="AB23" s="100"/>
      <c r="AC23" s="100"/>
    </row>
    <row r="24" spans="1:29" x14ac:dyDescent="0.2">
      <c r="A24" s="105" t="s">
        <v>332</v>
      </c>
      <c r="B24" s="106">
        <v>20</v>
      </c>
      <c r="C24" s="107">
        <v>43102.604803240742</v>
      </c>
      <c r="D24" s="105" t="s">
        <v>290</v>
      </c>
      <c r="E24" s="105" t="s">
        <v>333</v>
      </c>
      <c r="F24" s="105" t="s">
        <v>139</v>
      </c>
      <c r="G24" s="107">
        <v>43118</v>
      </c>
      <c r="H24" s="105" t="s">
        <v>334</v>
      </c>
      <c r="I24" s="100"/>
      <c r="J24" s="100"/>
      <c r="K24" s="100"/>
      <c r="L24" s="100"/>
      <c r="M24" s="100"/>
      <c r="N24" s="100"/>
      <c r="O24" s="100"/>
      <c r="P24" s="100"/>
      <c r="Q24" s="100"/>
      <c r="R24" s="100"/>
      <c r="S24" s="100"/>
      <c r="T24" s="100"/>
      <c r="U24" s="100"/>
      <c r="V24" s="100"/>
      <c r="W24" s="100"/>
      <c r="X24" s="100"/>
      <c r="Y24" s="100"/>
      <c r="Z24" s="100"/>
      <c r="AA24" s="100"/>
      <c r="AB24" s="100"/>
      <c r="AC24" s="100"/>
    </row>
    <row r="25" spans="1:29" x14ac:dyDescent="0.2">
      <c r="A25" s="105" t="s">
        <v>335</v>
      </c>
      <c r="B25" s="106">
        <v>21</v>
      </c>
      <c r="C25" s="107">
        <v>43102.65415509259</v>
      </c>
      <c r="D25" s="105" t="s">
        <v>336</v>
      </c>
      <c r="E25" s="105" t="s">
        <v>337</v>
      </c>
      <c r="F25" s="105" t="s">
        <v>139</v>
      </c>
      <c r="G25" s="107">
        <v>43126</v>
      </c>
      <c r="H25" s="105" t="s">
        <v>338</v>
      </c>
      <c r="I25" s="100"/>
      <c r="J25" s="100"/>
      <c r="K25" s="100"/>
      <c r="L25" s="100"/>
      <c r="M25" s="100"/>
      <c r="N25" s="100"/>
      <c r="O25" s="100"/>
      <c r="P25" s="100"/>
      <c r="Q25" s="100"/>
      <c r="R25" s="100"/>
      <c r="S25" s="100"/>
      <c r="T25" s="100"/>
      <c r="U25" s="100"/>
      <c r="V25" s="100"/>
      <c r="W25" s="100"/>
      <c r="X25" s="100"/>
      <c r="Y25" s="100"/>
      <c r="Z25" s="100"/>
      <c r="AA25" s="100"/>
      <c r="AB25" s="100"/>
      <c r="AC25" s="100"/>
    </row>
    <row r="26" spans="1:29" x14ac:dyDescent="0.2">
      <c r="A26" s="105" t="s">
        <v>339</v>
      </c>
      <c r="B26" s="106">
        <v>22</v>
      </c>
      <c r="C26" s="107">
        <v>43102.661215277774</v>
      </c>
      <c r="D26" s="105" t="s">
        <v>340</v>
      </c>
      <c r="E26" s="105" t="s">
        <v>188</v>
      </c>
      <c r="F26" s="105" t="s">
        <v>139</v>
      </c>
      <c r="G26" s="107">
        <v>43125</v>
      </c>
      <c r="H26" s="105" t="s">
        <v>341</v>
      </c>
      <c r="I26" s="100"/>
      <c r="J26" s="100"/>
      <c r="K26" s="100"/>
      <c r="L26" s="100"/>
      <c r="M26" s="100"/>
      <c r="N26" s="100"/>
      <c r="O26" s="100"/>
      <c r="P26" s="100"/>
      <c r="Q26" s="100"/>
      <c r="R26" s="100"/>
      <c r="S26" s="100"/>
      <c r="T26" s="100"/>
      <c r="U26" s="100"/>
      <c r="V26" s="100"/>
      <c r="W26" s="100"/>
      <c r="X26" s="100"/>
      <c r="Y26" s="100"/>
      <c r="Z26" s="100"/>
      <c r="AA26" s="100"/>
      <c r="AB26" s="100"/>
      <c r="AC26" s="100"/>
    </row>
    <row r="27" spans="1:29" x14ac:dyDescent="0.2">
      <c r="A27" s="105" t="s">
        <v>342</v>
      </c>
      <c r="B27" s="106">
        <v>23</v>
      </c>
      <c r="C27" s="107">
        <v>43102.696979166663</v>
      </c>
      <c r="D27" s="105" t="s">
        <v>343</v>
      </c>
      <c r="E27" s="105" t="s">
        <v>344</v>
      </c>
      <c r="F27" s="105" t="s">
        <v>139</v>
      </c>
      <c r="G27" s="107">
        <v>43126</v>
      </c>
      <c r="H27" s="105" t="s">
        <v>345</v>
      </c>
      <c r="I27" s="100"/>
      <c r="J27" s="100"/>
      <c r="K27" s="100"/>
      <c r="L27" s="100"/>
      <c r="M27" s="100"/>
      <c r="N27" s="100"/>
      <c r="O27" s="100"/>
      <c r="P27" s="100"/>
      <c r="Q27" s="100"/>
      <c r="R27" s="100"/>
      <c r="S27" s="100"/>
      <c r="T27" s="100"/>
      <c r="U27" s="100"/>
      <c r="V27" s="100"/>
      <c r="W27" s="100"/>
      <c r="X27" s="100"/>
      <c r="Y27" s="100"/>
      <c r="Z27" s="100"/>
      <c r="AA27" s="100"/>
      <c r="AB27" s="100"/>
      <c r="AC27" s="100"/>
    </row>
    <row r="28" spans="1:29" x14ac:dyDescent="0.2">
      <c r="A28" s="105" t="s">
        <v>346</v>
      </c>
      <c r="B28" s="106">
        <v>24</v>
      </c>
      <c r="C28" s="107">
        <v>43102.721805555557</v>
      </c>
      <c r="D28" s="105" t="s">
        <v>290</v>
      </c>
      <c r="E28" s="105" t="s">
        <v>291</v>
      </c>
      <c r="F28" s="105" t="s">
        <v>139</v>
      </c>
      <c r="G28" s="107">
        <v>43137</v>
      </c>
      <c r="H28" s="105" t="s">
        <v>292</v>
      </c>
      <c r="I28" s="100"/>
      <c r="J28" s="100"/>
      <c r="K28" s="100"/>
      <c r="L28" s="100"/>
      <c r="M28" s="100"/>
      <c r="N28" s="100"/>
      <c r="O28" s="100"/>
      <c r="P28" s="100"/>
      <c r="Q28" s="100"/>
      <c r="R28" s="100"/>
      <c r="S28" s="100"/>
      <c r="T28" s="100"/>
      <c r="U28" s="100"/>
      <c r="V28" s="100"/>
      <c r="W28" s="100"/>
      <c r="X28" s="100"/>
      <c r="Y28" s="100"/>
      <c r="Z28" s="100"/>
      <c r="AA28" s="100"/>
      <c r="AB28" s="100"/>
      <c r="AC28" s="100"/>
    </row>
    <row r="29" spans="1:29" x14ac:dyDescent="0.2">
      <c r="A29" s="105" t="s">
        <v>347</v>
      </c>
      <c r="B29" s="106">
        <v>25</v>
      </c>
      <c r="C29" s="107">
        <v>43102.734050925923</v>
      </c>
      <c r="D29" s="105" t="s">
        <v>348</v>
      </c>
      <c r="E29" s="105" t="s">
        <v>188</v>
      </c>
      <c r="F29" s="105" t="s">
        <v>139</v>
      </c>
      <c r="G29" s="107">
        <v>43104</v>
      </c>
      <c r="H29" s="105" t="s">
        <v>349</v>
      </c>
      <c r="I29" s="100"/>
      <c r="J29" s="100"/>
      <c r="K29" s="100"/>
      <c r="L29" s="100"/>
      <c r="M29" s="100"/>
      <c r="N29" s="100"/>
      <c r="O29" s="100"/>
      <c r="P29" s="100"/>
      <c r="Q29" s="100"/>
      <c r="R29" s="100"/>
      <c r="S29" s="100"/>
      <c r="T29" s="100"/>
      <c r="U29" s="100"/>
      <c r="V29" s="100"/>
      <c r="W29" s="100"/>
      <c r="X29" s="100"/>
      <c r="Y29" s="100"/>
      <c r="Z29" s="100"/>
      <c r="AA29" s="100"/>
      <c r="AB29" s="100"/>
      <c r="AC29" s="100"/>
    </row>
    <row r="30" spans="1:29" x14ac:dyDescent="0.2">
      <c r="A30" s="105" t="s">
        <v>350</v>
      </c>
      <c r="B30" s="106">
        <v>26</v>
      </c>
      <c r="C30" s="107">
        <v>43103.440243055556</v>
      </c>
      <c r="D30" s="105" t="s">
        <v>290</v>
      </c>
      <c r="E30" s="105" t="s">
        <v>351</v>
      </c>
      <c r="F30" s="105" t="s">
        <v>139</v>
      </c>
      <c r="G30" s="107">
        <v>43126</v>
      </c>
      <c r="H30" s="105" t="s">
        <v>352</v>
      </c>
      <c r="I30" s="100"/>
      <c r="J30" s="100"/>
      <c r="K30" s="100"/>
      <c r="L30" s="100"/>
      <c r="M30" s="100"/>
      <c r="N30" s="100"/>
      <c r="O30" s="100"/>
      <c r="P30" s="100"/>
      <c r="Q30" s="100"/>
      <c r="R30" s="100"/>
      <c r="S30" s="100"/>
      <c r="T30" s="100"/>
      <c r="U30" s="100"/>
      <c r="V30" s="100"/>
      <c r="W30" s="100"/>
      <c r="X30" s="100"/>
      <c r="Y30" s="100"/>
      <c r="Z30" s="100"/>
      <c r="AA30" s="100"/>
      <c r="AB30" s="100"/>
      <c r="AC30" s="100"/>
    </row>
    <row r="31" spans="1:29" x14ac:dyDescent="0.2">
      <c r="A31" s="105" t="s">
        <v>353</v>
      </c>
      <c r="B31" s="106">
        <v>27</v>
      </c>
      <c r="C31" s="107">
        <v>43103.449467592596</v>
      </c>
      <c r="D31" s="105" t="s">
        <v>354</v>
      </c>
      <c r="E31" s="105" t="s">
        <v>188</v>
      </c>
      <c r="F31" s="105" t="s">
        <v>139</v>
      </c>
      <c r="G31" s="107">
        <v>43143</v>
      </c>
      <c r="H31" s="105" t="s">
        <v>355</v>
      </c>
      <c r="I31" s="100"/>
      <c r="J31" s="100"/>
      <c r="K31" s="100"/>
      <c r="L31" s="100"/>
      <c r="M31" s="100"/>
      <c r="N31" s="100"/>
      <c r="O31" s="100"/>
      <c r="P31" s="100"/>
      <c r="Q31" s="100"/>
      <c r="R31" s="100"/>
      <c r="S31" s="100"/>
      <c r="T31" s="100"/>
      <c r="U31" s="100"/>
      <c r="V31" s="100"/>
      <c r="W31" s="100"/>
      <c r="X31" s="100"/>
      <c r="Y31" s="100"/>
      <c r="Z31" s="100"/>
      <c r="AA31" s="100"/>
      <c r="AB31" s="100"/>
      <c r="AC31" s="100"/>
    </row>
    <row r="32" spans="1:29" x14ac:dyDescent="0.2">
      <c r="A32" s="105" t="s">
        <v>356</v>
      </c>
      <c r="B32" s="106">
        <v>28</v>
      </c>
      <c r="C32" s="107">
        <v>43103.463101851848</v>
      </c>
      <c r="D32" s="105" t="s">
        <v>252</v>
      </c>
      <c r="E32" s="105" t="s">
        <v>357</v>
      </c>
      <c r="F32" s="105" t="s">
        <v>139</v>
      </c>
      <c r="G32" s="107">
        <v>43119</v>
      </c>
      <c r="H32" s="105" t="s">
        <v>358</v>
      </c>
      <c r="I32" s="100"/>
      <c r="J32" s="100"/>
      <c r="K32" s="100"/>
      <c r="L32" s="100"/>
      <c r="M32" s="100"/>
      <c r="N32" s="100"/>
      <c r="O32" s="100"/>
      <c r="P32" s="100"/>
      <c r="Q32" s="100"/>
      <c r="R32" s="100"/>
      <c r="S32" s="100"/>
      <c r="T32" s="100"/>
      <c r="U32" s="100"/>
      <c r="V32" s="100"/>
      <c r="W32" s="100"/>
      <c r="X32" s="100"/>
      <c r="Y32" s="100"/>
      <c r="Z32" s="100"/>
      <c r="AA32" s="100"/>
      <c r="AB32" s="100"/>
      <c r="AC32" s="100"/>
    </row>
    <row r="33" spans="1:29" x14ac:dyDescent="0.2">
      <c r="A33" s="105" t="s">
        <v>359</v>
      </c>
      <c r="B33" s="106">
        <v>29</v>
      </c>
      <c r="C33" s="107">
        <v>43103.474537037036</v>
      </c>
      <c r="D33" s="105" t="s">
        <v>360</v>
      </c>
      <c r="E33" s="105" t="s">
        <v>188</v>
      </c>
      <c r="F33" s="105" t="s">
        <v>154</v>
      </c>
      <c r="G33" s="107">
        <v>43144</v>
      </c>
      <c r="H33" s="105" t="s">
        <v>361</v>
      </c>
      <c r="I33" s="100"/>
      <c r="J33" s="100"/>
      <c r="K33" s="100"/>
      <c r="L33" s="100"/>
      <c r="M33" s="100"/>
      <c r="N33" s="100"/>
      <c r="O33" s="100"/>
      <c r="P33" s="100"/>
      <c r="Q33" s="100"/>
      <c r="R33" s="100"/>
      <c r="S33" s="100"/>
      <c r="T33" s="100"/>
      <c r="U33" s="100"/>
      <c r="V33" s="100"/>
      <c r="W33" s="100"/>
      <c r="X33" s="100"/>
      <c r="Y33" s="100"/>
      <c r="Z33" s="100"/>
      <c r="AA33" s="100"/>
      <c r="AB33" s="100"/>
      <c r="AC33" s="100"/>
    </row>
    <row r="34" spans="1:29" x14ac:dyDescent="0.2">
      <c r="A34" s="105" t="s">
        <v>362</v>
      </c>
      <c r="B34" s="106">
        <v>30</v>
      </c>
      <c r="C34" s="107">
        <v>43103.478275462963</v>
      </c>
      <c r="D34" s="105" t="s">
        <v>354</v>
      </c>
      <c r="E34" s="105" t="s">
        <v>188</v>
      </c>
      <c r="F34" s="105" t="s">
        <v>139</v>
      </c>
      <c r="G34" s="107">
        <v>43137</v>
      </c>
      <c r="H34" s="105" t="s">
        <v>363</v>
      </c>
      <c r="I34" s="100"/>
      <c r="J34" s="100"/>
      <c r="K34" s="100"/>
      <c r="L34" s="100"/>
      <c r="M34" s="100"/>
      <c r="N34" s="100"/>
      <c r="O34" s="100"/>
      <c r="P34" s="100"/>
      <c r="Q34" s="100"/>
      <c r="R34" s="100"/>
      <c r="S34" s="100"/>
      <c r="T34" s="100"/>
      <c r="U34" s="100"/>
      <c r="V34" s="100"/>
      <c r="W34" s="100"/>
      <c r="X34" s="100"/>
      <c r="Y34" s="100"/>
      <c r="Z34" s="100"/>
      <c r="AA34" s="100"/>
      <c r="AB34" s="100"/>
      <c r="AC34" s="100"/>
    </row>
    <row r="35" spans="1:29" x14ac:dyDescent="0.2">
      <c r="A35" s="105" t="s">
        <v>364</v>
      </c>
      <c r="B35" s="106">
        <v>31</v>
      </c>
      <c r="C35" s="107">
        <v>43103.481886574074</v>
      </c>
      <c r="D35" s="105" t="s">
        <v>252</v>
      </c>
      <c r="E35" s="105" t="s">
        <v>188</v>
      </c>
      <c r="F35" s="105" t="s">
        <v>139</v>
      </c>
      <c r="G35" s="107">
        <v>43132</v>
      </c>
      <c r="H35" s="105" t="s">
        <v>365</v>
      </c>
      <c r="I35" s="100"/>
      <c r="J35" s="100"/>
      <c r="K35" s="100"/>
      <c r="L35" s="100"/>
      <c r="M35" s="100"/>
      <c r="N35" s="100"/>
      <c r="O35" s="100"/>
      <c r="P35" s="100"/>
      <c r="Q35" s="100"/>
      <c r="R35" s="100"/>
      <c r="S35" s="100"/>
      <c r="T35" s="100"/>
      <c r="U35" s="100"/>
      <c r="V35" s="100"/>
      <c r="W35" s="100"/>
      <c r="X35" s="100"/>
      <c r="Y35" s="100"/>
      <c r="Z35" s="100"/>
      <c r="AA35" s="100"/>
      <c r="AB35" s="100"/>
      <c r="AC35" s="100"/>
    </row>
    <row r="36" spans="1:29" x14ac:dyDescent="0.2">
      <c r="A36" s="105" t="s">
        <v>366</v>
      </c>
      <c r="B36" s="106">
        <v>32</v>
      </c>
      <c r="C36" s="107">
        <v>43103.498657407406</v>
      </c>
      <c r="D36" s="105" t="s">
        <v>290</v>
      </c>
      <c r="E36" s="105" t="s">
        <v>367</v>
      </c>
      <c r="F36" s="105" t="s">
        <v>139</v>
      </c>
      <c r="G36" s="107">
        <v>43125</v>
      </c>
      <c r="H36" s="105" t="s">
        <v>368</v>
      </c>
      <c r="I36" s="100"/>
      <c r="J36" s="100"/>
      <c r="K36" s="100"/>
      <c r="L36" s="100"/>
      <c r="M36" s="100"/>
      <c r="N36" s="100"/>
      <c r="O36" s="100"/>
      <c r="P36" s="100"/>
      <c r="Q36" s="100"/>
      <c r="R36" s="100"/>
      <c r="S36" s="100"/>
      <c r="T36" s="100"/>
      <c r="U36" s="100"/>
      <c r="V36" s="100"/>
      <c r="W36" s="100"/>
      <c r="X36" s="100"/>
      <c r="Y36" s="100"/>
      <c r="Z36" s="100"/>
      <c r="AA36" s="100"/>
      <c r="AB36" s="100"/>
      <c r="AC36" s="100"/>
    </row>
    <row r="37" spans="1:29" x14ac:dyDescent="0.2">
      <c r="A37" s="105" t="s">
        <v>369</v>
      </c>
      <c r="B37" s="106">
        <v>33</v>
      </c>
      <c r="C37" s="107">
        <v>43103.500381944446</v>
      </c>
      <c r="D37" s="105" t="s">
        <v>290</v>
      </c>
      <c r="E37" s="105" t="s">
        <v>188</v>
      </c>
      <c r="F37" s="105" t="s">
        <v>139</v>
      </c>
      <c r="G37" s="107">
        <v>43126</v>
      </c>
      <c r="H37" s="105" t="s">
        <v>370</v>
      </c>
      <c r="I37" s="100"/>
      <c r="J37" s="100"/>
      <c r="K37" s="100"/>
      <c r="L37" s="100"/>
      <c r="M37" s="100"/>
      <c r="N37" s="100"/>
      <c r="O37" s="100"/>
      <c r="P37" s="100"/>
      <c r="Q37" s="100"/>
      <c r="R37" s="100"/>
      <c r="S37" s="100"/>
      <c r="T37" s="100"/>
      <c r="U37" s="100"/>
      <c r="V37" s="100"/>
      <c r="W37" s="100"/>
      <c r="X37" s="100"/>
      <c r="Y37" s="100"/>
      <c r="Z37" s="100"/>
      <c r="AA37" s="100"/>
      <c r="AB37" s="100"/>
      <c r="AC37" s="100"/>
    </row>
    <row r="38" spans="1:29" x14ac:dyDescent="0.2">
      <c r="A38" s="105" t="s">
        <v>371</v>
      </c>
      <c r="B38" s="106">
        <v>34</v>
      </c>
      <c r="C38" s="107">
        <v>43103.50099537037</v>
      </c>
      <c r="D38" s="105" t="s">
        <v>290</v>
      </c>
      <c r="E38" s="105" t="s">
        <v>188</v>
      </c>
      <c r="F38" s="105" t="s">
        <v>139</v>
      </c>
      <c r="G38" s="107">
        <v>43126</v>
      </c>
      <c r="H38" s="105" t="s">
        <v>372</v>
      </c>
      <c r="I38" s="100"/>
      <c r="J38" s="100"/>
      <c r="K38" s="100"/>
      <c r="L38" s="100"/>
      <c r="M38" s="100"/>
      <c r="N38" s="100"/>
      <c r="O38" s="100"/>
      <c r="P38" s="100"/>
      <c r="Q38" s="100"/>
      <c r="R38" s="100"/>
      <c r="S38" s="100"/>
      <c r="T38" s="100"/>
      <c r="U38" s="100"/>
      <c r="V38" s="100"/>
      <c r="W38" s="100"/>
      <c r="X38" s="100"/>
      <c r="Y38" s="100"/>
      <c r="Z38" s="100"/>
      <c r="AA38" s="100"/>
      <c r="AB38" s="100"/>
      <c r="AC38" s="100"/>
    </row>
    <row r="39" spans="1:29" x14ac:dyDescent="0.2">
      <c r="A39" s="105" t="s">
        <v>373</v>
      </c>
      <c r="B39" s="106">
        <v>35</v>
      </c>
      <c r="C39" s="107">
        <v>43103.501631944448</v>
      </c>
      <c r="D39" s="105" t="s">
        <v>290</v>
      </c>
      <c r="E39" s="105" t="s">
        <v>188</v>
      </c>
      <c r="F39" s="105" t="s">
        <v>139</v>
      </c>
      <c r="G39" s="107">
        <v>43126</v>
      </c>
      <c r="H39" s="105" t="s">
        <v>374</v>
      </c>
      <c r="I39" s="100"/>
      <c r="J39" s="100"/>
      <c r="K39" s="100"/>
      <c r="L39" s="100"/>
      <c r="M39" s="100"/>
      <c r="N39" s="100"/>
      <c r="O39" s="100"/>
      <c r="P39" s="100"/>
      <c r="Q39" s="100"/>
      <c r="R39" s="100"/>
      <c r="S39" s="100"/>
      <c r="T39" s="100"/>
      <c r="U39" s="100"/>
      <c r="V39" s="100"/>
      <c r="W39" s="100"/>
      <c r="X39" s="100"/>
      <c r="Y39" s="100"/>
      <c r="Z39" s="100"/>
      <c r="AA39" s="100"/>
      <c r="AB39" s="100"/>
      <c r="AC39" s="100"/>
    </row>
    <row r="40" spans="1:29" x14ac:dyDescent="0.2">
      <c r="A40" s="105" t="s">
        <v>375</v>
      </c>
      <c r="B40" s="106">
        <v>36</v>
      </c>
      <c r="C40" s="107">
        <v>43103.520277777781</v>
      </c>
      <c r="D40" s="105" t="s">
        <v>376</v>
      </c>
      <c r="E40" s="105" t="s">
        <v>377</v>
      </c>
      <c r="F40" s="105" t="s">
        <v>139</v>
      </c>
      <c r="G40" s="107">
        <v>43132</v>
      </c>
      <c r="H40" s="105" t="s">
        <v>378</v>
      </c>
      <c r="I40" s="100"/>
      <c r="J40" s="100"/>
      <c r="K40" s="100"/>
      <c r="L40" s="100"/>
      <c r="M40" s="100"/>
      <c r="N40" s="100"/>
      <c r="O40" s="100"/>
      <c r="P40" s="100"/>
      <c r="Q40" s="100"/>
      <c r="R40" s="100"/>
      <c r="S40" s="100"/>
      <c r="T40" s="100"/>
      <c r="U40" s="100"/>
      <c r="V40" s="100"/>
      <c r="W40" s="100"/>
      <c r="X40" s="100"/>
      <c r="Y40" s="100"/>
      <c r="Z40" s="100"/>
      <c r="AA40" s="100"/>
      <c r="AB40" s="100"/>
      <c r="AC40" s="100"/>
    </row>
    <row r="41" spans="1:29" x14ac:dyDescent="0.2">
      <c r="A41" s="105" t="s">
        <v>379</v>
      </c>
      <c r="B41" s="106">
        <v>37</v>
      </c>
      <c r="C41" s="107">
        <v>43103.520636574074</v>
      </c>
      <c r="D41" s="105" t="s">
        <v>376</v>
      </c>
      <c r="E41" s="105" t="s">
        <v>377</v>
      </c>
      <c r="F41" s="105" t="s">
        <v>139</v>
      </c>
      <c r="G41" s="107">
        <v>43132</v>
      </c>
      <c r="H41" s="105" t="s">
        <v>380</v>
      </c>
      <c r="I41" s="100"/>
      <c r="J41" s="100"/>
      <c r="K41" s="100"/>
      <c r="L41" s="100"/>
      <c r="M41" s="100"/>
      <c r="N41" s="100"/>
      <c r="O41" s="100"/>
      <c r="P41" s="100"/>
      <c r="Q41" s="100"/>
      <c r="R41" s="100"/>
      <c r="S41" s="100"/>
      <c r="T41" s="100"/>
      <c r="U41" s="100"/>
      <c r="V41" s="100"/>
      <c r="W41" s="100"/>
      <c r="X41" s="100"/>
      <c r="Y41" s="100"/>
      <c r="Z41" s="100"/>
      <c r="AA41" s="100"/>
      <c r="AB41" s="100"/>
      <c r="AC41" s="100"/>
    </row>
    <row r="42" spans="1:29" x14ac:dyDescent="0.2">
      <c r="A42" s="105" t="s">
        <v>381</v>
      </c>
      <c r="B42" s="106">
        <v>38</v>
      </c>
      <c r="C42" s="107">
        <v>43103.520914351851</v>
      </c>
      <c r="D42" s="105" t="s">
        <v>376</v>
      </c>
      <c r="E42" s="105" t="s">
        <v>377</v>
      </c>
      <c r="F42" s="105" t="s">
        <v>139</v>
      </c>
      <c r="G42" s="107">
        <v>43133</v>
      </c>
      <c r="H42" s="105" t="s">
        <v>382</v>
      </c>
      <c r="I42" s="100"/>
      <c r="J42" s="100"/>
      <c r="K42" s="100"/>
      <c r="L42" s="100"/>
      <c r="M42" s="100"/>
      <c r="N42" s="100"/>
      <c r="O42" s="100"/>
      <c r="P42" s="100"/>
      <c r="Q42" s="100"/>
      <c r="R42" s="100"/>
      <c r="S42" s="100"/>
      <c r="T42" s="100"/>
      <c r="U42" s="100"/>
      <c r="V42" s="100"/>
      <c r="W42" s="100"/>
      <c r="X42" s="100"/>
      <c r="Y42" s="100"/>
      <c r="Z42" s="100"/>
      <c r="AA42" s="100"/>
      <c r="AB42" s="100"/>
      <c r="AC42" s="100"/>
    </row>
    <row r="43" spans="1:29" x14ac:dyDescent="0.2">
      <c r="A43" s="105" t="s">
        <v>383</v>
      </c>
      <c r="B43" s="106">
        <v>39</v>
      </c>
      <c r="C43" s="107">
        <v>43103.521273148152</v>
      </c>
      <c r="D43" s="105" t="s">
        <v>376</v>
      </c>
      <c r="E43" s="105" t="s">
        <v>377</v>
      </c>
      <c r="F43" s="105" t="s">
        <v>139</v>
      </c>
      <c r="G43" s="107">
        <v>43129</v>
      </c>
      <c r="H43" s="105" t="s">
        <v>384</v>
      </c>
      <c r="I43" s="100"/>
      <c r="J43" s="100"/>
      <c r="K43" s="100"/>
      <c r="L43" s="100"/>
      <c r="M43" s="100"/>
      <c r="N43" s="100"/>
      <c r="O43" s="100"/>
      <c r="P43" s="100"/>
      <c r="Q43" s="100"/>
      <c r="R43" s="100"/>
      <c r="S43" s="100"/>
      <c r="T43" s="100"/>
      <c r="U43" s="100"/>
      <c r="V43" s="100"/>
      <c r="W43" s="100"/>
      <c r="X43" s="100"/>
      <c r="Y43" s="100"/>
      <c r="Z43" s="100"/>
      <c r="AA43" s="100"/>
      <c r="AB43" s="100"/>
      <c r="AC43" s="100"/>
    </row>
    <row r="44" spans="1:29" x14ac:dyDescent="0.2">
      <c r="A44" s="105" t="s">
        <v>385</v>
      </c>
      <c r="B44" s="106">
        <v>40</v>
      </c>
      <c r="C44" s="107">
        <v>43103.595682870371</v>
      </c>
      <c r="D44" s="105" t="s">
        <v>284</v>
      </c>
      <c r="E44" s="105" t="s">
        <v>386</v>
      </c>
      <c r="F44" s="105" t="s">
        <v>139</v>
      </c>
      <c r="G44" s="107">
        <v>43129</v>
      </c>
      <c r="H44" s="105" t="s">
        <v>387</v>
      </c>
      <c r="I44" s="100"/>
      <c r="J44" s="100"/>
      <c r="K44" s="100"/>
      <c r="L44" s="100"/>
      <c r="M44" s="100"/>
      <c r="N44" s="100"/>
      <c r="O44" s="100"/>
      <c r="P44" s="100"/>
      <c r="Q44" s="100"/>
      <c r="R44" s="100"/>
      <c r="S44" s="100"/>
      <c r="T44" s="100"/>
      <c r="U44" s="100"/>
      <c r="V44" s="100"/>
      <c r="W44" s="100"/>
      <c r="X44" s="100"/>
      <c r="Y44" s="100"/>
      <c r="Z44" s="100"/>
      <c r="AA44" s="100"/>
      <c r="AB44" s="100"/>
      <c r="AC44" s="100"/>
    </row>
    <row r="45" spans="1:29" x14ac:dyDescent="0.2">
      <c r="A45" s="105" t="s">
        <v>388</v>
      </c>
      <c r="B45" s="106">
        <v>41</v>
      </c>
      <c r="C45" s="107">
        <v>43103.644062500003</v>
      </c>
      <c r="D45" s="105" t="s">
        <v>354</v>
      </c>
      <c r="E45" s="105" t="s">
        <v>188</v>
      </c>
      <c r="F45" s="105" t="s">
        <v>139</v>
      </c>
      <c r="G45" s="107">
        <v>43137</v>
      </c>
      <c r="H45" s="105" t="s">
        <v>389</v>
      </c>
      <c r="I45" s="100"/>
      <c r="J45" s="100"/>
      <c r="K45" s="100"/>
      <c r="L45" s="100"/>
      <c r="M45" s="100"/>
      <c r="N45" s="100"/>
      <c r="O45" s="100"/>
      <c r="P45" s="100"/>
      <c r="Q45" s="100"/>
      <c r="R45" s="100"/>
      <c r="S45" s="100"/>
      <c r="T45" s="100"/>
      <c r="U45" s="100"/>
      <c r="V45" s="100"/>
      <c r="W45" s="100"/>
      <c r="X45" s="100"/>
      <c r="Y45" s="100"/>
      <c r="Z45" s="100"/>
      <c r="AA45" s="100"/>
      <c r="AB45" s="100"/>
      <c r="AC45" s="100"/>
    </row>
    <row r="46" spans="1:29" x14ac:dyDescent="0.2">
      <c r="A46" s="105" t="s">
        <v>390</v>
      </c>
      <c r="B46" s="106">
        <v>42</v>
      </c>
      <c r="C46" s="107">
        <v>43103.655462962961</v>
      </c>
      <c r="D46" s="105" t="s">
        <v>290</v>
      </c>
      <c r="E46" s="105" t="s">
        <v>188</v>
      </c>
      <c r="F46" s="105" t="s">
        <v>139</v>
      </c>
      <c r="G46" s="107">
        <v>43126</v>
      </c>
      <c r="H46" s="105" t="s">
        <v>391</v>
      </c>
      <c r="I46" s="100"/>
      <c r="J46" s="100"/>
      <c r="K46" s="100"/>
      <c r="L46" s="100"/>
      <c r="M46" s="100"/>
      <c r="N46" s="100"/>
      <c r="O46" s="100"/>
      <c r="P46" s="100"/>
      <c r="Q46" s="100"/>
      <c r="R46" s="100"/>
      <c r="S46" s="100"/>
      <c r="T46" s="100"/>
      <c r="U46" s="100"/>
      <c r="V46" s="100"/>
      <c r="W46" s="100"/>
      <c r="X46" s="100"/>
      <c r="Y46" s="100"/>
      <c r="Z46" s="100"/>
      <c r="AA46" s="100"/>
      <c r="AB46" s="100"/>
      <c r="AC46" s="100"/>
    </row>
    <row r="47" spans="1:29" x14ac:dyDescent="0.2">
      <c r="A47" s="105" t="s">
        <v>392</v>
      </c>
      <c r="B47" s="106">
        <v>43</v>
      </c>
      <c r="C47" s="107">
        <v>43103.665127314816</v>
      </c>
      <c r="D47" s="105" t="s">
        <v>290</v>
      </c>
      <c r="E47" s="105" t="s">
        <v>393</v>
      </c>
      <c r="F47" s="105" t="s">
        <v>139</v>
      </c>
      <c r="G47" s="107">
        <v>43133</v>
      </c>
      <c r="H47" s="105" t="s">
        <v>394</v>
      </c>
      <c r="I47" s="100"/>
      <c r="J47" s="100"/>
      <c r="K47" s="100"/>
      <c r="L47" s="100"/>
      <c r="M47" s="100"/>
      <c r="N47" s="100"/>
      <c r="O47" s="100"/>
      <c r="P47" s="100"/>
      <c r="Q47" s="100"/>
      <c r="R47" s="100"/>
      <c r="S47" s="100"/>
      <c r="T47" s="100"/>
      <c r="U47" s="100"/>
      <c r="V47" s="100"/>
      <c r="W47" s="100"/>
      <c r="X47" s="100"/>
      <c r="Y47" s="100"/>
      <c r="Z47" s="100"/>
      <c r="AA47" s="100"/>
      <c r="AB47" s="100"/>
      <c r="AC47" s="100"/>
    </row>
    <row r="48" spans="1:29" x14ac:dyDescent="0.2">
      <c r="A48" s="105" t="s">
        <v>395</v>
      </c>
      <c r="B48" s="106">
        <v>44</v>
      </c>
      <c r="C48" s="107">
        <v>43104.366481481484</v>
      </c>
      <c r="D48" s="105" t="s">
        <v>396</v>
      </c>
      <c r="E48" s="105" t="s">
        <v>397</v>
      </c>
      <c r="F48" s="105" t="s">
        <v>139</v>
      </c>
      <c r="G48" s="107">
        <v>43132</v>
      </c>
      <c r="H48" s="105" t="s">
        <v>398</v>
      </c>
      <c r="I48" s="100"/>
      <c r="J48" s="100"/>
      <c r="K48" s="100"/>
      <c r="L48" s="100"/>
      <c r="M48" s="100"/>
      <c r="N48" s="100"/>
      <c r="O48" s="100"/>
      <c r="P48" s="100"/>
      <c r="Q48" s="100"/>
      <c r="R48" s="100"/>
      <c r="S48" s="100"/>
      <c r="T48" s="100"/>
      <c r="U48" s="100"/>
      <c r="V48" s="100"/>
      <c r="W48" s="100"/>
      <c r="X48" s="100"/>
      <c r="Y48" s="100"/>
      <c r="Z48" s="100"/>
      <c r="AA48" s="100"/>
      <c r="AB48" s="100"/>
      <c r="AC48" s="100"/>
    </row>
    <row r="49" spans="1:29" x14ac:dyDescent="0.2">
      <c r="A49" s="105" t="s">
        <v>399</v>
      </c>
      <c r="B49" s="106">
        <v>45</v>
      </c>
      <c r="C49" s="107">
        <v>43104.366840277777</v>
      </c>
      <c r="D49" s="105" t="s">
        <v>396</v>
      </c>
      <c r="E49" s="105" t="s">
        <v>397</v>
      </c>
      <c r="F49" s="105" t="s">
        <v>139</v>
      </c>
      <c r="G49" s="107">
        <v>43132</v>
      </c>
      <c r="H49" s="105" t="s">
        <v>400</v>
      </c>
      <c r="I49" s="100"/>
      <c r="J49" s="100"/>
      <c r="K49" s="100"/>
      <c r="L49" s="100"/>
      <c r="M49" s="100"/>
      <c r="N49" s="100"/>
      <c r="O49" s="100"/>
      <c r="P49" s="100"/>
      <c r="Q49" s="100"/>
      <c r="R49" s="100"/>
      <c r="S49" s="100"/>
      <c r="T49" s="100"/>
      <c r="U49" s="100"/>
      <c r="V49" s="100"/>
      <c r="W49" s="100"/>
      <c r="X49" s="100"/>
      <c r="Y49" s="100"/>
      <c r="Z49" s="100"/>
      <c r="AA49" s="100"/>
      <c r="AB49" s="100"/>
      <c r="AC49" s="100"/>
    </row>
    <row r="50" spans="1:29" x14ac:dyDescent="0.2">
      <c r="A50" s="105" t="s">
        <v>401</v>
      </c>
      <c r="B50" s="106">
        <v>46</v>
      </c>
      <c r="C50" s="107">
        <v>43104.408125000002</v>
      </c>
      <c r="D50" s="105" t="s">
        <v>402</v>
      </c>
      <c r="E50" s="105" t="s">
        <v>403</v>
      </c>
      <c r="F50" s="105" t="s">
        <v>139</v>
      </c>
      <c r="G50" s="107">
        <v>43140</v>
      </c>
      <c r="H50" s="105" t="s">
        <v>404</v>
      </c>
      <c r="I50" s="100"/>
      <c r="J50" s="100"/>
      <c r="K50" s="100"/>
      <c r="L50" s="100"/>
      <c r="M50" s="100"/>
      <c r="N50" s="100"/>
      <c r="O50" s="100"/>
      <c r="P50" s="100"/>
      <c r="Q50" s="100"/>
      <c r="R50" s="100"/>
      <c r="S50" s="100"/>
      <c r="T50" s="100"/>
      <c r="U50" s="100"/>
      <c r="V50" s="100"/>
      <c r="W50" s="100"/>
      <c r="X50" s="100"/>
      <c r="Y50" s="100"/>
      <c r="Z50" s="100"/>
      <c r="AA50" s="100"/>
      <c r="AB50" s="100"/>
      <c r="AC50" s="100"/>
    </row>
    <row r="51" spans="1:29" x14ac:dyDescent="0.2">
      <c r="A51" s="105" t="s">
        <v>405</v>
      </c>
      <c r="B51" s="106">
        <v>47</v>
      </c>
      <c r="C51" s="107">
        <v>43104.413680555554</v>
      </c>
      <c r="D51" s="105" t="s">
        <v>290</v>
      </c>
      <c r="E51" s="105" t="s">
        <v>188</v>
      </c>
      <c r="F51" s="105" t="s">
        <v>139</v>
      </c>
      <c r="G51" s="107">
        <v>43117</v>
      </c>
      <c r="H51" s="105" t="s">
        <v>406</v>
      </c>
      <c r="I51" s="100"/>
      <c r="J51" s="100"/>
      <c r="K51" s="100"/>
      <c r="L51" s="100"/>
      <c r="M51" s="100"/>
      <c r="N51" s="100"/>
      <c r="O51" s="100"/>
      <c r="P51" s="100"/>
      <c r="Q51" s="100"/>
      <c r="R51" s="100"/>
      <c r="S51" s="100"/>
      <c r="T51" s="100"/>
      <c r="U51" s="100"/>
      <c r="V51" s="100"/>
      <c r="W51" s="100"/>
      <c r="X51" s="100"/>
      <c r="Y51" s="100"/>
      <c r="Z51" s="100"/>
      <c r="AA51" s="100"/>
      <c r="AB51" s="100"/>
      <c r="AC51" s="100"/>
    </row>
    <row r="52" spans="1:29" x14ac:dyDescent="0.2">
      <c r="A52" s="105" t="s">
        <v>407</v>
      </c>
      <c r="B52" s="106">
        <v>48</v>
      </c>
      <c r="C52" s="107">
        <v>43104.413981481484</v>
      </c>
      <c r="D52" s="105" t="s">
        <v>290</v>
      </c>
      <c r="E52" s="105" t="s">
        <v>188</v>
      </c>
      <c r="F52" s="105" t="s">
        <v>139</v>
      </c>
      <c r="G52" s="107">
        <v>43117</v>
      </c>
      <c r="H52" s="105" t="s">
        <v>408</v>
      </c>
      <c r="I52" s="100"/>
      <c r="J52" s="100"/>
      <c r="K52" s="100"/>
      <c r="L52" s="100"/>
      <c r="M52" s="100"/>
      <c r="N52" s="100"/>
      <c r="O52" s="100"/>
      <c r="P52" s="100"/>
      <c r="Q52" s="100"/>
      <c r="R52" s="100"/>
      <c r="S52" s="100"/>
      <c r="T52" s="100"/>
      <c r="U52" s="100"/>
      <c r="V52" s="100"/>
      <c r="W52" s="100"/>
      <c r="X52" s="100"/>
      <c r="Y52" s="100"/>
      <c r="Z52" s="100"/>
      <c r="AA52" s="100"/>
      <c r="AB52" s="100"/>
      <c r="AC52" s="100"/>
    </row>
    <row r="53" spans="1:29" x14ac:dyDescent="0.2">
      <c r="A53" s="105" t="s">
        <v>409</v>
      </c>
      <c r="B53" s="106">
        <v>49</v>
      </c>
      <c r="C53" s="107">
        <v>43104.471261574072</v>
      </c>
      <c r="D53" s="105" t="s">
        <v>410</v>
      </c>
      <c r="E53" s="105" t="s">
        <v>297</v>
      </c>
      <c r="F53" s="105" t="s">
        <v>139</v>
      </c>
      <c r="G53" s="107">
        <v>43116</v>
      </c>
      <c r="H53" s="105" t="s">
        <v>411</v>
      </c>
      <c r="I53" s="100"/>
      <c r="J53" s="100"/>
      <c r="K53" s="100"/>
      <c r="L53" s="100"/>
      <c r="M53" s="100"/>
      <c r="N53" s="100"/>
      <c r="O53" s="100"/>
      <c r="P53" s="100"/>
      <c r="Q53" s="100"/>
      <c r="R53" s="100"/>
      <c r="S53" s="100"/>
      <c r="T53" s="100"/>
      <c r="U53" s="100"/>
      <c r="V53" s="100"/>
      <c r="W53" s="100"/>
      <c r="X53" s="100"/>
      <c r="Y53" s="100"/>
      <c r="Z53" s="100"/>
      <c r="AA53" s="100"/>
      <c r="AB53" s="100"/>
      <c r="AC53" s="100"/>
    </row>
    <row r="54" spans="1:29" x14ac:dyDescent="0.2">
      <c r="A54" s="105" t="s">
        <v>412</v>
      </c>
      <c r="B54" s="106">
        <v>50</v>
      </c>
      <c r="C54" s="107">
        <v>43104.471701388888</v>
      </c>
      <c r="D54" s="105" t="s">
        <v>413</v>
      </c>
      <c r="E54" s="105" t="s">
        <v>297</v>
      </c>
      <c r="F54" s="105" t="s">
        <v>139</v>
      </c>
      <c r="G54" s="107">
        <v>43116</v>
      </c>
      <c r="H54" s="105" t="s">
        <v>411</v>
      </c>
      <c r="I54" s="100"/>
      <c r="J54" s="100"/>
      <c r="K54" s="100"/>
      <c r="L54" s="100"/>
      <c r="M54" s="100"/>
      <c r="N54" s="100"/>
      <c r="O54" s="100"/>
      <c r="P54" s="100"/>
      <c r="Q54" s="100"/>
      <c r="R54" s="100"/>
      <c r="S54" s="100"/>
      <c r="T54" s="100"/>
      <c r="U54" s="100"/>
      <c r="V54" s="100"/>
      <c r="W54" s="100"/>
      <c r="X54" s="100"/>
      <c r="Y54" s="100"/>
      <c r="Z54" s="100"/>
      <c r="AA54" s="100"/>
      <c r="AB54" s="100"/>
      <c r="AC54" s="100"/>
    </row>
    <row r="55" spans="1:29" x14ac:dyDescent="0.2">
      <c r="A55" s="105" t="s">
        <v>414</v>
      </c>
      <c r="B55" s="106">
        <v>51</v>
      </c>
      <c r="C55" s="107">
        <v>43104.471956018519</v>
      </c>
      <c r="D55" s="105" t="s">
        <v>415</v>
      </c>
      <c r="E55" s="105" t="s">
        <v>297</v>
      </c>
      <c r="F55" s="105" t="s">
        <v>139</v>
      </c>
      <c r="G55" s="107">
        <v>43116</v>
      </c>
      <c r="H55" s="105" t="s">
        <v>411</v>
      </c>
      <c r="I55" s="100"/>
      <c r="J55" s="100"/>
      <c r="K55" s="100"/>
      <c r="L55" s="100"/>
      <c r="M55" s="100"/>
      <c r="N55" s="100"/>
      <c r="O55" s="100"/>
      <c r="P55" s="100"/>
      <c r="Q55" s="100"/>
      <c r="R55" s="100"/>
      <c r="S55" s="100"/>
      <c r="T55" s="100"/>
      <c r="U55" s="100"/>
      <c r="V55" s="100"/>
      <c r="W55" s="100"/>
      <c r="X55" s="100"/>
      <c r="Y55" s="100"/>
      <c r="Z55" s="100"/>
      <c r="AA55" s="100"/>
      <c r="AB55" s="100"/>
      <c r="AC55" s="100"/>
    </row>
    <row r="56" spans="1:29" x14ac:dyDescent="0.2">
      <c r="A56" s="105" t="s">
        <v>416</v>
      </c>
      <c r="B56" s="106">
        <v>52</v>
      </c>
      <c r="C56" s="107">
        <v>43104.472928240742</v>
      </c>
      <c r="D56" s="105" t="s">
        <v>417</v>
      </c>
      <c r="E56" s="105" t="s">
        <v>297</v>
      </c>
      <c r="F56" s="105" t="s">
        <v>139</v>
      </c>
      <c r="G56" s="107">
        <v>43116</v>
      </c>
      <c r="H56" s="105" t="s">
        <v>418</v>
      </c>
      <c r="I56" s="100"/>
      <c r="J56" s="100"/>
      <c r="K56" s="100"/>
      <c r="L56" s="100"/>
      <c r="M56" s="100"/>
      <c r="N56" s="100"/>
      <c r="O56" s="100"/>
      <c r="P56" s="100"/>
      <c r="Q56" s="100"/>
      <c r="R56" s="100"/>
      <c r="S56" s="100"/>
      <c r="T56" s="100"/>
      <c r="U56" s="100"/>
      <c r="V56" s="100"/>
      <c r="W56" s="100"/>
      <c r="X56" s="100"/>
      <c r="Y56" s="100"/>
      <c r="Z56" s="100"/>
      <c r="AA56" s="100"/>
      <c r="AB56" s="100"/>
      <c r="AC56" s="100"/>
    </row>
    <row r="57" spans="1:29" x14ac:dyDescent="0.2">
      <c r="A57" s="105" t="s">
        <v>419</v>
      </c>
      <c r="B57" s="106">
        <v>53</v>
      </c>
      <c r="C57" s="107">
        <v>43104.473182870373</v>
      </c>
      <c r="D57" s="105" t="s">
        <v>420</v>
      </c>
      <c r="E57" s="105" t="s">
        <v>297</v>
      </c>
      <c r="F57" s="105" t="s">
        <v>154</v>
      </c>
      <c r="G57" s="107">
        <v>43159</v>
      </c>
      <c r="H57" s="105" t="s">
        <v>421</v>
      </c>
      <c r="I57" s="100"/>
      <c r="J57" s="100"/>
      <c r="K57" s="100"/>
      <c r="L57" s="100"/>
      <c r="M57" s="100"/>
      <c r="N57" s="100"/>
      <c r="O57" s="100"/>
      <c r="P57" s="100"/>
      <c r="Q57" s="100"/>
      <c r="R57" s="100"/>
      <c r="S57" s="100"/>
      <c r="T57" s="100"/>
      <c r="U57" s="100"/>
      <c r="V57" s="100"/>
      <c r="W57" s="100"/>
      <c r="X57" s="100"/>
      <c r="Y57" s="100"/>
      <c r="Z57" s="100"/>
      <c r="AA57" s="100"/>
      <c r="AB57" s="100"/>
      <c r="AC57" s="100"/>
    </row>
    <row r="58" spans="1:29" x14ac:dyDescent="0.2">
      <c r="A58" s="105" t="s">
        <v>422</v>
      </c>
      <c r="B58" s="106">
        <v>54</v>
      </c>
      <c r="C58" s="107">
        <v>43104.473344907405</v>
      </c>
      <c r="D58" s="105" t="s">
        <v>423</v>
      </c>
      <c r="E58" s="105" t="s">
        <v>297</v>
      </c>
      <c r="F58" s="105" t="s">
        <v>139</v>
      </c>
      <c r="G58" s="107">
        <v>43116</v>
      </c>
      <c r="H58" s="105" t="s">
        <v>411</v>
      </c>
      <c r="I58" s="100"/>
      <c r="J58" s="100"/>
      <c r="K58" s="100"/>
      <c r="L58" s="100"/>
      <c r="M58" s="100"/>
      <c r="N58" s="100"/>
      <c r="O58" s="100"/>
      <c r="P58" s="100"/>
      <c r="Q58" s="100"/>
      <c r="R58" s="100"/>
      <c r="S58" s="100"/>
      <c r="T58" s="100"/>
      <c r="U58" s="100"/>
      <c r="V58" s="100"/>
      <c r="W58" s="100"/>
      <c r="X58" s="100"/>
      <c r="Y58" s="100"/>
      <c r="Z58" s="100"/>
      <c r="AA58" s="100"/>
      <c r="AB58" s="100"/>
      <c r="AC58" s="100"/>
    </row>
    <row r="59" spans="1:29" x14ac:dyDescent="0.2">
      <c r="A59" s="105" t="s">
        <v>424</v>
      </c>
      <c r="B59" s="106">
        <v>55</v>
      </c>
      <c r="C59" s="107">
        <v>43104.473553240743</v>
      </c>
      <c r="D59" s="105" t="s">
        <v>425</v>
      </c>
      <c r="E59" s="105" t="s">
        <v>297</v>
      </c>
      <c r="F59" s="105" t="s">
        <v>154</v>
      </c>
      <c r="G59" s="107">
        <v>43159</v>
      </c>
      <c r="H59" s="105" t="s">
        <v>426</v>
      </c>
      <c r="I59" s="100"/>
      <c r="J59" s="100"/>
      <c r="K59" s="100"/>
      <c r="L59" s="100"/>
      <c r="M59" s="100"/>
      <c r="N59" s="100"/>
      <c r="O59" s="100"/>
      <c r="P59" s="100"/>
      <c r="Q59" s="100"/>
      <c r="R59" s="100"/>
      <c r="S59" s="100"/>
      <c r="T59" s="100"/>
      <c r="U59" s="100"/>
      <c r="V59" s="100"/>
      <c r="W59" s="100"/>
      <c r="X59" s="100"/>
      <c r="Y59" s="100"/>
      <c r="Z59" s="100"/>
      <c r="AA59" s="100"/>
      <c r="AB59" s="100"/>
      <c r="AC59" s="100"/>
    </row>
    <row r="60" spans="1:29" x14ac:dyDescent="0.2">
      <c r="A60" s="105" t="s">
        <v>427</v>
      </c>
      <c r="B60" s="106">
        <v>56</v>
      </c>
      <c r="C60" s="107">
        <v>43104.474409722221</v>
      </c>
      <c r="D60" s="105" t="s">
        <v>428</v>
      </c>
      <c r="E60" s="105" t="s">
        <v>297</v>
      </c>
      <c r="F60" s="105" t="s">
        <v>139</v>
      </c>
      <c r="G60" s="107">
        <v>43116</v>
      </c>
      <c r="H60" s="105" t="s">
        <v>418</v>
      </c>
      <c r="I60" s="100"/>
      <c r="J60" s="100"/>
      <c r="K60" s="100"/>
      <c r="L60" s="100"/>
      <c r="M60" s="100"/>
      <c r="N60" s="100"/>
      <c r="O60" s="100"/>
      <c r="P60" s="100"/>
      <c r="Q60" s="100"/>
      <c r="R60" s="100"/>
      <c r="S60" s="100"/>
      <c r="T60" s="100"/>
      <c r="U60" s="100"/>
      <c r="V60" s="100"/>
      <c r="W60" s="100"/>
      <c r="X60" s="100"/>
      <c r="Y60" s="100"/>
      <c r="Z60" s="100"/>
      <c r="AA60" s="100"/>
      <c r="AB60" s="100"/>
      <c r="AC60" s="100"/>
    </row>
    <row r="61" spans="1:29" x14ac:dyDescent="0.2">
      <c r="A61" s="105" t="s">
        <v>429</v>
      </c>
      <c r="B61" s="106">
        <v>57</v>
      </c>
      <c r="C61" s="107">
        <v>43104.474594907406</v>
      </c>
      <c r="D61" s="105" t="s">
        <v>430</v>
      </c>
      <c r="E61" s="105" t="s">
        <v>297</v>
      </c>
      <c r="F61" s="105" t="s">
        <v>139</v>
      </c>
      <c r="G61" s="107">
        <v>43116</v>
      </c>
      <c r="H61" s="105" t="s">
        <v>418</v>
      </c>
      <c r="I61" s="100"/>
      <c r="J61" s="100"/>
      <c r="K61" s="100"/>
      <c r="L61" s="100"/>
      <c r="M61" s="100"/>
      <c r="N61" s="100"/>
      <c r="O61" s="100"/>
      <c r="P61" s="100"/>
      <c r="Q61" s="100"/>
      <c r="R61" s="100"/>
      <c r="S61" s="100"/>
      <c r="T61" s="100"/>
      <c r="U61" s="100"/>
      <c r="V61" s="100"/>
      <c r="W61" s="100"/>
      <c r="X61" s="100"/>
      <c r="Y61" s="100"/>
      <c r="Z61" s="100"/>
      <c r="AA61" s="100"/>
      <c r="AB61" s="100"/>
      <c r="AC61" s="100"/>
    </row>
    <row r="62" spans="1:29" x14ac:dyDescent="0.2">
      <c r="A62" s="105" t="s">
        <v>431</v>
      </c>
      <c r="B62" s="106">
        <v>58</v>
      </c>
      <c r="C62" s="107">
        <v>43104.474780092591</v>
      </c>
      <c r="D62" s="105" t="s">
        <v>432</v>
      </c>
      <c r="E62" s="105" t="s">
        <v>297</v>
      </c>
      <c r="F62" s="105" t="s">
        <v>139</v>
      </c>
      <c r="G62" s="107">
        <v>43116</v>
      </c>
      <c r="H62" s="105" t="s">
        <v>433</v>
      </c>
      <c r="I62" s="100"/>
      <c r="J62" s="100"/>
      <c r="K62" s="100"/>
      <c r="L62" s="100"/>
      <c r="M62" s="100"/>
      <c r="N62" s="100"/>
      <c r="O62" s="100"/>
      <c r="P62" s="100"/>
      <c r="Q62" s="100"/>
      <c r="R62" s="100"/>
      <c r="S62" s="100"/>
      <c r="T62" s="100"/>
      <c r="U62" s="100"/>
      <c r="V62" s="100"/>
      <c r="W62" s="100"/>
      <c r="X62" s="100"/>
      <c r="Y62" s="100"/>
      <c r="Z62" s="100"/>
      <c r="AA62" s="100"/>
      <c r="AB62" s="100"/>
      <c r="AC62" s="100"/>
    </row>
    <row r="63" spans="1:29" x14ac:dyDescent="0.2">
      <c r="A63" s="105" t="s">
        <v>434</v>
      </c>
      <c r="B63" s="106">
        <v>59</v>
      </c>
      <c r="C63" s="107">
        <v>43104.474791666667</v>
      </c>
      <c r="D63" s="105" t="s">
        <v>252</v>
      </c>
      <c r="E63" s="105" t="s">
        <v>435</v>
      </c>
      <c r="F63" s="105" t="s">
        <v>139</v>
      </c>
      <c r="G63" s="107">
        <v>43130</v>
      </c>
      <c r="H63" s="105" t="s">
        <v>436</v>
      </c>
      <c r="I63" s="100"/>
      <c r="J63" s="100"/>
      <c r="K63" s="100"/>
      <c r="L63" s="100"/>
      <c r="M63" s="100"/>
      <c r="N63" s="100"/>
      <c r="O63" s="100"/>
      <c r="P63" s="100"/>
      <c r="Q63" s="100"/>
      <c r="R63" s="100"/>
      <c r="S63" s="100"/>
      <c r="T63" s="100"/>
      <c r="U63" s="100"/>
      <c r="V63" s="100"/>
      <c r="W63" s="100"/>
      <c r="X63" s="100"/>
      <c r="Y63" s="100"/>
      <c r="Z63" s="100"/>
      <c r="AA63" s="100"/>
      <c r="AB63" s="100"/>
      <c r="AC63" s="100"/>
    </row>
    <row r="64" spans="1:29" x14ac:dyDescent="0.2">
      <c r="A64" s="105" t="s">
        <v>437</v>
      </c>
      <c r="B64" s="106">
        <v>60</v>
      </c>
      <c r="C64" s="107">
        <v>43104.475069444445</v>
      </c>
      <c r="D64" s="105" t="s">
        <v>438</v>
      </c>
      <c r="E64" s="105" t="s">
        <v>297</v>
      </c>
      <c r="F64" s="105" t="s">
        <v>139</v>
      </c>
      <c r="G64" s="107">
        <v>43116</v>
      </c>
      <c r="H64" s="105" t="s">
        <v>433</v>
      </c>
      <c r="I64" s="100"/>
      <c r="J64" s="100"/>
      <c r="K64" s="100"/>
      <c r="L64" s="100"/>
      <c r="M64" s="100"/>
      <c r="N64" s="100"/>
      <c r="O64" s="100"/>
      <c r="P64" s="100"/>
      <c r="Q64" s="100"/>
      <c r="R64" s="100"/>
      <c r="S64" s="100"/>
      <c r="T64" s="100"/>
      <c r="U64" s="100"/>
      <c r="V64" s="100"/>
      <c r="W64" s="100"/>
      <c r="X64" s="100"/>
      <c r="Y64" s="100"/>
      <c r="Z64" s="100"/>
      <c r="AA64" s="100"/>
      <c r="AB64" s="100"/>
      <c r="AC64" s="100"/>
    </row>
    <row r="65" spans="1:29" x14ac:dyDescent="0.2">
      <c r="A65" s="105" t="s">
        <v>439</v>
      </c>
      <c r="B65" s="106">
        <v>61</v>
      </c>
      <c r="C65" s="107">
        <v>43104.475277777776</v>
      </c>
      <c r="D65" s="105" t="s">
        <v>440</v>
      </c>
      <c r="E65" s="105" t="s">
        <v>297</v>
      </c>
      <c r="F65" s="105" t="s">
        <v>139</v>
      </c>
      <c r="G65" s="107">
        <v>43116</v>
      </c>
      <c r="H65" s="105" t="s">
        <v>433</v>
      </c>
      <c r="I65" s="100"/>
      <c r="J65" s="100"/>
      <c r="K65" s="100"/>
      <c r="L65" s="100"/>
      <c r="M65" s="100"/>
      <c r="N65" s="100"/>
      <c r="O65" s="100"/>
      <c r="P65" s="100"/>
      <c r="Q65" s="100"/>
      <c r="R65" s="100"/>
      <c r="S65" s="100"/>
      <c r="T65" s="100"/>
      <c r="U65" s="100"/>
      <c r="V65" s="100"/>
      <c r="W65" s="100"/>
      <c r="X65" s="100"/>
      <c r="Y65" s="100"/>
      <c r="Z65" s="100"/>
      <c r="AA65" s="100"/>
      <c r="AB65" s="100"/>
      <c r="AC65" s="100"/>
    </row>
    <row r="66" spans="1:29" x14ac:dyDescent="0.2">
      <c r="A66" s="105" t="s">
        <v>441</v>
      </c>
      <c r="B66" s="106">
        <v>62</v>
      </c>
      <c r="C66" s="107">
        <v>43104.47550925926</v>
      </c>
      <c r="D66" s="105" t="s">
        <v>442</v>
      </c>
      <c r="E66" s="105" t="s">
        <v>297</v>
      </c>
      <c r="F66" s="105" t="s">
        <v>139</v>
      </c>
      <c r="G66" s="107">
        <v>43116</v>
      </c>
      <c r="H66" s="105" t="s">
        <v>433</v>
      </c>
      <c r="I66" s="100"/>
      <c r="J66" s="100"/>
      <c r="K66" s="100"/>
      <c r="L66" s="100"/>
      <c r="M66" s="100"/>
      <c r="N66" s="100"/>
      <c r="O66" s="100"/>
      <c r="P66" s="100"/>
      <c r="Q66" s="100"/>
      <c r="R66" s="100"/>
      <c r="S66" s="100"/>
      <c r="T66" s="100"/>
      <c r="U66" s="100"/>
      <c r="V66" s="100"/>
      <c r="W66" s="100"/>
      <c r="X66" s="100"/>
      <c r="Y66" s="100"/>
      <c r="Z66" s="100"/>
      <c r="AA66" s="100"/>
      <c r="AB66" s="100"/>
      <c r="AC66" s="100"/>
    </row>
    <row r="67" spans="1:29" x14ac:dyDescent="0.2">
      <c r="A67" s="105" t="s">
        <v>443</v>
      </c>
      <c r="B67" s="106">
        <v>63</v>
      </c>
      <c r="C67" s="107">
        <v>43104.475717592592</v>
      </c>
      <c r="D67" s="105" t="s">
        <v>444</v>
      </c>
      <c r="E67" s="105" t="s">
        <v>297</v>
      </c>
      <c r="F67" s="105" t="s">
        <v>139</v>
      </c>
      <c r="G67" s="107">
        <v>43116</v>
      </c>
      <c r="H67" s="105" t="s">
        <v>433</v>
      </c>
      <c r="I67" s="100"/>
      <c r="J67" s="100"/>
      <c r="K67" s="100"/>
      <c r="L67" s="100"/>
      <c r="M67" s="100"/>
      <c r="N67" s="100"/>
      <c r="O67" s="100"/>
      <c r="P67" s="100"/>
      <c r="Q67" s="100"/>
      <c r="R67" s="100"/>
      <c r="S67" s="100"/>
      <c r="T67" s="100"/>
      <c r="U67" s="100"/>
      <c r="V67" s="100"/>
      <c r="W67" s="100"/>
      <c r="X67" s="100"/>
      <c r="Y67" s="100"/>
      <c r="Z67" s="100"/>
      <c r="AA67" s="100"/>
      <c r="AB67" s="100"/>
      <c r="AC67" s="100"/>
    </row>
    <row r="68" spans="1:29" x14ac:dyDescent="0.2">
      <c r="A68" s="105" t="s">
        <v>445</v>
      </c>
      <c r="B68" s="106">
        <v>64</v>
      </c>
      <c r="C68" s="107">
        <v>43104.475937499999</v>
      </c>
      <c r="D68" s="105" t="s">
        <v>446</v>
      </c>
      <c r="E68" s="105" t="s">
        <v>297</v>
      </c>
      <c r="F68" s="105" t="s">
        <v>139</v>
      </c>
      <c r="G68" s="107">
        <v>43116</v>
      </c>
      <c r="H68" s="105" t="s">
        <v>433</v>
      </c>
      <c r="I68" s="100"/>
      <c r="J68" s="100"/>
      <c r="K68" s="100"/>
      <c r="L68" s="100"/>
      <c r="M68" s="100"/>
      <c r="N68" s="100"/>
      <c r="O68" s="100"/>
      <c r="P68" s="100"/>
      <c r="Q68" s="100"/>
      <c r="R68" s="100"/>
      <c r="S68" s="100"/>
      <c r="T68" s="100"/>
      <c r="U68" s="100"/>
      <c r="V68" s="100"/>
      <c r="W68" s="100"/>
      <c r="X68" s="100"/>
      <c r="Y68" s="100"/>
      <c r="Z68" s="100"/>
      <c r="AA68" s="100"/>
      <c r="AB68" s="100"/>
      <c r="AC68" s="100"/>
    </row>
    <row r="69" spans="1:29" x14ac:dyDescent="0.2">
      <c r="A69" s="105" t="s">
        <v>447</v>
      </c>
      <c r="B69" s="106">
        <v>65</v>
      </c>
      <c r="C69" s="107">
        <v>43104.476203703707</v>
      </c>
      <c r="D69" s="105" t="s">
        <v>448</v>
      </c>
      <c r="E69" s="105" t="s">
        <v>297</v>
      </c>
      <c r="F69" s="105" t="s">
        <v>139</v>
      </c>
      <c r="G69" s="107">
        <v>43116</v>
      </c>
      <c r="H69" s="105" t="s">
        <v>433</v>
      </c>
      <c r="I69" s="100"/>
      <c r="J69" s="100"/>
      <c r="K69" s="100"/>
      <c r="L69" s="100"/>
      <c r="M69" s="100"/>
      <c r="N69" s="100"/>
      <c r="O69" s="100"/>
      <c r="P69" s="100"/>
      <c r="Q69" s="100"/>
      <c r="R69" s="100"/>
      <c r="S69" s="100"/>
      <c r="T69" s="100"/>
      <c r="U69" s="100"/>
      <c r="V69" s="100"/>
      <c r="W69" s="100"/>
      <c r="X69" s="100"/>
      <c r="Y69" s="100"/>
      <c r="Z69" s="100"/>
      <c r="AA69" s="100"/>
      <c r="AB69" s="100"/>
      <c r="AC69" s="100"/>
    </row>
    <row r="70" spans="1:29" x14ac:dyDescent="0.2">
      <c r="A70" s="105" t="s">
        <v>449</v>
      </c>
      <c r="B70" s="106">
        <v>66</v>
      </c>
      <c r="C70" s="107">
        <v>43104.476504629631</v>
      </c>
      <c r="D70" s="105" t="s">
        <v>450</v>
      </c>
      <c r="E70" s="105" t="s">
        <v>297</v>
      </c>
      <c r="F70" s="105" t="s">
        <v>139</v>
      </c>
      <c r="G70" s="107">
        <v>43116</v>
      </c>
      <c r="H70" s="105" t="s">
        <v>433</v>
      </c>
      <c r="I70" s="100"/>
      <c r="J70" s="100"/>
      <c r="K70" s="100"/>
      <c r="L70" s="100"/>
      <c r="M70" s="100"/>
      <c r="N70" s="100"/>
      <c r="O70" s="100"/>
      <c r="P70" s="100"/>
      <c r="Q70" s="100"/>
      <c r="R70" s="100"/>
      <c r="S70" s="100"/>
      <c r="T70" s="100"/>
      <c r="U70" s="100"/>
      <c r="V70" s="100"/>
      <c r="W70" s="100"/>
      <c r="X70" s="100"/>
      <c r="Y70" s="100"/>
      <c r="Z70" s="100"/>
      <c r="AA70" s="100"/>
      <c r="AB70" s="100"/>
      <c r="AC70" s="100"/>
    </row>
    <row r="71" spans="1:29" x14ac:dyDescent="0.2">
      <c r="A71" s="105" t="s">
        <v>451</v>
      </c>
      <c r="B71" s="106">
        <v>67</v>
      </c>
      <c r="C71" s="107">
        <v>43104.476736111108</v>
      </c>
      <c r="D71" s="105" t="s">
        <v>452</v>
      </c>
      <c r="E71" s="105" t="s">
        <v>297</v>
      </c>
      <c r="F71" s="105" t="s">
        <v>139</v>
      </c>
      <c r="G71" s="107">
        <v>43116</v>
      </c>
      <c r="H71" s="105" t="s">
        <v>433</v>
      </c>
      <c r="I71" s="100"/>
      <c r="J71" s="100"/>
      <c r="K71" s="100"/>
      <c r="L71" s="100"/>
      <c r="M71" s="100"/>
      <c r="N71" s="100"/>
      <c r="O71" s="100"/>
      <c r="P71" s="100"/>
      <c r="Q71" s="100"/>
      <c r="R71" s="100"/>
      <c r="S71" s="100"/>
      <c r="T71" s="100"/>
      <c r="U71" s="100"/>
      <c r="V71" s="100"/>
      <c r="W71" s="100"/>
      <c r="X71" s="100"/>
      <c r="Y71" s="100"/>
      <c r="Z71" s="100"/>
      <c r="AA71" s="100"/>
      <c r="AB71" s="100"/>
      <c r="AC71" s="100"/>
    </row>
    <row r="72" spans="1:29" x14ac:dyDescent="0.2">
      <c r="A72" s="105" t="s">
        <v>453</v>
      </c>
      <c r="B72" s="106">
        <v>68</v>
      </c>
      <c r="C72" s="107">
        <v>43104.476886574077</v>
      </c>
      <c r="D72" s="105" t="s">
        <v>454</v>
      </c>
      <c r="E72" s="105" t="s">
        <v>297</v>
      </c>
      <c r="F72" s="105" t="s">
        <v>139</v>
      </c>
      <c r="G72" s="107">
        <v>43116</v>
      </c>
      <c r="H72" s="105" t="s">
        <v>411</v>
      </c>
      <c r="I72" s="100"/>
      <c r="J72" s="100"/>
      <c r="K72" s="100"/>
      <c r="L72" s="100"/>
      <c r="M72" s="100"/>
      <c r="N72" s="100"/>
      <c r="O72" s="100"/>
      <c r="P72" s="100"/>
      <c r="Q72" s="100"/>
      <c r="R72" s="100"/>
      <c r="S72" s="100"/>
      <c r="T72" s="100"/>
      <c r="U72" s="100"/>
      <c r="V72" s="100"/>
      <c r="W72" s="100"/>
      <c r="X72" s="100"/>
      <c r="Y72" s="100"/>
      <c r="Z72" s="100"/>
      <c r="AA72" s="100"/>
      <c r="AB72" s="100"/>
      <c r="AC72" s="100"/>
    </row>
    <row r="73" spans="1:29" x14ac:dyDescent="0.2">
      <c r="A73" s="105" t="s">
        <v>455</v>
      </c>
      <c r="B73" s="106">
        <v>69</v>
      </c>
      <c r="C73" s="107">
        <v>43104.476967592593</v>
      </c>
      <c r="D73" s="105" t="s">
        <v>456</v>
      </c>
      <c r="E73" s="105" t="s">
        <v>297</v>
      </c>
      <c r="F73" s="105" t="s">
        <v>139</v>
      </c>
      <c r="G73" s="107">
        <v>43116</v>
      </c>
      <c r="H73" s="105" t="s">
        <v>433</v>
      </c>
      <c r="I73" s="100"/>
      <c r="J73" s="100"/>
      <c r="K73" s="100"/>
      <c r="L73" s="100"/>
      <c r="M73" s="100"/>
      <c r="N73" s="100"/>
      <c r="O73" s="100"/>
      <c r="P73" s="100"/>
      <c r="Q73" s="100"/>
      <c r="R73" s="100"/>
      <c r="S73" s="100"/>
      <c r="T73" s="100"/>
      <c r="U73" s="100"/>
      <c r="V73" s="100"/>
      <c r="W73" s="100"/>
      <c r="X73" s="100"/>
      <c r="Y73" s="100"/>
      <c r="Z73" s="100"/>
      <c r="AA73" s="100"/>
      <c r="AB73" s="100"/>
      <c r="AC73" s="100"/>
    </row>
    <row r="74" spans="1:29" x14ac:dyDescent="0.2">
      <c r="A74" s="105" t="s">
        <v>457</v>
      </c>
      <c r="B74" s="106">
        <v>70</v>
      </c>
      <c r="C74" s="107">
        <v>43104.477141203701</v>
      </c>
      <c r="D74" s="105" t="s">
        <v>458</v>
      </c>
      <c r="E74" s="105" t="s">
        <v>297</v>
      </c>
      <c r="F74" s="105" t="s">
        <v>139</v>
      </c>
      <c r="G74" s="107">
        <v>43116</v>
      </c>
      <c r="H74" s="105" t="s">
        <v>433</v>
      </c>
      <c r="I74" s="100"/>
      <c r="J74" s="100"/>
      <c r="K74" s="100"/>
      <c r="L74" s="100"/>
      <c r="M74" s="100"/>
      <c r="N74" s="100"/>
      <c r="O74" s="100"/>
      <c r="P74" s="100"/>
      <c r="Q74" s="100"/>
      <c r="R74" s="100"/>
      <c r="S74" s="100"/>
      <c r="T74" s="100"/>
      <c r="U74" s="100"/>
      <c r="V74" s="100"/>
      <c r="W74" s="100"/>
      <c r="X74" s="100"/>
      <c r="Y74" s="100"/>
      <c r="Z74" s="100"/>
      <c r="AA74" s="100"/>
      <c r="AB74" s="100"/>
      <c r="AC74" s="100"/>
    </row>
    <row r="75" spans="1:29" x14ac:dyDescent="0.2">
      <c r="A75" s="105" t="s">
        <v>459</v>
      </c>
      <c r="B75" s="106">
        <v>71</v>
      </c>
      <c r="C75" s="107">
        <v>43104.477141203701</v>
      </c>
      <c r="D75" s="105" t="s">
        <v>460</v>
      </c>
      <c r="E75" s="105" t="s">
        <v>297</v>
      </c>
      <c r="F75" s="105" t="s">
        <v>154</v>
      </c>
      <c r="G75" s="107">
        <v>43159</v>
      </c>
      <c r="H75" s="105" t="s">
        <v>461</v>
      </c>
      <c r="I75" s="100"/>
      <c r="J75" s="100"/>
      <c r="K75" s="100"/>
      <c r="L75" s="100"/>
      <c r="M75" s="100"/>
      <c r="N75" s="100"/>
      <c r="O75" s="100"/>
      <c r="P75" s="100"/>
      <c r="Q75" s="100"/>
      <c r="R75" s="100"/>
      <c r="S75" s="100"/>
      <c r="T75" s="100"/>
      <c r="U75" s="100"/>
      <c r="V75" s="100"/>
      <c r="W75" s="100"/>
      <c r="X75" s="100"/>
      <c r="Y75" s="100"/>
      <c r="Z75" s="100"/>
      <c r="AA75" s="100"/>
      <c r="AB75" s="100"/>
      <c r="AC75" s="100"/>
    </row>
    <row r="76" spans="1:29" x14ac:dyDescent="0.2">
      <c r="A76" s="105" t="s">
        <v>462</v>
      </c>
      <c r="B76" s="106">
        <v>72</v>
      </c>
      <c r="C76" s="107">
        <v>43104.477314814816</v>
      </c>
      <c r="D76" s="105" t="s">
        <v>463</v>
      </c>
      <c r="E76" s="105" t="s">
        <v>297</v>
      </c>
      <c r="F76" s="105" t="s">
        <v>139</v>
      </c>
      <c r="G76" s="107">
        <v>43116</v>
      </c>
      <c r="H76" s="105" t="s">
        <v>411</v>
      </c>
      <c r="I76" s="100"/>
      <c r="J76" s="100"/>
      <c r="K76" s="100"/>
      <c r="L76" s="100"/>
      <c r="M76" s="100"/>
      <c r="N76" s="100"/>
      <c r="O76" s="100"/>
      <c r="P76" s="100"/>
      <c r="Q76" s="100"/>
      <c r="R76" s="100"/>
      <c r="S76" s="100"/>
      <c r="T76" s="100"/>
      <c r="U76" s="100"/>
      <c r="V76" s="100"/>
      <c r="W76" s="100"/>
      <c r="X76" s="100"/>
      <c r="Y76" s="100"/>
      <c r="Z76" s="100"/>
      <c r="AA76" s="100"/>
      <c r="AB76" s="100"/>
      <c r="AC76" s="100"/>
    </row>
    <row r="77" spans="1:29" x14ac:dyDescent="0.2">
      <c r="A77" s="105" t="s">
        <v>464</v>
      </c>
      <c r="B77" s="106">
        <v>73</v>
      </c>
      <c r="C77" s="107">
        <v>43104.477314814816</v>
      </c>
      <c r="D77" s="105" t="s">
        <v>465</v>
      </c>
      <c r="E77" s="105" t="s">
        <v>297</v>
      </c>
      <c r="F77" s="105" t="s">
        <v>139</v>
      </c>
      <c r="G77" s="107">
        <v>43116</v>
      </c>
      <c r="H77" s="105" t="s">
        <v>433</v>
      </c>
      <c r="I77" s="100"/>
      <c r="J77" s="100"/>
      <c r="K77" s="100"/>
      <c r="L77" s="100"/>
      <c r="M77" s="100"/>
      <c r="N77" s="100"/>
      <c r="O77" s="100"/>
      <c r="P77" s="100"/>
      <c r="Q77" s="100"/>
      <c r="R77" s="100"/>
      <c r="S77" s="100"/>
      <c r="T77" s="100"/>
      <c r="U77" s="100"/>
      <c r="V77" s="100"/>
      <c r="W77" s="100"/>
      <c r="X77" s="100"/>
      <c r="Y77" s="100"/>
      <c r="Z77" s="100"/>
      <c r="AA77" s="100"/>
      <c r="AB77" s="100"/>
      <c r="AC77" s="100"/>
    </row>
    <row r="78" spans="1:29" x14ac:dyDescent="0.2">
      <c r="A78" s="105" t="s">
        <v>466</v>
      </c>
      <c r="B78" s="106">
        <v>74</v>
      </c>
      <c r="C78" s="107">
        <v>43104.477476851855</v>
      </c>
      <c r="D78" s="105" t="s">
        <v>467</v>
      </c>
      <c r="E78" s="105" t="s">
        <v>297</v>
      </c>
      <c r="F78" s="105" t="s">
        <v>139</v>
      </c>
      <c r="G78" s="107">
        <v>43116</v>
      </c>
      <c r="H78" s="105" t="s">
        <v>433</v>
      </c>
      <c r="I78" s="100"/>
      <c r="J78" s="100"/>
      <c r="K78" s="100"/>
      <c r="L78" s="100"/>
      <c r="M78" s="100"/>
      <c r="N78" s="100"/>
      <c r="O78" s="100"/>
      <c r="P78" s="100"/>
      <c r="Q78" s="100"/>
      <c r="R78" s="100"/>
      <c r="S78" s="100"/>
      <c r="T78" s="100"/>
      <c r="U78" s="100"/>
      <c r="V78" s="100"/>
      <c r="W78" s="100"/>
      <c r="X78" s="100"/>
      <c r="Y78" s="100"/>
      <c r="Z78" s="100"/>
      <c r="AA78" s="100"/>
      <c r="AB78" s="100"/>
      <c r="AC78" s="100"/>
    </row>
    <row r="79" spans="1:29" x14ac:dyDescent="0.2">
      <c r="A79" s="105" t="s">
        <v>468</v>
      </c>
      <c r="B79" s="106">
        <v>75</v>
      </c>
      <c r="C79" s="107">
        <v>43104.477488425924</v>
      </c>
      <c r="D79" s="105" t="s">
        <v>469</v>
      </c>
      <c r="E79" s="105" t="s">
        <v>297</v>
      </c>
      <c r="F79" s="105" t="s">
        <v>139</v>
      </c>
      <c r="G79" s="107">
        <v>43116</v>
      </c>
      <c r="H79" s="105" t="s">
        <v>411</v>
      </c>
      <c r="I79" s="100"/>
      <c r="J79" s="100"/>
      <c r="K79" s="100"/>
      <c r="L79" s="100"/>
      <c r="M79" s="100"/>
      <c r="N79" s="100"/>
      <c r="O79" s="100"/>
      <c r="P79" s="100"/>
      <c r="Q79" s="100"/>
      <c r="R79" s="100"/>
      <c r="S79" s="100"/>
      <c r="T79" s="100"/>
      <c r="U79" s="100"/>
      <c r="V79" s="100"/>
      <c r="W79" s="100"/>
      <c r="X79" s="100"/>
      <c r="Y79" s="100"/>
      <c r="Z79" s="100"/>
      <c r="AA79" s="100"/>
      <c r="AB79" s="100"/>
      <c r="AC79" s="100"/>
    </row>
    <row r="80" spans="1:29" x14ac:dyDescent="0.2">
      <c r="A80" s="105" t="s">
        <v>470</v>
      </c>
      <c r="B80" s="106">
        <v>76</v>
      </c>
      <c r="C80" s="107">
        <v>43104.477627314816</v>
      </c>
      <c r="D80" s="105" t="s">
        <v>471</v>
      </c>
      <c r="E80" s="105" t="s">
        <v>297</v>
      </c>
      <c r="F80" s="105" t="s">
        <v>139</v>
      </c>
      <c r="G80" s="107">
        <v>43116</v>
      </c>
      <c r="H80" s="105" t="s">
        <v>433</v>
      </c>
      <c r="I80" s="100"/>
      <c r="J80" s="100"/>
      <c r="K80" s="100"/>
      <c r="L80" s="100"/>
      <c r="M80" s="100"/>
      <c r="N80" s="100"/>
      <c r="O80" s="100"/>
      <c r="P80" s="100"/>
      <c r="Q80" s="100"/>
      <c r="R80" s="100"/>
      <c r="S80" s="100"/>
      <c r="T80" s="100"/>
      <c r="U80" s="100"/>
      <c r="V80" s="100"/>
      <c r="W80" s="100"/>
      <c r="X80" s="100"/>
      <c r="Y80" s="100"/>
      <c r="Z80" s="100"/>
      <c r="AA80" s="100"/>
      <c r="AB80" s="100"/>
      <c r="AC80" s="100"/>
    </row>
    <row r="81" spans="1:29" x14ac:dyDescent="0.2">
      <c r="A81" s="105" t="s">
        <v>472</v>
      </c>
      <c r="B81" s="106">
        <v>77</v>
      </c>
      <c r="C81" s="107">
        <v>43104.477650462963</v>
      </c>
      <c r="D81" s="105" t="s">
        <v>473</v>
      </c>
      <c r="E81" s="105" t="s">
        <v>297</v>
      </c>
      <c r="F81" s="105" t="s">
        <v>139</v>
      </c>
      <c r="G81" s="107">
        <v>43116</v>
      </c>
      <c r="H81" s="105" t="s">
        <v>411</v>
      </c>
      <c r="I81" s="100"/>
      <c r="J81" s="100"/>
      <c r="K81" s="100"/>
      <c r="L81" s="100"/>
      <c r="M81" s="100"/>
      <c r="N81" s="100"/>
      <c r="O81" s="100"/>
      <c r="P81" s="100"/>
      <c r="Q81" s="100"/>
      <c r="R81" s="100"/>
      <c r="S81" s="100"/>
      <c r="T81" s="100"/>
      <c r="U81" s="100"/>
      <c r="V81" s="100"/>
      <c r="W81" s="100"/>
      <c r="X81" s="100"/>
      <c r="Y81" s="100"/>
      <c r="Z81" s="100"/>
      <c r="AA81" s="100"/>
      <c r="AB81" s="100"/>
      <c r="AC81" s="100"/>
    </row>
    <row r="82" spans="1:29" x14ac:dyDescent="0.2">
      <c r="A82" s="105" t="s">
        <v>474</v>
      </c>
      <c r="B82" s="106">
        <v>78</v>
      </c>
      <c r="C82" s="107">
        <v>43104.477754629632</v>
      </c>
      <c r="D82" s="105" t="s">
        <v>475</v>
      </c>
      <c r="E82" s="105" t="s">
        <v>297</v>
      </c>
      <c r="F82" s="105" t="s">
        <v>139</v>
      </c>
      <c r="G82" s="107">
        <v>43116</v>
      </c>
      <c r="H82" s="105" t="s">
        <v>433</v>
      </c>
      <c r="I82" s="100"/>
      <c r="J82" s="100"/>
      <c r="K82" s="100"/>
      <c r="L82" s="100"/>
      <c r="M82" s="100"/>
      <c r="N82" s="100"/>
      <c r="O82" s="100"/>
      <c r="P82" s="100"/>
      <c r="Q82" s="100"/>
      <c r="R82" s="100"/>
      <c r="S82" s="100"/>
      <c r="T82" s="100"/>
      <c r="U82" s="100"/>
      <c r="V82" s="100"/>
      <c r="W82" s="100"/>
      <c r="X82" s="100"/>
      <c r="Y82" s="100"/>
      <c r="Z82" s="100"/>
      <c r="AA82" s="100"/>
      <c r="AB82" s="100"/>
      <c r="AC82" s="100"/>
    </row>
    <row r="83" spans="1:29" x14ac:dyDescent="0.2">
      <c r="A83" s="105" t="s">
        <v>476</v>
      </c>
      <c r="B83" s="106">
        <v>79</v>
      </c>
      <c r="C83" s="107">
        <v>43104.477835648147</v>
      </c>
      <c r="D83" s="105" t="s">
        <v>477</v>
      </c>
      <c r="E83" s="105" t="s">
        <v>297</v>
      </c>
      <c r="F83" s="105" t="s">
        <v>154</v>
      </c>
      <c r="G83" s="107">
        <v>43159</v>
      </c>
      <c r="H83" s="105" t="s">
        <v>478</v>
      </c>
      <c r="I83" s="100"/>
      <c r="J83" s="100"/>
      <c r="K83" s="100"/>
      <c r="L83" s="100"/>
      <c r="M83" s="100"/>
      <c r="N83" s="100"/>
      <c r="O83" s="100"/>
      <c r="P83" s="100"/>
      <c r="Q83" s="100"/>
      <c r="R83" s="100"/>
      <c r="S83" s="100"/>
      <c r="T83" s="100"/>
      <c r="U83" s="100"/>
      <c r="V83" s="100"/>
      <c r="W83" s="100"/>
      <c r="X83" s="100"/>
      <c r="Y83" s="100"/>
      <c r="Z83" s="100"/>
      <c r="AA83" s="100"/>
      <c r="AB83" s="100"/>
      <c r="AC83" s="100"/>
    </row>
    <row r="84" spans="1:29" x14ac:dyDescent="0.2">
      <c r="A84" s="105" t="s">
        <v>479</v>
      </c>
      <c r="B84" s="106">
        <v>80</v>
      </c>
      <c r="C84" s="107">
        <v>43104.477939814817</v>
      </c>
      <c r="D84" s="105" t="s">
        <v>480</v>
      </c>
      <c r="E84" s="105" t="s">
        <v>297</v>
      </c>
      <c r="F84" s="105" t="s">
        <v>139</v>
      </c>
      <c r="G84" s="107">
        <v>43116</v>
      </c>
      <c r="H84" s="105" t="s">
        <v>433</v>
      </c>
      <c r="I84" s="100"/>
      <c r="J84" s="100"/>
      <c r="K84" s="100"/>
      <c r="L84" s="100"/>
      <c r="M84" s="100"/>
      <c r="N84" s="100"/>
      <c r="O84" s="100"/>
      <c r="P84" s="100"/>
      <c r="Q84" s="100"/>
      <c r="R84" s="100"/>
      <c r="S84" s="100"/>
      <c r="T84" s="100"/>
      <c r="U84" s="100"/>
      <c r="V84" s="100"/>
      <c r="W84" s="100"/>
      <c r="X84" s="100"/>
      <c r="Y84" s="100"/>
      <c r="Z84" s="100"/>
      <c r="AA84" s="100"/>
      <c r="AB84" s="100"/>
      <c r="AC84" s="100"/>
    </row>
    <row r="85" spans="1:29" x14ac:dyDescent="0.2">
      <c r="A85" s="105" t="s">
        <v>481</v>
      </c>
      <c r="B85" s="106">
        <v>81</v>
      </c>
      <c r="C85" s="107">
        <v>43104.477986111109</v>
      </c>
      <c r="D85" s="105" t="s">
        <v>482</v>
      </c>
      <c r="E85" s="105" t="s">
        <v>297</v>
      </c>
      <c r="F85" s="105" t="s">
        <v>139</v>
      </c>
      <c r="G85" s="107">
        <v>43116</v>
      </c>
      <c r="H85" s="105" t="s">
        <v>411</v>
      </c>
      <c r="I85" s="100"/>
      <c r="J85" s="100"/>
      <c r="K85" s="100"/>
      <c r="L85" s="100"/>
      <c r="M85" s="100"/>
      <c r="N85" s="100"/>
      <c r="O85" s="100"/>
      <c r="P85" s="100"/>
      <c r="Q85" s="100"/>
      <c r="R85" s="100"/>
      <c r="S85" s="100"/>
      <c r="T85" s="100"/>
      <c r="U85" s="100"/>
      <c r="V85" s="100"/>
      <c r="W85" s="100"/>
      <c r="X85" s="100"/>
      <c r="Y85" s="100"/>
      <c r="Z85" s="100"/>
      <c r="AA85" s="100"/>
      <c r="AB85" s="100"/>
      <c r="AC85" s="100"/>
    </row>
    <row r="86" spans="1:29" x14ac:dyDescent="0.2">
      <c r="A86" s="105" t="s">
        <v>483</v>
      </c>
      <c r="B86" s="106">
        <v>82</v>
      </c>
      <c r="C86" s="107">
        <v>43104.478101851855</v>
      </c>
      <c r="D86" s="105" t="s">
        <v>484</v>
      </c>
      <c r="E86" s="105" t="s">
        <v>297</v>
      </c>
      <c r="F86" s="105" t="s">
        <v>139</v>
      </c>
      <c r="G86" s="107">
        <v>43116</v>
      </c>
      <c r="H86" s="105" t="s">
        <v>433</v>
      </c>
      <c r="I86" s="100"/>
      <c r="J86" s="100"/>
      <c r="K86" s="100"/>
      <c r="L86" s="100"/>
      <c r="M86" s="100"/>
      <c r="N86" s="100"/>
      <c r="O86" s="100"/>
      <c r="P86" s="100"/>
      <c r="Q86" s="100"/>
      <c r="R86" s="100"/>
      <c r="S86" s="100"/>
      <c r="T86" s="100"/>
      <c r="U86" s="100"/>
      <c r="V86" s="100"/>
      <c r="W86" s="100"/>
      <c r="X86" s="100"/>
      <c r="Y86" s="100"/>
      <c r="Z86" s="100"/>
      <c r="AA86" s="100"/>
      <c r="AB86" s="100"/>
      <c r="AC86" s="100"/>
    </row>
    <row r="87" spans="1:29" x14ac:dyDescent="0.2">
      <c r="A87" s="105" t="s">
        <v>485</v>
      </c>
      <c r="B87" s="106">
        <v>83</v>
      </c>
      <c r="C87" s="107">
        <v>43104.478113425925</v>
      </c>
      <c r="D87" s="105" t="s">
        <v>486</v>
      </c>
      <c r="E87" s="105" t="s">
        <v>297</v>
      </c>
      <c r="F87" s="105" t="s">
        <v>139</v>
      </c>
      <c r="G87" s="107">
        <v>43116</v>
      </c>
      <c r="H87" s="105" t="s">
        <v>411</v>
      </c>
      <c r="I87" s="100"/>
      <c r="J87" s="100"/>
      <c r="K87" s="100"/>
      <c r="L87" s="100"/>
      <c r="M87" s="100"/>
      <c r="N87" s="100"/>
      <c r="O87" s="100"/>
      <c r="P87" s="100"/>
      <c r="Q87" s="100"/>
      <c r="R87" s="100"/>
      <c r="S87" s="100"/>
      <c r="T87" s="100"/>
      <c r="U87" s="100"/>
      <c r="V87" s="100"/>
      <c r="W87" s="100"/>
      <c r="X87" s="100"/>
      <c r="Y87" s="100"/>
      <c r="Z87" s="100"/>
      <c r="AA87" s="100"/>
      <c r="AB87" s="100"/>
      <c r="AC87" s="100"/>
    </row>
    <row r="88" spans="1:29" x14ac:dyDescent="0.2">
      <c r="A88" s="105" t="s">
        <v>487</v>
      </c>
      <c r="B88" s="106">
        <v>84</v>
      </c>
      <c r="C88" s="107">
        <v>43104.478252314817</v>
      </c>
      <c r="D88" s="105" t="s">
        <v>488</v>
      </c>
      <c r="E88" s="105" t="s">
        <v>297</v>
      </c>
      <c r="F88" s="105" t="s">
        <v>139</v>
      </c>
      <c r="G88" s="107">
        <v>43116</v>
      </c>
      <c r="H88" s="105" t="s">
        <v>433</v>
      </c>
      <c r="I88" s="100"/>
      <c r="J88" s="100"/>
      <c r="K88" s="100"/>
      <c r="L88" s="100"/>
      <c r="M88" s="100"/>
      <c r="N88" s="100"/>
      <c r="O88" s="100"/>
      <c r="P88" s="100"/>
      <c r="Q88" s="100"/>
      <c r="R88" s="100"/>
      <c r="S88" s="100"/>
      <c r="T88" s="100"/>
      <c r="U88" s="100"/>
      <c r="V88" s="100"/>
      <c r="W88" s="100"/>
      <c r="X88" s="100"/>
      <c r="Y88" s="100"/>
      <c r="Z88" s="100"/>
      <c r="AA88" s="100"/>
      <c r="AB88" s="100"/>
      <c r="AC88" s="100"/>
    </row>
    <row r="89" spans="1:29" x14ac:dyDescent="0.2">
      <c r="A89" s="105" t="s">
        <v>489</v>
      </c>
      <c r="B89" s="106">
        <v>85</v>
      </c>
      <c r="C89" s="107">
        <v>43104.478263888886</v>
      </c>
      <c r="D89" s="105" t="s">
        <v>490</v>
      </c>
      <c r="E89" s="105" t="s">
        <v>297</v>
      </c>
      <c r="F89" s="105" t="s">
        <v>154</v>
      </c>
      <c r="G89" s="107">
        <v>43161</v>
      </c>
      <c r="H89" s="105" t="s">
        <v>491</v>
      </c>
      <c r="I89" s="100"/>
      <c r="J89" s="100"/>
      <c r="K89" s="100"/>
      <c r="L89" s="100"/>
      <c r="M89" s="100"/>
      <c r="N89" s="100"/>
      <c r="O89" s="100"/>
      <c r="P89" s="100"/>
      <c r="Q89" s="100"/>
      <c r="R89" s="100"/>
      <c r="S89" s="100"/>
      <c r="T89" s="100"/>
      <c r="U89" s="100"/>
      <c r="V89" s="100"/>
      <c r="W89" s="100"/>
      <c r="X89" s="100"/>
      <c r="Y89" s="100"/>
      <c r="Z89" s="100"/>
      <c r="AA89" s="100"/>
      <c r="AB89" s="100"/>
      <c r="AC89" s="100"/>
    </row>
    <row r="90" spans="1:29" x14ac:dyDescent="0.2">
      <c r="A90" s="105" t="s">
        <v>492</v>
      </c>
      <c r="B90" s="106">
        <v>86</v>
      </c>
      <c r="C90" s="107">
        <v>43104.478425925925</v>
      </c>
      <c r="D90" s="105" t="s">
        <v>493</v>
      </c>
      <c r="E90" s="105" t="s">
        <v>297</v>
      </c>
      <c r="F90" s="105" t="s">
        <v>154</v>
      </c>
      <c r="G90" s="107">
        <v>43159</v>
      </c>
      <c r="H90" s="105" t="s">
        <v>494</v>
      </c>
      <c r="I90" s="100"/>
      <c r="J90" s="100"/>
      <c r="K90" s="100"/>
      <c r="L90" s="100"/>
      <c r="M90" s="100"/>
      <c r="N90" s="100"/>
      <c r="O90" s="100"/>
      <c r="P90" s="100"/>
      <c r="Q90" s="100"/>
      <c r="R90" s="100"/>
      <c r="S90" s="100"/>
      <c r="T90" s="100"/>
      <c r="U90" s="100"/>
      <c r="V90" s="100"/>
      <c r="W90" s="100"/>
      <c r="X90" s="100"/>
      <c r="Y90" s="100"/>
      <c r="Z90" s="100"/>
      <c r="AA90" s="100"/>
      <c r="AB90" s="100"/>
      <c r="AC90" s="100"/>
    </row>
    <row r="91" spans="1:29" x14ac:dyDescent="0.2">
      <c r="A91" s="105" t="s">
        <v>495</v>
      </c>
      <c r="B91" s="106">
        <v>87</v>
      </c>
      <c r="C91" s="107">
        <v>43104.478437500002</v>
      </c>
      <c r="D91" s="105" t="s">
        <v>496</v>
      </c>
      <c r="E91" s="105" t="s">
        <v>297</v>
      </c>
      <c r="F91" s="105" t="s">
        <v>139</v>
      </c>
      <c r="G91" s="107">
        <v>43116</v>
      </c>
      <c r="H91" s="105" t="s">
        <v>433</v>
      </c>
      <c r="I91" s="100"/>
      <c r="J91" s="100"/>
      <c r="K91" s="100"/>
      <c r="L91" s="100"/>
      <c r="M91" s="100"/>
      <c r="N91" s="100"/>
      <c r="O91" s="100"/>
      <c r="P91" s="100"/>
      <c r="Q91" s="100"/>
      <c r="R91" s="100"/>
      <c r="S91" s="100"/>
      <c r="T91" s="100"/>
      <c r="U91" s="100"/>
      <c r="V91" s="100"/>
      <c r="W91" s="100"/>
      <c r="X91" s="100"/>
      <c r="Y91" s="100"/>
      <c r="Z91" s="100"/>
      <c r="AA91" s="100"/>
      <c r="AB91" s="100"/>
      <c r="AC91" s="100"/>
    </row>
    <row r="92" spans="1:29" x14ac:dyDescent="0.2">
      <c r="A92" s="105" t="s">
        <v>497</v>
      </c>
      <c r="B92" s="106">
        <v>88</v>
      </c>
      <c r="C92" s="107">
        <v>43104.478587962964</v>
      </c>
      <c r="D92" s="105" t="s">
        <v>498</v>
      </c>
      <c r="E92" s="105" t="s">
        <v>297</v>
      </c>
      <c r="F92" s="105" t="s">
        <v>154</v>
      </c>
      <c r="G92" s="107">
        <v>43159</v>
      </c>
      <c r="H92" s="105" t="s">
        <v>499</v>
      </c>
      <c r="I92" s="100"/>
      <c r="J92" s="100"/>
      <c r="K92" s="100"/>
      <c r="L92" s="100"/>
      <c r="M92" s="100"/>
      <c r="N92" s="100"/>
      <c r="O92" s="100"/>
      <c r="P92" s="100"/>
      <c r="Q92" s="100"/>
      <c r="R92" s="100"/>
      <c r="S92" s="100"/>
      <c r="T92" s="100"/>
      <c r="U92" s="100"/>
      <c r="V92" s="100"/>
      <c r="W92" s="100"/>
      <c r="X92" s="100"/>
      <c r="Y92" s="100"/>
      <c r="Z92" s="100"/>
      <c r="AA92" s="100"/>
      <c r="AB92" s="100"/>
      <c r="AC92" s="100"/>
    </row>
    <row r="93" spans="1:29" x14ac:dyDescent="0.2">
      <c r="A93" s="105" t="s">
        <v>500</v>
      </c>
      <c r="B93" s="106">
        <v>89</v>
      </c>
      <c r="C93" s="107">
        <v>43104.47859953704</v>
      </c>
      <c r="D93" s="105" t="s">
        <v>501</v>
      </c>
      <c r="E93" s="105" t="s">
        <v>297</v>
      </c>
      <c r="F93" s="105" t="s">
        <v>139</v>
      </c>
      <c r="G93" s="107">
        <v>43116</v>
      </c>
      <c r="H93" s="105" t="s">
        <v>433</v>
      </c>
      <c r="I93" s="100"/>
      <c r="J93" s="100"/>
      <c r="K93" s="100"/>
      <c r="L93" s="100"/>
      <c r="M93" s="100"/>
      <c r="N93" s="100"/>
      <c r="O93" s="100"/>
      <c r="P93" s="100"/>
      <c r="Q93" s="100"/>
      <c r="R93" s="100"/>
      <c r="S93" s="100"/>
      <c r="T93" s="100"/>
      <c r="U93" s="100"/>
      <c r="V93" s="100"/>
      <c r="W93" s="100"/>
      <c r="X93" s="100"/>
      <c r="Y93" s="100"/>
      <c r="Z93" s="100"/>
      <c r="AA93" s="100"/>
      <c r="AB93" s="100"/>
      <c r="AC93" s="100"/>
    </row>
    <row r="94" spans="1:29" x14ac:dyDescent="0.2">
      <c r="A94" s="105" t="s">
        <v>502</v>
      </c>
      <c r="B94" s="106">
        <v>90</v>
      </c>
      <c r="C94" s="107">
        <v>43104.478750000002</v>
      </c>
      <c r="D94" s="105" t="s">
        <v>503</v>
      </c>
      <c r="E94" s="105" t="s">
        <v>297</v>
      </c>
      <c r="F94" s="105" t="s">
        <v>139</v>
      </c>
      <c r="G94" s="107">
        <v>43116</v>
      </c>
      <c r="H94" s="105" t="s">
        <v>411</v>
      </c>
      <c r="I94" s="100"/>
      <c r="J94" s="100"/>
      <c r="K94" s="100"/>
      <c r="L94" s="100"/>
      <c r="M94" s="100"/>
      <c r="N94" s="100"/>
      <c r="O94" s="100"/>
      <c r="P94" s="100"/>
      <c r="Q94" s="100"/>
      <c r="R94" s="100"/>
      <c r="S94" s="100"/>
      <c r="T94" s="100"/>
      <c r="U94" s="100"/>
      <c r="V94" s="100"/>
      <c r="W94" s="100"/>
      <c r="X94" s="100"/>
      <c r="Y94" s="100"/>
      <c r="Z94" s="100"/>
      <c r="AA94" s="100"/>
      <c r="AB94" s="100"/>
      <c r="AC94" s="100"/>
    </row>
    <row r="95" spans="1:29" x14ac:dyDescent="0.2">
      <c r="A95" s="105" t="s">
        <v>504</v>
      </c>
      <c r="B95" s="106">
        <v>91</v>
      </c>
      <c r="C95" s="107">
        <v>43104.478773148148</v>
      </c>
      <c r="D95" s="105" t="s">
        <v>505</v>
      </c>
      <c r="E95" s="105" t="s">
        <v>297</v>
      </c>
      <c r="F95" s="105" t="s">
        <v>139</v>
      </c>
      <c r="G95" s="107">
        <v>43116</v>
      </c>
      <c r="H95" s="105" t="s">
        <v>433</v>
      </c>
      <c r="I95" s="100"/>
      <c r="J95" s="100"/>
      <c r="K95" s="100"/>
      <c r="L95" s="100"/>
      <c r="M95" s="100"/>
      <c r="N95" s="100"/>
      <c r="O95" s="100"/>
      <c r="P95" s="100"/>
      <c r="Q95" s="100"/>
      <c r="R95" s="100"/>
      <c r="S95" s="100"/>
      <c r="T95" s="100"/>
      <c r="U95" s="100"/>
      <c r="V95" s="100"/>
      <c r="W95" s="100"/>
      <c r="X95" s="100"/>
      <c r="Y95" s="100"/>
      <c r="Z95" s="100"/>
      <c r="AA95" s="100"/>
      <c r="AB95" s="100"/>
      <c r="AC95" s="100"/>
    </row>
    <row r="96" spans="1:29" x14ac:dyDescent="0.2">
      <c r="A96" s="105" t="s">
        <v>506</v>
      </c>
      <c r="B96" s="106">
        <v>92</v>
      </c>
      <c r="C96" s="107">
        <v>43104.478935185187</v>
      </c>
      <c r="D96" s="105" t="s">
        <v>507</v>
      </c>
      <c r="E96" s="105" t="s">
        <v>297</v>
      </c>
      <c r="F96" s="105" t="s">
        <v>139</v>
      </c>
      <c r="G96" s="107">
        <v>43116</v>
      </c>
      <c r="H96" s="105" t="s">
        <v>433</v>
      </c>
      <c r="I96" s="100"/>
      <c r="J96" s="100"/>
      <c r="K96" s="100"/>
      <c r="L96" s="100"/>
      <c r="M96" s="100"/>
      <c r="N96" s="100"/>
      <c r="O96" s="100"/>
      <c r="P96" s="100"/>
      <c r="Q96" s="100"/>
      <c r="R96" s="100"/>
      <c r="S96" s="100"/>
      <c r="T96" s="100"/>
      <c r="U96" s="100"/>
      <c r="V96" s="100"/>
      <c r="W96" s="100"/>
      <c r="X96" s="100"/>
      <c r="Y96" s="100"/>
      <c r="Z96" s="100"/>
      <c r="AA96" s="100"/>
      <c r="AB96" s="100"/>
      <c r="AC96" s="100"/>
    </row>
    <row r="97" spans="1:29" x14ac:dyDescent="0.2">
      <c r="A97" s="105" t="s">
        <v>508</v>
      </c>
      <c r="B97" s="106">
        <v>93</v>
      </c>
      <c r="C97" s="107">
        <v>43104.479131944441</v>
      </c>
      <c r="D97" s="105" t="s">
        <v>509</v>
      </c>
      <c r="E97" s="105" t="s">
        <v>297</v>
      </c>
      <c r="F97" s="105" t="s">
        <v>139</v>
      </c>
      <c r="G97" s="107">
        <v>43116</v>
      </c>
      <c r="H97" s="105" t="s">
        <v>433</v>
      </c>
      <c r="I97" s="100"/>
      <c r="J97" s="100"/>
      <c r="K97" s="100"/>
      <c r="L97" s="100"/>
      <c r="M97" s="100"/>
      <c r="N97" s="100"/>
      <c r="O97" s="100"/>
      <c r="P97" s="100"/>
      <c r="Q97" s="100"/>
      <c r="R97" s="100"/>
      <c r="S97" s="100"/>
      <c r="T97" s="100"/>
      <c r="U97" s="100"/>
      <c r="V97" s="100"/>
      <c r="W97" s="100"/>
      <c r="X97" s="100"/>
      <c r="Y97" s="100"/>
      <c r="Z97" s="100"/>
      <c r="AA97" s="100"/>
      <c r="AB97" s="100"/>
      <c r="AC97" s="100"/>
    </row>
    <row r="98" spans="1:29" x14ac:dyDescent="0.2">
      <c r="A98" s="105" t="s">
        <v>510</v>
      </c>
      <c r="B98" s="106">
        <v>94</v>
      </c>
      <c r="C98" s="107">
        <v>43104.479201388887</v>
      </c>
      <c r="D98" s="105" t="s">
        <v>511</v>
      </c>
      <c r="E98" s="105" t="s">
        <v>297</v>
      </c>
      <c r="F98" s="105" t="s">
        <v>139</v>
      </c>
      <c r="G98" s="107">
        <v>43116</v>
      </c>
      <c r="H98" s="105" t="s">
        <v>411</v>
      </c>
      <c r="I98" s="100"/>
      <c r="J98" s="100"/>
      <c r="K98" s="100"/>
      <c r="L98" s="100"/>
      <c r="M98" s="100"/>
      <c r="N98" s="100"/>
      <c r="O98" s="100"/>
      <c r="P98" s="100"/>
      <c r="Q98" s="100"/>
      <c r="R98" s="100"/>
      <c r="S98" s="100"/>
      <c r="T98" s="100"/>
      <c r="U98" s="100"/>
      <c r="V98" s="100"/>
      <c r="W98" s="100"/>
      <c r="X98" s="100"/>
      <c r="Y98" s="100"/>
      <c r="Z98" s="100"/>
      <c r="AA98" s="100"/>
      <c r="AB98" s="100"/>
      <c r="AC98" s="100"/>
    </row>
    <row r="99" spans="1:29" x14ac:dyDescent="0.2">
      <c r="A99" s="105" t="s">
        <v>512</v>
      </c>
      <c r="B99" s="106">
        <v>95</v>
      </c>
      <c r="C99" s="107">
        <v>43104.47934027778</v>
      </c>
      <c r="D99" s="105" t="s">
        <v>513</v>
      </c>
      <c r="E99" s="105" t="s">
        <v>297</v>
      </c>
      <c r="F99" s="105" t="s">
        <v>139</v>
      </c>
      <c r="G99" s="107">
        <v>43116</v>
      </c>
      <c r="H99" s="105" t="s">
        <v>433</v>
      </c>
      <c r="I99" s="100"/>
      <c r="J99" s="100"/>
      <c r="K99" s="100"/>
      <c r="L99" s="100"/>
      <c r="M99" s="100"/>
      <c r="N99" s="100"/>
      <c r="O99" s="100"/>
      <c r="P99" s="100"/>
      <c r="Q99" s="100"/>
      <c r="R99" s="100"/>
      <c r="S99" s="100"/>
      <c r="T99" s="100"/>
      <c r="U99" s="100"/>
      <c r="V99" s="100"/>
      <c r="W99" s="100"/>
      <c r="X99" s="100"/>
      <c r="Y99" s="100"/>
      <c r="Z99" s="100"/>
      <c r="AA99" s="100"/>
      <c r="AB99" s="100"/>
      <c r="AC99" s="100"/>
    </row>
    <row r="100" spans="1:29" x14ac:dyDescent="0.2">
      <c r="A100" s="105" t="s">
        <v>514</v>
      </c>
      <c r="B100" s="106">
        <v>96</v>
      </c>
      <c r="C100" s="107">
        <v>43104.479363425926</v>
      </c>
      <c r="D100" s="105" t="s">
        <v>515</v>
      </c>
      <c r="E100" s="105" t="s">
        <v>297</v>
      </c>
      <c r="F100" s="105" t="s">
        <v>139</v>
      </c>
      <c r="G100" s="107">
        <v>43116</v>
      </c>
      <c r="H100" s="105" t="s">
        <v>411</v>
      </c>
      <c r="I100" s="100"/>
      <c r="J100" s="100"/>
      <c r="K100" s="100"/>
      <c r="L100" s="100"/>
      <c r="M100" s="100"/>
      <c r="N100" s="100"/>
      <c r="O100" s="100"/>
      <c r="P100" s="100"/>
      <c r="Q100" s="100"/>
      <c r="R100" s="100"/>
      <c r="S100" s="100"/>
      <c r="T100" s="100"/>
      <c r="U100" s="100"/>
      <c r="V100" s="100"/>
      <c r="W100" s="100"/>
      <c r="X100" s="100"/>
      <c r="Y100" s="100"/>
      <c r="Z100" s="100"/>
      <c r="AA100" s="100"/>
      <c r="AB100" s="100"/>
      <c r="AC100" s="100"/>
    </row>
    <row r="101" spans="1:29" x14ac:dyDescent="0.2">
      <c r="A101" s="105" t="s">
        <v>516</v>
      </c>
      <c r="B101" s="106">
        <v>97</v>
      </c>
      <c r="C101" s="107">
        <v>43104.479664351849</v>
      </c>
      <c r="D101" s="105" t="s">
        <v>517</v>
      </c>
      <c r="E101" s="105" t="s">
        <v>297</v>
      </c>
      <c r="F101" s="105" t="s">
        <v>139</v>
      </c>
      <c r="G101" s="107">
        <v>43116</v>
      </c>
      <c r="H101" s="105" t="s">
        <v>433</v>
      </c>
      <c r="I101" s="100"/>
      <c r="J101" s="100"/>
      <c r="K101" s="100"/>
      <c r="L101" s="100"/>
      <c r="M101" s="100"/>
      <c r="N101" s="100"/>
      <c r="O101" s="100"/>
      <c r="P101" s="100"/>
      <c r="Q101" s="100"/>
      <c r="R101" s="100"/>
      <c r="S101" s="100"/>
      <c r="T101" s="100"/>
      <c r="U101" s="100"/>
      <c r="V101" s="100"/>
      <c r="W101" s="100"/>
      <c r="X101" s="100"/>
      <c r="Y101" s="100"/>
      <c r="Z101" s="100"/>
      <c r="AA101" s="100"/>
      <c r="AB101" s="100"/>
      <c r="AC101" s="100"/>
    </row>
    <row r="102" spans="1:29" x14ac:dyDescent="0.2">
      <c r="A102" s="105" t="s">
        <v>518</v>
      </c>
      <c r="B102" s="106">
        <v>98</v>
      </c>
      <c r="C102" s="107">
        <v>43104.479861111111</v>
      </c>
      <c r="D102" s="105" t="s">
        <v>519</v>
      </c>
      <c r="E102" s="105" t="s">
        <v>297</v>
      </c>
      <c r="F102" s="105" t="s">
        <v>139</v>
      </c>
      <c r="G102" s="107">
        <v>43116</v>
      </c>
      <c r="H102" s="105" t="s">
        <v>433</v>
      </c>
      <c r="I102" s="100"/>
      <c r="J102" s="100"/>
      <c r="K102" s="100"/>
      <c r="L102" s="100"/>
      <c r="M102" s="100"/>
      <c r="N102" s="100"/>
      <c r="O102" s="100"/>
      <c r="P102" s="100"/>
      <c r="Q102" s="100"/>
      <c r="R102" s="100"/>
      <c r="S102" s="100"/>
      <c r="T102" s="100"/>
      <c r="U102" s="100"/>
      <c r="V102" s="100"/>
      <c r="W102" s="100"/>
      <c r="X102" s="100"/>
      <c r="Y102" s="100"/>
      <c r="Z102" s="100"/>
      <c r="AA102" s="100"/>
      <c r="AB102" s="100"/>
      <c r="AC102" s="100"/>
    </row>
    <row r="103" spans="1:29" x14ac:dyDescent="0.2">
      <c r="A103" s="105" t="s">
        <v>520</v>
      </c>
      <c r="B103" s="106">
        <v>99</v>
      </c>
      <c r="C103" s="107">
        <v>43104.480393518519</v>
      </c>
      <c r="D103" s="105" t="s">
        <v>521</v>
      </c>
      <c r="E103" s="105" t="s">
        <v>297</v>
      </c>
      <c r="F103" s="105" t="s">
        <v>139</v>
      </c>
      <c r="G103" s="107">
        <v>43116</v>
      </c>
      <c r="H103" s="105" t="s">
        <v>411</v>
      </c>
      <c r="I103" s="100"/>
      <c r="J103" s="100"/>
      <c r="K103" s="100"/>
      <c r="L103" s="100"/>
      <c r="M103" s="100"/>
      <c r="N103" s="100"/>
      <c r="O103" s="100"/>
      <c r="P103" s="100"/>
      <c r="Q103" s="100"/>
      <c r="R103" s="100"/>
      <c r="S103" s="100"/>
      <c r="T103" s="100"/>
      <c r="U103" s="100"/>
      <c r="V103" s="100"/>
      <c r="W103" s="100"/>
      <c r="X103" s="100"/>
      <c r="Y103" s="100"/>
      <c r="Z103" s="100"/>
      <c r="AA103" s="100"/>
      <c r="AB103" s="100"/>
      <c r="AC103" s="100"/>
    </row>
    <row r="104" spans="1:29" x14ac:dyDescent="0.2">
      <c r="A104" s="105" t="s">
        <v>522</v>
      </c>
      <c r="B104" s="106">
        <v>100</v>
      </c>
      <c r="C104" s="107">
        <v>43104.480543981481</v>
      </c>
      <c r="D104" s="105" t="s">
        <v>523</v>
      </c>
      <c r="E104" s="105" t="s">
        <v>297</v>
      </c>
      <c r="F104" s="105" t="s">
        <v>139</v>
      </c>
      <c r="G104" s="107">
        <v>43116</v>
      </c>
      <c r="H104" s="105" t="s">
        <v>411</v>
      </c>
      <c r="I104" s="100"/>
      <c r="J104" s="100"/>
      <c r="K104" s="100"/>
      <c r="L104" s="100"/>
      <c r="M104" s="100"/>
      <c r="N104" s="100"/>
      <c r="O104" s="100"/>
      <c r="P104" s="100"/>
      <c r="Q104" s="100"/>
      <c r="R104" s="100"/>
      <c r="S104" s="100"/>
      <c r="T104" s="100"/>
      <c r="U104" s="100"/>
      <c r="V104" s="100"/>
      <c r="W104" s="100"/>
      <c r="X104" s="100"/>
      <c r="Y104" s="100"/>
      <c r="Z104" s="100"/>
      <c r="AA104" s="100"/>
      <c r="AB104" s="100"/>
      <c r="AC104" s="100"/>
    </row>
    <row r="105" spans="1:29" x14ac:dyDescent="0.2">
      <c r="A105" s="105" t="s">
        <v>524</v>
      </c>
      <c r="B105" s="106">
        <v>101</v>
      </c>
      <c r="C105" s="107">
        <v>43104.480706018519</v>
      </c>
      <c r="D105" s="105" t="s">
        <v>525</v>
      </c>
      <c r="E105" s="105" t="s">
        <v>297</v>
      </c>
      <c r="F105" s="105" t="s">
        <v>139</v>
      </c>
      <c r="G105" s="107">
        <v>43116</v>
      </c>
      <c r="H105" s="105" t="s">
        <v>411</v>
      </c>
      <c r="I105" s="100"/>
      <c r="J105" s="100"/>
      <c r="K105" s="100"/>
      <c r="L105" s="100"/>
      <c r="M105" s="100"/>
      <c r="N105" s="100"/>
      <c r="O105" s="100"/>
      <c r="P105" s="100"/>
      <c r="Q105" s="100"/>
      <c r="R105" s="100"/>
      <c r="S105" s="100"/>
      <c r="T105" s="100"/>
      <c r="U105" s="100"/>
      <c r="V105" s="100"/>
      <c r="W105" s="100"/>
      <c r="X105" s="100"/>
      <c r="Y105" s="100"/>
      <c r="Z105" s="100"/>
      <c r="AA105" s="100"/>
      <c r="AB105" s="100"/>
      <c r="AC105" s="100"/>
    </row>
    <row r="106" spans="1:29" x14ac:dyDescent="0.2">
      <c r="A106" s="105" t="s">
        <v>526</v>
      </c>
      <c r="B106" s="106">
        <v>102</v>
      </c>
      <c r="C106" s="107">
        <v>43104.480868055558</v>
      </c>
      <c r="D106" s="105" t="s">
        <v>527</v>
      </c>
      <c r="E106" s="105" t="s">
        <v>297</v>
      </c>
      <c r="F106" s="105" t="s">
        <v>139</v>
      </c>
      <c r="G106" s="107">
        <v>43116</v>
      </c>
      <c r="H106" s="105" t="s">
        <v>411</v>
      </c>
      <c r="I106" s="100"/>
      <c r="J106" s="100"/>
      <c r="K106" s="100"/>
      <c r="L106" s="100"/>
      <c r="M106" s="100"/>
      <c r="N106" s="100"/>
      <c r="O106" s="100"/>
      <c r="P106" s="100"/>
      <c r="Q106" s="100"/>
      <c r="R106" s="100"/>
      <c r="S106" s="100"/>
      <c r="T106" s="100"/>
      <c r="U106" s="100"/>
      <c r="V106" s="100"/>
      <c r="W106" s="100"/>
      <c r="X106" s="100"/>
      <c r="Y106" s="100"/>
      <c r="Z106" s="100"/>
      <c r="AA106" s="100"/>
      <c r="AB106" s="100"/>
      <c r="AC106" s="100"/>
    </row>
    <row r="107" spans="1:29" x14ac:dyDescent="0.2">
      <c r="A107" s="105" t="s">
        <v>528</v>
      </c>
      <c r="B107" s="106">
        <v>103</v>
      </c>
      <c r="C107" s="107">
        <v>43104.481030092589</v>
      </c>
      <c r="D107" s="105" t="s">
        <v>529</v>
      </c>
      <c r="E107" s="105" t="s">
        <v>297</v>
      </c>
      <c r="F107" s="105" t="s">
        <v>139</v>
      </c>
      <c r="G107" s="107">
        <v>43116</v>
      </c>
      <c r="H107" s="105" t="s">
        <v>411</v>
      </c>
      <c r="I107" s="100"/>
      <c r="J107" s="100"/>
      <c r="K107" s="100"/>
      <c r="L107" s="100"/>
      <c r="M107" s="100"/>
      <c r="N107" s="100"/>
      <c r="O107" s="100"/>
      <c r="P107" s="100"/>
      <c r="Q107" s="100"/>
      <c r="R107" s="100"/>
      <c r="S107" s="100"/>
      <c r="T107" s="100"/>
      <c r="U107" s="100"/>
      <c r="V107" s="100"/>
      <c r="W107" s="100"/>
      <c r="X107" s="100"/>
      <c r="Y107" s="100"/>
      <c r="Z107" s="100"/>
      <c r="AA107" s="100"/>
      <c r="AB107" s="100"/>
      <c r="AC107" s="100"/>
    </row>
    <row r="108" spans="1:29" x14ac:dyDescent="0.2">
      <c r="A108" s="105" t="s">
        <v>530</v>
      </c>
      <c r="B108" s="106">
        <v>104</v>
      </c>
      <c r="C108" s="107">
        <v>43104.481180555558</v>
      </c>
      <c r="D108" s="105" t="s">
        <v>531</v>
      </c>
      <c r="E108" s="105" t="s">
        <v>297</v>
      </c>
      <c r="F108" s="105" t="s">
        <v>139</v>
      </c>
      <c r="G108" s="107">
        <v>43116</v>
      </c>
      <c r="H108" s="105" t="s">
        <v>411</v>
      </c>
      <c r="I108" s="100"/>
      <c r="J108" s="100"/>
      <c r="K108" s="100"/>
      <c r="L108" s="100"/>
      <c r="M108" s="100"/>
      <c r="N108" s="100"/>
      <c r="O108" s="100"/>
      <c r="P108" s="100"/>
      <c r="Q108" s="100"/>
      <c r="R108" s="100"/>
      <c r="S108" s="100"/>
      <c r="T108" s="100"/>
      <c r="U108" s="100"/>
      <c r="V108" s="100"/>
      <c r="W108" s="100"/>
      <c r="X108" s="100"/>
      <c r="Y108" s="100"/>
      <c r="Z108" s="100"/>
      <c r="AA108" s="100"/>
      <c r="AB108" s="100"/>
      <c r="AC108" s="100"/>
    </row>
    <row r="109" spans="1:29" x14ac:dyDescent="0.2">
      <c r="A109" s="105" t="s">
        <v>532</v>
      </c>
      <c r="B109" s="106">
        <v>105</v>
      </c>
      <c r="C109" s="107">
        <v>43104.481215277781</v>
      </c>
      <c r="D109" s="105" t="s">
        <v>533</v>
      </c>
      <c r="E109" s="105" t="s">
        <v>297</v>
      </c>
      <c r="F109" s="105" t="s">
        <v>139</v>
      </c>
      <c r="G109" s="107">
        <v>43116</v>
      </c>
      <c r="H109" s="105" t="s">
        <v>433</v>
      </c>
      <c r="I109" s="100"/>
      <c r="J109" s="100"/>
      <c r="K109" s="100"/>
      <c r="L109" s="100"/>
      <c r="M109" s="100"/>
      <c r="N109" s="100"/>
      <c r="O109" s="100"/>
      <c r="P109" s="100"/>
      <c r="Q109" s="100"/>
      <c r="R109" s="100"/>
      <c r="S109" s="100"/>
      <c r="T109" s="100"/>
      <c r="U109" s="100"/>
      <c r="V109" s="100"/>
      <c r="W109" s="100"/>
      <c r="X109" s="100"/>
      <c r="Y109" s="100"/>
      <c r="Z109" s="100"/>
      <c r="AA109" s="100"/>
      <c r="AB109" s="100"/>
      <c r="AC109" s="100"/>
    </row>
    <row r="110" spans="1:29" x14ac:dyDescent="0.2">
      <c r="A110" s="105" t="s">
        <v>534</v>
      </c>
      <c r="B110" s="106">
        <v>106</v>
      </c>
      <c r="C110" s="107">
        <v>43104.48133101852</v>
      </c>
      <c r="D110" s="105" t="s">
        <v>535</v>
      </c>
      <c r="E110" s="105" t="s">
        <v>297</v>
      </c>
      <c r="F110" s="105" t="s">
        <v>139</v>
      </c>
      <c r="G110" s="107">
        <v>43116</v>
      </c>
      <c r="H110" s="105" t="s">
        <v>411</v>
      </c>
      <c r="I110" s="100"/>
      <c r="J110" s="100"/>
      <c r="K110" s="100"/>
      <c r="L110" s="100"/>
      <c r="M110" s="100"/>
      <c r="N110" s="100"/>
      <c r="O110" s="100"/>
      <c r="P110" s="100"/>
      <c r="Q110" s="100"/>
      <c r="R110" s="100"/>
      <c r="S110" s="100"/>
      <c r="T110" s="100"/>
      <c r="U110" s="100"/>
      <c r="V110" s="100"/>
      <c r="W110" s="100"/>
      <c r="X110" s="100"/>
      <c r="Y110" s="100"/>
      <c r="Z110" s="100"/>
      <c r="AA110" s="100"/>
      <c r="AB110" s="100"/>
      <c r="AC110" s="100"/>
    </row>
    <row r="111" spans="1:29" x14ac:dyDescent="0.2">
      <c r="A111" s="105" t="s">
        <v>536</v>
      </c>
      <c r="B111" s="106">
        <v>107</v>
      </c>
      <c r="C111" s="107">
        <v>43104.481388888889</v>
      </c>
      <c r="D111" s="105" t="s">
        <v>537</v>
      </c>
      <c r="E111" s="105" t="s">
        <v>297</v>
      </c>
      <c r="F111" s="105" t="s">
        <v>139</v>
      </c>
      <c r="G111" s="107">
        <v>43116</v>
      </c>
      <c r="H111" s="105" t="s">
        <v>433</v>
      </c>
      <c r="I111" s="100"/>
      <c r="J111" s="100"/>
      <c r="K111" s="100"/>
      <c r="L111" s="100"/>
      <c r="M111" s="100"/>
      <c r="N111" s="100"/>
      <c r="O111" s="100"/>
      <c r="P111" s="100"/>
      <c r="Q111" s="100"/>
      <c r="R111" s="100"/>
      <c r="S111" s="100"/>
      <c r="T111" s="100"/>
      <c r="U111" s="100"/>
      <c r="V111" s="100"/>
      <c r="W111" s="100"/>
      <c r="X111" s="100"/>
      <c r="Y111" s="100"/>
      <c r="Z111" s="100"/>
      <c r="AA111" s="100"/>
      <c r="AB111" s="100"/>
      <c r="AC111" s="100"/>
    </row>
    <row r="112" spans="1:29" x14ac:dyDescent="0.2">
      <c r="A112" s="105" t="s">
        <v>538</v>
      </c>
      <c r="B112" s="106">
        <v>108</v>
      </c>
      <c r="C112" s="107">
        <v>43104.481516203705</v>
      </c>
      <c r="D112" s="105" t="s">
        <v>539</v>
      </c>
      <c r="E112" s="105" t="s">
        <v>297</v>
      </c>
      <c r="F112" s="105" t="s">
        <v>139</v>
      </c>
      <c r="G112" s="107">
        <v>43116</v>
      </c>
      <c r="H112" s="105" t="s">
        <v>433</v>
      </c>
      <c r="I112" s="100"/>
      <c r="J112" s="100"/>
      <c r="K112" s="100"/>
      <c r="L112" s="100"/>
      <c r="M112" s="100"/>
      <c r="N112" s="100"/>
      <c r="O112" s="100"/>
      <c r="P112" s="100"/>
      <c r="Q112" s="100"/>
      <c r="R112" s="100"/>
      <c r="S112" s="100"/>
      <c r="T112" s="100"/>
      <c r="U112" s="100"/>
      <c r="V112" s="100"/>
      <c r="W112" s="100"/>
      <c r="X112" s="100"/>
      <c r="Y112" s="100"/>
      <c r="Z112" s="100"/>
      <c r="AA112" s="100"/>
      <c r="AB112" s="100"/>
      <c r="AC112" s="100"/>
    </row>
    <row r="113" spans="1:29" x14ac:dyDescent="0.2">
      <c r="A113" s="105" t="s">
        <v>540</v>
      </c>
      <c r="B113" s="106">
        <v>109</v>
      </c>
      <c r="C113" s="107">
        <v>43104.481539351851</v>
      </c>
      <c r="D113" s="105" t="s">
        <v>541</v>
      </c>
      <c r="E113" s="105" t="s">
        <v>297</v>
      </c>
      <c r="F113" s="105" t="s">
        <v>139</v>
      </c>
      <c r="G113" s="107">
        <v>43116</v>
      </c>
      <c r="H113" s="105" t="s">
        <v>411</v>
      </c>
      <c r="I113" s="100"/>
      <c r="J113" s="100"/>
      <c r="K113" s="100"/>
      <c r="L113" s="100"/>
      <c r="M113" s="100"/>
      <c r="N113" s="100"/>
      <c r="O113" s="100"/>
      <c r="P113" s="100"/>
      <c r="Q113" s="100"/>
      <c r="R113" s="100"/>
      <c r="S113" s="100"/>
      <c r="T113" s="100"/>
      <c r="U113" s="100"/>
      <c r="V113" s="100"/>
      <c r="W113" s="100"/>
      <c r="X113" s="100"/>
      <c r="Y113" s="100"/>
      <c r="Z113" s="100"/>
      <c r="AA113" s="100"/>
      <c r="AB113" s="100"/>
      <c r="AC113" s="100"/>
    </row>
    <row r="114" spans="1:29" x14ac:dyDescent="0.2">
      <c r="A114" s="105" t="s">
        <v>542</v>
      </c>
      <c r="B114" s="106">
        <v>110</v>
      </c>
      <c r="C114" s="107">
        <v>43104.481678240743</v>
      </c>
      <c r="D114" s="105" t="s">
        <v>543</v>
      </c>
      <c r="E114" s="105" t="s">
        <v>297</v>
      </c>
      <c r="F114" s="105" t="s">
        <v>139</v>
      </c>
      <c r="G114" s="107">
        <v>43116</v>
      </c>
      <c r="H114" s="105" t="s">
        <v>433</v>
      </c>
      <c r="I114" s="100"/>
      <c r="J114" s="100"/>
      <c r="K114" s="100"/>
      <c r="L114" s="100"/>
      <c r="M114" s="100"/>
      <c r="N114" s="100"/>
      <c r="O114" s="100"/>
      <c r="P114" s="100"/>
      <c r="Q114" s="100"/>
      <c r="R114" s="100"/>
      <c r="S114" s="100"/>
      <c r="T114" s="100"/>
      <c r="U114" s="100"/>
      <c r="V114" s="100"/>
      <c r="W114" s="100"/>
      <c r="X114" s="100"/>
      <c r="Y114" s="100"/>
      <c r="Z114" s="100"/>
      <c r="AA114" s="100"/>
      <c r="AB114" s="100"/>
      <c r="AC114" s="100"/>
    </row>
    <row r="115" spans="1:29" x14ac:dyDescent="0.2">
      <c r="A115" s="105" t="s">
        <v>544</v>
      </c>
      <c r="B115" s="106">
        <v>111</v>
      </c>
      <c r="C115" s="107">
        <v>43104.481712962966</v>
      </c>
      <c r="D115" s="105" t="s">
        <v>545</v>
      </c>
      <c r="E115" s="105" t="s">
        <v>297</v>
      </c>
      <c r="F115" s="105" t="s">
        <v>139</v>
      </c>
      <c r="G115" s="107">
        <v>43116</v>
      </c>
      <c r="H115" s="105" t="s">
        <v>411</v>
      </c>
      <c r="I115" s="100"/>
      <c r="J115" s="100"/>
      <c r="K115" s="100"/>
      <c r="L115" s="100"/>
      <c r="M115" s="100"/>
      <c r="N115" s="100"/>
      <c r="O115" s="100"/>
      <c r="P115" s="100"/>
      <c r="Q115" s="100"/>
      <c r="R115" s="100"/>
      <c r="S115" s="100"/>
      <c r="T115" s="100"/>
      <c r="U115" s="100"/>
      <c r="V115" s="100"/>
      <c r="W115" s="100"/>
      <c r="X115" s="100"/>
      <c r="Y115" s="100"/>
      <c r="Z115" s="100"/>
      <c r="AA115" s="100"/>
      <c r="AB115" s="100"/>
      <c r="AC115" s="100"/>
    </row>
    <row r="116" spans="1:29" x14ac:dyDescent="0.2">
      <c r="A116" s="105" t="s">
        <v>546</v>
      </c>
      <c r="B116" s="106">
        <v>112</v>
      </c>
      <c r="C116" s="107">
        <v>43104.481805555559</v>
      </c>
      <c r="D116" s="105" t="s">
        <v>547</v>
      </c>
      <c r="E116" s="105" t="s">
        <v>297</v>
      </c>
      <c r="F116" s="105" t="s">
        <v>139</v>
      </c>
      <c r="G116" s="107">
        <v>43116</v>
      </c>
      <c r="H116" s="105" t="s">
        <v>433</v>
      </c>
      <c r="I116" s="100"/>
      <c r="J116" s="100"/>
      <c r="K116" s="100"/>
      <c r="L116" s="100"/>
      <c r="M116" s="100"/>
      <c r="N116" s="100"/>
      <c r="O116" s="100"/>
      <c r="P116" s="100"/>
      <c r="Q116" s="100"/>
      <c r="R116" s="100"/>
      <c r="S116" s="100"/>
      <c r="T116" s="100"/>
      <c r="U116" s="100"/>
      <c r="V116" s="100"/>
      <c r="W116" s="100"/>
      <c r="X116" s="100"/>
      <c r="Y116" s="100"/>
      <c r="Z116" s="100"/>
      <c r="AA116" s="100"/>
      <c r="AB116" s="100"/>
      <c r="AC116" s="100"/>
    </row>
    <row r="117" spans="1:29" x14ac:dyDescent="0.2">
      <c r="A117" s="105" t="s">
        <v>548</v>
      </c>
      <c r="B117" s="106">
        <v>113</v>
      </c>
      <c r="C117" s="107">
        <v>43104.481840277775</v>
      </c>
      <c r="D117" s="105" t="s">
        <v>549</v>
      </c>
      <c r="E117" s="105" t="s">
        <v>297</v>
      </c>
      <c r="F117" s="105" t="s">
        <v>139</v>
      </c>
      <c r="G117" s="107">
        <v>43116</v>
      </c>
      <c r="H117" s="105" t="s">
        <v>411</v>
      </c>
      <c r="I117" s="100"/>
      <c r="J117" s="100"/>
      <c r="K117" s="100"/>
      <c r="L117" s="100"/>
      <c r="M117" s="100"/>
      <c r="N117" s="100"/>
      <c r="O117" s="100"/>
      <c r="P117" s="100"/>
      <c r="Q117" s="100"/>
      <c r="R117" s="100"/>
      <c r="S117" s="100"/>
      <c r="T117" s="100"/>
      <c r="U117" s="100"/>
      <c r="V117" s="100"/>
      <c r="W117" s="100"/>
      <c r="X117" s="100"/>
      <c r="Y117" s="100"/>
      <c r="Z117" s="100"/>
      <c r="AA117" s="100"/>
      <c r="AB117" s="100"/>
      <c r="AC117" s="100"/>
    </row>
    <row r="118" spans="1:29" x14ac:dyDescent="0.2">
      <c r="A118" s="105" t="s">
        <v>550</v>
      </c>
      <c r="B118" s="106">
        <v>114</v>
      </c>
      <c r="C118" s="107">
        <v>43104.48196759259</v>
      </c>
      <c r="D118" s="105" t="s">
        <v>551</v>
      </c>
      <c r="E118" s="105" t="s">
        <v>297</v>
      </c>
      <c r="F118" s="105" t="s">
        <v>189</v>
      </c>
      <c r="G118" s="107">
        <v>43164</v>
      </c>
      <c r="H118" s="105" t="s">
        <v>552</v>
      </c>
      <c r="I118" s="100"/>
      <c r="J118" s="100"/>
      <c r="K118" s="100"/>
      <c r="L118" s="100"/>
      <c r="M118" s="100"/>
      <c r="N118" s="100"/>
      <c r="O118" s="100"/>
      <c r="P118" s="100"/>
      <c r="Q118" s="100"/>
      <c r="R118" s="100"/>
      <c r="S118" s="100"/>
      <c r="T118" s="100"/>
      <c r="U118" s="100"/>
      <c r="V118" s="100"/>
      <c r="W118" s="100"/>
      <c r="X118" s="100"/>
      <c r="Y118" s="100"/>
      <c r="Z118" s="100"/>
      <c r="AA118" s="100"/>
      <c r="AB118" s="100"/>
      <c r="AC118" s="100"/>
    </row>
    <row r="119" spans="1:29" x14ac:dyDescent="0.2">
      <c r="A119" s="105" t="s">
        <v>553</v>
      </c>
      <c r="B119" s="106">
        <v>115</v>
      </c>
      <c r="C119" s="107">
        <v>43104.481979166667</v>
      </c>
      <c r="D119" s="105" t="s">
        <v>554</v>
      </c>
      <c r="E119" s="105" t="s">
        <v>297</v>
      </c>
      <c r="F119" s="105" t="s">
        <v>139</v>
      </c>
      <c r="G119" s="107">
        <v>43116</v>
      </c>
      <c r="H119" s="105" t="s">
        <v>411</v>
      </c>
      <c r="I119" s="100"/>
      <c r="J119" s="100"/>
      <c r="K119" s="100"/>
      <c r="L119" s="100"/>
      <c r="M119" s="100"/>
      <c r="N119" s="100"/>
      <c r="O119" s="100"/>
      <c r="P119" s="100"/>
      <c r="Q119" s="100"/>
      <c r="R119" s="100"/>
      <c r="S119" s="100"/>
      <c r="T119" s="100"/>
      <c r="U119" s="100"/>
      <c r="V119" s="100"/>
      <c r="W119" s="100"/>
      <c r="X119" s="100"/>
      <c r="Y119" s="100"/>
      <c r="Z119" s="100"/>
      <c r="AA119" s="100"/>
      <c r="AB119" s="100"/>
      <c r="AC119" s="100"/>
    </row>
    <row r="120" spans="1:29" x14ac:dyDescent="0.2">
      <c r="A120" s="105" t="s">
        <v>555</v>
      </c>
      <c r="B120" s="106">
        <v>116</v>
      </c>
      <c r="C120" s="107">
        <v>43104.482118055559</v>
      </c>
      <c r="D120" s="105" t="s">
        <v>556</v>
      </c>
      <c r="E120" s="105" t="s">
        <v>297</v>
      </c>
      <c r="F120" s="105" t="s">
        <v>154</v>
      </c>
      <c r="G120" s="107">
        <v>43147</v>
      </c>
      <c r="H120" s="105" t="s">
        <v>557</v>
      </c>
      <c r="I120" s="100"/>
      <c r="J120" s="100"/>
      <c r="K120" s="100"/>
      <c r="L120" s="100"/>
      <c r="M120" s="100"/>
      <c r="N120" s="100"/>
      <c r="O120" s="100"/>
      <c r="P120" s="100"/>
      <c r="Q120" s="100"/>
      <c r="R120" s="100"/>
      <c r="S120" s="100"/>
      <c r="T120" s="100"/>
      <c r="U120" s="100"/>
      <c r="V120" s="100"/>
      <c r="W120" s="100"/>
      <c r="X120" s="100"/>
      <c r="Y120" s="100"/>
      <c r="Z120" s="100"/>
      <c r="AA120" s="100"/>
      <c r="AB120" s="100"/>
      <c r="AC120" s="100"/>
    </row>
    <row r="121" spans="1:29" x14ac:dyDescent="0.2">
      <c r="A121" s="105" t="s">
        <v>558</v>
      </c>
      <c r="B121" s="106">
        <v>117</v>
      </c>
      <c r="C121" s="107">
        <v>43104.482141203705</v>
      </c>
      <c r="D121" s="105" t="s">
        <v>559</v>
      </c>
      <c r="E121" s="105" t="s">
        <v>297</v>
      </c>
      <c r="F121" s="105" t="s">
        <v>139</v>
      </c>
      <c r="G121" s="107">
        <v>43116</v>
      </c>
      <c r="H121" s="105" t="s">
        <v>411</v>
      </c>
      <c r="I121" s="100"/>
      <c r="J121" s="100"/>
      <c r="K121" s="100"/>
      <c r="L121" s="100"/>
      <c r="M121" s="100"/>
      <c r="N121" s="100"/>
      <c r="O121" s="100"/>
      <c r="P121" s="100"/>
      <c r="Q121" s="100"/>
      <c r="R121" s="100"/>
      <c r="S121" s="100"/>
      <c r="T121" s="100"/>
      <c r="U121" s="100"/>
      <c r="V121" s="100"/>
      <c r="W121" s="100"/>
      <c r="X121" s="100"/>
      <c r="Y121" s="100"/>
      <c r="Z121" s="100"/>
      <c r="AA121" s="100"/>
      <c r="AB121" s="100"/>
      <c r="AC121" s="100"/>
    </row>
    <row r="122" spans="1:29" x14ac:dyDescent="0.2">
      <c r="A122" s="105" t="s">
        <v>560</v>
      </c>
      <c r="B122" s="106">
        <v>118</v>
      </c>
      <c r="C122" s="107">
        <v>43104.482256944444</v>
      </c>
      <c r="D122" s="105" t="s">
        <v>561</v>
      </c>
      <c r="E122" s="105" t="s">
        <v>297</v>
      </c>
      <c r="F122" s="105" t="s">
        <v>154</v>
      </c>
      <c r="G122" s="107">
        <v>43157</v>
      </c>
      <c r="H122" s="105" t="s">
        <v>562</v>
      </c>
      <c r="I122" s="100"/>
      <c r="J122" s="100"/>
      <c r="K122" s="100"/>
      <c r="L122" s="100"/>
      <c r="M122" s="100"/>
      <c r="N122" s="100"/>
      <c r="O122" s="100"/>
      <c r="P122" s="100"/>
      <c r="Q122" s="100"/>
      <c r="R122" s="100"/>
      <c r="S122" s="100"/>
      <c r="T122" s="100"/>
      <c r="U122" s="100"/>
      <c r="V122" s="100"/>
      <c r="W122" s="100"/>
      <c r="X122" s="100"/>
      <c r="Y122" s="100"/>
      <c r="Z122" s="100"/>
      <c r="AA122" s="100"/>
      <c r="AB122" s="100"/>
      <c r="AC122" s="100"/>
    </row>
    <row r="123" spans="1:29" x14ac:dyDescent="0.2">
      <c r="A123" s="105" t="s">
        <v>563</v>
      </c>
      <c r="B123" s="106">
        <v>119</v>
      </c>
      <c r="C123" s="107">
        <v>43104.48228009259</v>
      </c>
      <c r="D123" s="105" t="s">
        <v>564</v>
      </c>
      <c r="E123" s="105" t="s">
        <v>297</v>
      </c>
      <c r="F123" s="105" t="s">
        <v>139</v>
      </c>
      <c r="G123" s="107">
        <v>43116</v>
      </c>
      <c r="H123" s="105" t="s">
        <v>411</v>
      </c>
      <c r="I123" s="100"/>
      <c r="J123" s="100"/>
      <c r="K123" s="100"/>
      <c r="L123" s="100"/>
      <c r="M123" s="100"/>
      <c r="N123" s="100"/>
      <c r="O123" s="100"/>
      <c r="P123" s="100"/>
      <c r="Q123" s="100"/>
      <c r="R123" s="100"/>
      <c r="S123" s="100"/>
      <c r="T123" s="100"/>
      <c r="U123" s="100"/>
      <c r="V123" s="100"/>
      <c r="W123" s="100"/>
      <c r="X123" s="100"/>
      <c r="Y123" s="100"/>
      <c r="Z123" s="100"/>
      <c r="AA123" s="100"/>
      <c r="AB123" s="100"/>
      <c r="AC123" s="100"/>
    </row>
    <row r="124" spans="1:29" x14ac:dyDescent="0.2">
      <c r="A124" s="105" t="s">
        <v>565</v>
      </c>
      <c r="B124" s="106">
        <v>120</v>
      </c>
      <c r="C124" s="107">
        <v>43104.48238425926</v>
      </c>
      <c r="D124" s="105" t="s">
        <v>566</v>
      </c>
      <c r="E124" s="105" t="s">
        <v>297</v>
      </c>
      <c r="F124" s="105" t="s">
        <v>154</v>
      </c>
      <c r="G124" s="107">
        <v>43157</v>
      </c>
      <c r="H124" s="105" t="s">
        <v>567</v>
      </c>
      <c r="I124" s="100"/>
      <c r="J124" s="100"/>
      <c r="K124" s="100"/>
      <c r="L124" s="100"/>
      <c r="M124" s="100"/>
      <c r="N124" s="100"/>
      <c r="O124" s="100"/>
      <c r="P124" s="100"/>
      <c r="Q124" s="100"/>
      <c r="R124" s="100"/>
      <c r="S124" s="100"/>
      <c r="T124" s="100"/>
      <c r="U124" s="100"/>
      <c r="V124" s="100"/>
      <c r="W124" s="100"/>
      <c r="X124" s="100"/>
      <c r="Y124" s="100"/>
      <c r="Z124" s="100"/>
      <c r="AA124" s="100"/>
      <c r="AB124" s="100"/>
      <c r="AC124" s="100"/>
    </row>
    <row r="125" spans="1:29" x14ac:dyDescent="0.2">
      <c r="A125" s="105" t="s">
        <v>568</v>
      </c>
      <c r="B125" s="106">
        <v>121</v>
      </c>
      <c r="C125" s="107">
        <v>43104.482488425929</v>
      </c>
      <c r="D125" s="105" t="s">
        <v>569</v>
      </c>
      <c r="E125" s="105" t="s">
        <v>297</v>
      </c>
      <c r="F125" s="105" t="s">
        <v>154</v>
      </c>
      <c r="G125" s="107">
        <v>43157</v>
      </c>
      <c r="H125" s="105" t="s">
        <v>570</v>
      </c>
      <c r="I125" s="100"/>
      <c r="J125" s="100"/>
      <c r="K125" s="100"/>
      <c r="L125" s="100"/>
      <c r="M125" s="100"/>
      <c r="N125" s="100"/>
      <c r="O125" s="100"/>
      <c r="P125" s="100"/>
      <c r="Q125" s="100"/>
      <c r="R125" s="100"/>
      <c r="S125" s="100"/>
      <c r="T125" s="100"/>
      <c r="U125" s="100"/>
      <c r="V125" s="100"/>
      <c r="W125" s="100"/>
      <c r="X125" s="100"/>
      <c r="Y125" s="100"/>
      <c r="Z125" s="100"/>
      <c r="AA125" s="100"/>
      <c r="AB125" s="100"/>
      <c r="AC125" s="100"/>
    </row>
    <row r="126" spans="1:29" x14ac:dyDescent="0.2">
      <c r="A126" s="105" t="s">
        <v>571</v>
      </c>
      <c r="B126" s="106">
        <v>122</v>
      </c>
      <c r="C126" s="107">
        <v>43104.482523148145</v>
      </c>
      <c r="D126" s="105" t="s">
        <v>572</v>
      </c>
      <c r="E126" s="105" t="s">
        <v>297</v>
      </c>
      <c r="F126" s="105" t="s">
        <v>154</v>
      </c>
      <c r="G126" s="107">
        <v>43157</v>
      </c>
      <c r="H126" s="105" t="s">
        <v>573</v>
      </c>
      <c r="I126" s="100"/>
      <c r="J126" s="100"/>
      <c r="K126" s="100"/>
      <c r="L126" s="100"/>
      <c r="M126" s="100"/>
      <c r="N126" s="100"/>
      <c r="O126" s="100"/>
      <c r="P126" s="100"/>
      <c r="Q126" s="100"/>
      <c r="R126" s="100"/>
      <c r="S126" s="100"/>
      <c r="T126" s="100"/>
      <c r="U126" s="100"/>
      <c r="V126" s="100"/>
      <c r="W126" s="100"/>
      <c r="X126" s="100"/>
      <c r="Y126" s="100"/>
      <c r="Z126" s="100"/>
      <c r="AA126" s="100"/>
      <c r="AB126" s="100"/>
      <c r="AC126" s="100"/>
    </row>
    <row r="127" spans="1:29" x14ac:dyDescent="0.2">
      <c r="A127" s="105" t="s">
        <v>574</v>
      </c>
      <c r="B127" s="106">
        <v>123</v>
      </c>
      <c r="C127" s="107">
        <v>43104.48265046296</v>
      </c>
      <c r="D127" s="105" t="s">
        <v>575</v>
      </c>
      <c r="E127" s="105" t="s">
        <v>297</v>
      </c>
      <c r="F127" s="105" t="s">
        <v>154</v>
      </c>
      <c r="G127" s="107">
        <v>43157</v>
      </c>
      <c r="H127" s="105" t="s">
        <v>576</v>
      </c>
      <c r="I127" s="100"/>
      <c r="J127" s="100"/>
      <c r="K127" s="100"/>
      <c r="L127" s="100"/>
      <c r="M127" s="100"/>
      <c r="N127" s="100"/>
      <c r="O127" s="100"/>
      <c r="P127" s="100"/>
      <c r="Q127" s="100"/>
      <c r="R127" s="100"/>
      <c r="S127" s="100"/>
      <c r="T127" s="100"/>
      <c r="U127" s="100"/>
      <c r="V127" s="100"/>
      <c r="W127" s="100"/>
      <c r="X127" s="100"/>
      <c r="Y127" s="100"/>
      <c r="Z127" s="100"/>
      <c r="AA127" s="100"/>
      <c r="AB127" s="100"/>
      <c r="AC127" s="100"/>
    </row>
    <row r="128" spans="1:29" x14ac:dyDescent="0.2">
      <c r="A128" s="105" t="s">
        <v>577</v>
      </c>
      <c r="B128" s="106">
        <v>124</v>
      </c>
      <c r="C128" s="107">
        <v>43104.482673611114</v>
      </c>
      <c r="D128" s="105" t="s">
        <v>578</v>
      </c>
      <c r="E128" s="105" t="s">
        <v>297</v>
      </c>
      <c r="F128" s="105" t="s">
        <v>154</v>
      </c>
      <c r="G128" s="107">
        <v>43157</v>
      </c>
      <c r="H128" s="105" t="s">
        <v>579</v>
      </c>
      <c r="I128" s="100"/>
      <c r="J128" s="100"/>
      <c r="K128" s="100"/>
      <c r="L128" s="100"/>
      <c r="M128" s="100"/>
      <c r="N128" s="100"/>
      <c r="O128" s="100"/>
      <c r="P128" s="100"/>
      <c r="Q128" s="100"/>
      <c r="R128" s="100"/>
      <c r="S128" s="100"/>
      <c r="T128" s="100"/>
      <c r="U128" s="100"/>
      <c r="V128" s="100"/>
      <c r="W128" s="100"/>
      <c r="X128" s="100"/>
      <c r="Y128" s="100"/>
      <c r="Z128" s="100"/>
      <c r="AA128" s="100"/>
      <c r="AB128" s="100"/>
      <c r="AC128" s="100"/>
    </row>
    <row r="129" spans="1:29" x14ac:dyDescent="0.2">
      <c r="A129" s="105" t="s">
        <v>580</v>
      </c>
      <c r="B129" s="106">
        <v>125</v>
      </c>
      <c r="C129" s="107">
        <v>43104.482824074075</v>
      </c>
      <c r="D129" s="105" t="s">
        <v>581</v>
      </c>
      <c r="E129" s="105" t="s">
        <v>297</v>
      </c>
      <c r="F129" s="105" t="s">
        <v>154</v>
      </c>
      <c r="G129" s="107">
        <v>43157</v>
      </c>
      <c r="H129" s="105" t="s">
        <v>582</v>
      </c>
      <c r="I129" s="100"/>
      <c r="J129" s="100"/>
      <c r="K129" s="100"/>
      <c r="L129" s="100"/>
      <c r="M129" s="100"/>
      <c r="N129" s="100"/>
      <c r="O129" s="100"/>
      <c r="P129" s="100"/>
      <c r="Q129" s="100"/>
      <c r="R129" s="100"/>
      <c r="S129" s="100"/>
      <c r="T129" s="100"/>
      <c r="U129" s="100"/>
      <c r="V129" s="100"/>
      <c r="W129" s="100"/>
      <c r="X129" s="100"/>
      <c r="Y129" s="100"/>
      <c r="Z129" s="100"/>
      <c r="AA129" s="100"/>
      <c r="AB129" s="100"/>
      <c r="AC129" s="100"/>
    </row>
    <row r="130" spans="1:29" x14ac:dyDescent="0.2">
      <c r="A130" s="105" t="s">
        <v>583</v>
      </c>
      <c r="B130" s="106">
        <v>126</v>
      </c>
      <c r="C130" s="107">
        <v>43104.482870370368</v>
      </c>
      <c r="D130" s="105" t="s">
        <v>584</v>
      </c>
      <c r="E130" s="105" t="s">
        <v>297</v>
      </c>
      <c r="F130" s="105" t="s">
        <v>154</v>
      </c>
      <c r="G130" s="107">
        <v>43157</v>
      </c>
      <c r="H130" s="105" t="s">
        <v>585</v>
      </c>
      <c r="I130" s="100"/>
      <c r="J130" s="100"/>
      <c r="K130" s="100"/>
      <c r="L130" s="100"/>
      <c r="M130" s="100"/>
      <c r="N130" s="100"/>
      <c r="O130" s="100"/>
      <c r="P130" s="100"/>
      <c r="Q130" s="100"/>
      <c r="R130" s="100"/>
      <c r="S130" s="100"/>
      <c r="T130" s="100"/>
      <c r="U130" s="100"/>
      <c r="V130" s="100"/>
      <c r="W130" s="100"/>
      <c r="X130" s="100"/>
      <c r="Y130" s="100"/>
      <c r="Z130" s="100"/>
      <c r="AA130" s="100"/>
      <c r="AB130" s="100"/>
      <c r="AC130" s="100"/>
    </row>
    <row r="131" spans="1:29" x14ac:dyDescent="0.2">
      <c r="A131" s="105" t="s">
        <v>586</v>
      </c>
      <c r="B131" s="106">
        <v>127</v>
      </c>
      <c r="C131" s="107">
        <v>43104.482997685183</v>
      </c>
      <c r="D131" s="105" t="s">
        <v>587</v>
      </c>
      <c r="E131" s="105" t="s">
        <v>297</v>
      </c>
      <c r="F131" s="105" t="s">
        <v>154</v>
      </c>
      <c r="G131" s="107">
        <v>43157</v>
      </c>
      <c r="H131" s="105" t="s">
        <v>588</v>
      </c>
      <c r="I131" s="100"/>
      <c r="J131" s="100"/>
      <c r="K131" s="100"/>
      <c r="L131" s="100"/>
      <c r="M131" s="100"/>
      <c r="N131" s="100"/>
      <c r="O131" s="100"/>
      <c r="P131" s="100"/>
      <c r="Q131" s="100"/>
      <c r="R131" s="100"/>
      <c r="S131" s="100"/>
      <c r="T131" s="100"/>
      <c r="U131" s="100"/>
      <c r="V131" s="100"/>
      <c r="W131" s="100"/>
      <c r="X131" s="100"/>
      <c r="Y131" s="100"/>
      <c r="Z131" s="100"/>
      <c r="AA131" s="100"/>
      <c r="AB131" s="100"/>
      <c r="AC131" s="100"/>
    </row>
    <row r="132" spans="1:29" x14ac:dyDescent="0.2">
      <c r="A132" s="105" t="s">
        <v>589</v>
      </c>
      <c r="B132" s="106">
        <v>128</v>
      </c>
      <c r="C132" s="107">
        <v>43104.483032407406</v>
      </c>
      <c r="D132" s="105" t="s">
        <v>590</v>
      </c>
      <c r="E132" s="105" t="s">
        <v>297</v>
      </c>
      <c r="F132" s="105" t="s">
        <v>154</v>
      </c>
      <c r="G132" s="107">
        <v>43157</v>
      </c>
      <c r="H132" s="105" t="s">
        <v>591</v>
      </c>
      <c r="I132" s="100"/>
      <c r="J132" s="100"/>
      <c r="K132" s="100"/>
      <c r="L132" s="100"/>
      <c r="M132" s="100"/>
      <c r="N132" s="100"/>
      <c r="O132" s="100"/>
      <c r="P132" s="100"/>
      <c r="Q132" s="100"/>
      <c r="R132" s="100"/>
      <c r="S132" s="100"/>
      <c r="T132" s="100"/>
      <c r="U132" s="100"/>
      <c r="V132" s="100"/>
      <c r="W132" s="100"/>
      <c r="X132" s="100"/>
      <c r="Y132" s="100"/>
      <c r="Z132" s="100"/>
      <c r="AA132" s="100"/>
      <c r="AB132" s="100"/>
      <c r="AC132" s="100"/>
    </row>
    <row r="133" spans="1:29" x14ac:dyDescent="0.2">
      <c r="A133" s="105" t="s">
        <v>592</v>
      </c>
      <c r="B133" s="106">
        <v>129</v>
      </c>
      <c r="C133" s="107">
        <v>43104.483148148145</v>
      </c>
      <c r="D133" s="105" t="s">
        <v>593</v>
      </c>
      <c r="E133" s="105" t="s">
        <v>297</v>
      </c>
      <c r="F133" s="105" t="s">
        <v>139</v>
      </c>
      <c r="G133" s="107">
        <v>43116</v>
      </c>
      <c r="H133" s="105" t="s">
        <v>433</v>
      </c>
      <c r="I133" s="100"/>
      <c r="J133" s="100"/>
      <c r="K133" s="100"/>
      <c r="L133" s="100"/>
      <c r="M133" s="100"/>
      <c r="N133" s="100"/>
      <c r="O133" s="100"/>
      <c r="P133" s="100"/>
      <c r="Q133" s="100"/>
      <c r="R133" s="100"/>
      <c r="S133" s="100"/>
      <c r="T133" s="100"/>
      <c r="U133" s="100"/>
      <c r="V133" s="100"/>
      <c r="W133" s="100"/>
      <c r="X133" s="100"/>
      <c r="Y133" s="100"/>
      <c r="Z133" s="100"/>
      <c r="AA133" s="100"/>
      <c r="AB133" s="100"/>
      <c r="AC133" s="100"/>
    </row>
    <row r="134" spans="1:29" x14ac:dyDescent="0.2">
      <c r="A134" s="105" t="s">
        <v>594</v>
      </c>
      <c r="B134" s="106">
        <v>130</v>
      </c>
      <c r="C134" s="107">
        <v>43104.483159722222</v>
      </c>
      <c r="D134" s="105" t="s">
        <v>595</v>
      </c>
      <c r="E134" s="105" t="s">
        <v>297</v>
      </c>
      <c r="F134" s="105" t="s">
        <v>154</v>
      </c>
      <c r="G134" s="107">
        <v>43157</v>
      </c>
      <c r="H134" s="105" t="s">
        <v>596</v>
      </c>
      <c r="I134" s="100"/>
      <c r="J134" s="100"/>
      <c r="K134" s="100"/>
      <c r="L134" s="100"/>
      <c r="M134" s="100"/>
      <c r="N134" s="100"/>
      <c r="O134" s="100"/>
      <c r="P134" s="100"/>
      <c r="Q134" s="100"/>
      <c r="R134" s="100"/>
      <c r="S134" s="100"/>
      <c r="T134" s="100"/>
      <c r="U134" s="100"/>
      <c r="V134" s="100"/>
      <c r="W134" s="100"/>
      <c r="X134" s="100"/>
      <c r="Y134" s="100"/>
      <c r="Z134" s="100"/>
      <c r="AA134" s="100"/>
      <c r="AB134" s="100"/>
      <c r="AC134" s="100"/>
    </row>
    <row r="135" spans="1:29" x14ac:dyDescent="0.2">
      <c r="A135" s="105" t="s">
        <v>597</v>
      </c>
      <c r="B135" s="106">
        <v>131</v>
      </c>
      <c r="C135" s="107">
        <v>43104.483298611114</v>
      </c>
      <c r="D135" s="105" t="s">
        <v>598</v>
      </c>
      <c r="E135" s="105" t="s">
        <v>297</v>
      </c>
      <c r="F135" s="105" t="s">
        <v>154</v>
      </c>
      <c r="G135" s="107">
        <v>43157</v>
      </c>
      <c r="H135" s="105" t="s">
        <v>599</v>
      </c>
      <c r="I135" s="100"/>
      <c r="J135" s="100"/>
      <c r="K135" s="100"/>
      <c r="L135" s="100"/>
      <c r="M135" s="100"/>
      <c r="N135" s="100"/>
      <c r="O135" s="100"/>
      <c r="P135" s="100"/>
      <c r="Q135" s="100"/>
      <c r="R135" s="100"/>
      <c r="S135" s="100"/>
      <c r="T135" s="100"/>
      <c r="U135" s="100"/>
      <c r="V135" s="100"/>
      <c r="W135" s="100"/>
      <c r="X135" s="100"/>
      <c r="Y135" s="100"/>
      <c r="Z135" s="100"/>
      <c r="AA135" s="100"/>
      <c r="AB135" s="100"/>
      <c r="AC135" s="100"/>
    </row>
    <row r="136" spans="1:29" x14ac:dyDescent="0.2">
      <c r="A136" s="105" t="s">
        <v>600</v>
      </c>
      <c r="B136" s="106">
        <v>132</v>
      </c>
      <c r="C136" s="107">
        <v>43104.483460648145</v>
      </c>
      <c r="D136" s="105" t="s">
        <v>601</v>
      </c>
      <c r="E136" s="105" t="s">
        <v>297</v>
      </c>
      <c r="F136" s="105" t="s">
        <v>139</v>
      </c>
      <c r="G136" s="107">
        <v>43116</v>
      </c>
      <c r="H136" s="105" t="s">
        <v>433</v>
      </c>
      <c r="I136" s="100"/>
      <c r="J136" s="100"/>
      <c r="K136" s="100"/>
      <c r="L136" s="100"/>
      <c r="M136" s="100"/>
      <c r="N136" s="100"/>
      <c r="O136" s="100"/>
      <c r="P136" s="100"/>
      <c r="Q136" s="100"/>
      <c r="R136" s="100"/>
      <c r="S136" s="100"/>
      <c r="T136" s="100"/>
      <c r="U136" s="100"/>
      <c r="V136" s="100"/>
      <c r="W136" s="100"/>
      <c r="X136" s="100"/>
      <c r="Y136" s="100"/>
      <c r="Z136" s="100"/>
      <c r="AA136" s="100"/>
      <c r="AB136" s="100"/>
      <c r="AC136" s="100"/>
    </row>
    <row r="137" spans="1:29" x14ac:dyDescent="0.2">
      <c r="A137" s="105" t="s">
        <v>602</v>
      </c>
      <c r="B137" s="106">
        <v>133</v>
      </c>
      <c r="C137" s="107">
        <v>43104.483622685184</v>
      </c>
      <c r="D137" s="105" t="s">
        <v>603</v>
      </c>
      <c r="E137" s="105" t="s">
        <v>297</v>
      </c>
      <c r="F137" s="105" t="s">
        <v>154</v>
      </c>
      <c r="G137" s="107">
        <v>43157</v>
      </c>
      <c r="H137" s="105" t="s">
        <v>604</v>
      </c>
      <c r="I137" s="100"/>
      <c r="J137" s="100"/>
      <c r="K137" s="100"/>
      <c r="L137" s="100"/>
      <c r="M137" s="100"/>
      <c r="N137" s="100"/>
      <c r="O137" s="100"/>
      <c r="P137" s="100"/>
      <c r="Q137" s="100"/>
      <c r="R137" s="100"/>
      <c r="S137" s="100"/>
      <c r="T137" s="100"/>
      <c r="U137" s="100"/>
      <c r="V137" s="100"/>
      <c r="W137" s="100"/>
      <c r="X137" s="100"/>
      <c r="Y137" s="100"/>
      <c r="Z137" s="100"/>
      <c r="AA137" s="100"/>
      <c r="AB137" s="100"/>
      <c r="AC137" s="100"/>
    </row>
    <row r="138" spans="1:29" x14ac:dyDescent="0.2">
      <c r="A138" s="105" t="s">
        <v>605</v>
      </c>
      <c r="B138" s="106">
        <v>134</v>
      </c>
      <c r="C138" s="107">
        <v>43104.483773148146</v>
      </c>
      <c r="D138" s="105" t="s">
        <v>606</v>
      </c>
      <c r="E138" s="105" t="s">
        <v>297</v>
      </c>
      <c r="F138" s="105" t="s">
        <v>154</v>
      </c>
      <c r="G138" s="107">
        <v>43157</v>
      </c>
      <c r="H138" s="105" t="s">
        <v>607</v>
      </c>
      <c r="I138" s="100"/>
      <c r="J138" s="100"/>
      <c r="K138" s="100"/>
      <c r="L138" s="100"/>
      <c r="M138" s="100"/>
      <c r="N138" s="100"/>
      <c r="O138" s="100"/>
      <c r="P138" s="100"/>
      <c r="Q138" s="100"/>
      <c r="R138" s="100"/>
      <c r="S138" s="100"/>
      <c r="T138" s="100"/>
      <c r="U138" s="100"/>
      <c r="V138" s="100"/>
      <c r="W138" s="100"/>
      <c r="X138" s="100"/>
      <c r="Y138" s="100"/>
      <c r="Z138" s="100"/>
      <c r="AA138" s="100"/>
      <c r="AB138" s="100"/>
      <c r="AC138" s="100"/>
    </row>
    <row r="139" spans="1:29" x14ac:dyDescent="0.2">
      <c r="A139" s="105" t="s">
        <v>608</v>
      </c>
      <c r="B139" s="106">
        <v>135</v>
      </c>
      <c r="C139" s="107">
        <v>43104.483993055554</v>
      </c>
      <c r="D139" s="105" t="s">
        <v>609</v>
      </c>
      <c r="E139" s="105" t="s">
        <v>297</v>
      </c>
      <c r="F139" s="105" t="s">
        <v>154</v>
      </c>
      <c r="G139" s="107">
        <v>43157</v>
      </c>
      <c r="H139" s="105" t="s">
        <v>610</v>
      </c>
      <c r="I139" s="100"/>
      <c r="J139" s="100"/>
      <c r="K139" s="100"/>
      <c r="L139" s="100"/>
      <c r="M139" s="100"/>
      <c r="N139" s="100"/>
      <c r="O139" s="100"/>
      <c r="P139" s="100"/>
      <c r="Q139" s="100"/>
      <c r="R139" s="100"/>
      <c r="S139" s="100"/>
      <c r="T139" s="100"/>
      <c r="U139" s="100"/>
      <c r="V139" s="100"/>
      <c r="W139" s="100"/>
      <c r="X139" s="100"/>
      <c r="Y139" s="100"/>
      <c r="Z139" s="100"/>
      <c r="AA139" s="100"/>
      <c r="AB139" s="100"/>
      <c r="AC139" s="100"/>
    </row>
    <row r="140" spans="1:29" x14ac:dyDescent="0.2">
      <c r="A140" s="105" t="s">
        <v>611</v>
      </c>
      <c r="B140" s="106">
        <v>136</v>
      </c>
      <c r="C140" s="107">
        <v>43104.484629629631</v>
      </c>
      <c r="D140" s="105" t="s">
        <v>612</v>
      </c>
      <c r="E140" s="105" t="s">
        <v>297</v>
      </c>
      <c r="F140" s="105" t="s">
        <v>154</v>
      </c>
      <c r="G140" s="107">
        <v>43157</v>
      </c>
      <c r="H140" s="105" t="s">
        <v>613</v>
      </c>
      <c r="I140" s="100"/>
      <c r="J140" s="100"/>
      <c r="K140" s="100"/>
      <c r="L140" s="100"/>
      <c r="M140" s="100"/>
      <c r="N140" s="100"/>
      <c r="O140" s="100"/>
      <c r="P140" s="100"/>
      <c r="Q140" s="100"/>
      <c r="R140" s="100"/>
      <c r="S140" s="100"/>
      <c r="T140" s="100"/>
      <c r="U140" s="100"/>
      <c r="V140" s="100"/>
      <c r="W140" s="100"/>
      <c r="X140" s="100"/>
      <c r="Y140" s="100"/>
      <c r="Z140" s="100"/>
      <c r="AA140" s="100"/>
      <c r="AB140" s="100"/>
      <c r="AC140" s="100"/>
    </row>
    <row r="141" spans="1:29" x14ac:dyDescent="0.2">
      <c r="A141" s="105" t="s">
        <v>614</v>
      </c>
      <c r="B141" s="106">
        <v>137</v>
      </c>
      <c r="C141" s="107">
        <v>43104.484768518516</v>
      </c>
      <c r="D141" s="105" t="s">
        <v>615</v>
      </c>
      <c r="E141" s="105" t="s">
        <v>297</v>
      </c>
      <c r="F141" s="105" t="s">
        <v>139</v>
      </c>
      <c r="G141" s="107">
        <v>43116</v>
      </c>
      <c r="H141" s="105" t="s">
        <v>433</v>
      </c>
      <c r="I141" s="100"/>
      <c r="J141" s="100"/>
      <c r="K141" s="100"/>
      <c r="L141" s="100"/>
      <c r="M141" s="100"/>
      <c r="N141" s="100"/>
      <c r="O141" s="100"/>
      <c r="P141" s="100"/>
      <c r="Q141" s="100"/>
      <c r="R141" s="100"/>
      <c r="S141" s="100"/>
      <c r="T141" s="100"/>
      <c r="U141" s="100"/>
      <c r="V141" s="100"/>
      <c r="W141" s="100"/>
      <c r="X141" s="100"/>
      <c r="Y141" s="100"/>
      <c r="Z141" s="100"/>
      <c r="AA141" s="100"/>
      <c r="AB141" s="100"/>
      <c r="AC141" s="100"/>
    </row>
    <row r="142" spans="1:29" x14ac:dyDescent="0.2">
      <c r="A142" s="105" t="s">
        <v>616</v>
      </c>
      <c r="B142" s="106">
        <v>138</v>
      </c>
      <c r="C142" s="107">
        <v>43104.484791666669</v>
      </c>
      <c r="D142" s="105" t="s">
        <v>617</v>
      </c>
      <c r="E142" s="105" t="s">
        <v>297</v>
      </c>
      <c r="F142" s="105" t="s">
        <v>154</v>
      </c>
      <c r="G142" s="107">
        <v>43157</v>
      </c>
      <c r="H142" s="105" t="s">
        <v>618</v>
      </c>
      <c r="I142" s="100"/>
      <c r="J142" s="100"/>
      <c r="K142" s="100"/>
      <c r="L142" s="100"/>
      <c r="M142" s="100"/>
      <c r="N142" s="100"/>
      <c r="O142" s="100"/>
      <c r="P142" s="100"/>
      <c r="Q142" s="100"/>
      <c r="R142" s="100"/>
      <c r="S142" s="100"/>
      <c r="T142" s="100"/>
      <c r="U142" s="100"/>
      <c r="V142" s="100"/>
      <c r="W142" s="100"/>
      <c r="X142" s="100"/>
      <c r="Y142" s="100"/>
      <c r="Z142" s="100"/>
      <c r="AA142" s="100"/>
      <c r="AB142" s="100"/>
      <c r="AC142" s="100"/>
    </row>
    <row r="143" spans="1:29" x14ac:dyDescent="0.2">
      <c r="A143" s="105" t="s">
        <v>619</v>
      </c>
      <c r="B143" s="106">
        <v>139</v>
      </c>
      <c r="C143" s="107">
        <v>43104.484930555554</v>
      </c>
      <c r="D143" s="105" t="s">
        <v>620</v>
      </c>
      <c r="E143" s="105" t="s">
        <v>297</v>
      </c>
      <c r="F143" s="105" t="s">
        <v>154</v>
      </c>
      <c r="G143" s="107">
        <v>43157</v>
      </c>
      <c r="H143" s="105" t="s">
        <v>621</v>
      </c>
      <c r="I143" s="100"/>
      <c r="J143" s="100"/>
      <c r="K143" s="100"/>
      <c r="L143" s="100"/>
      <c r="M143" s="100"/>
      <c r="N143" s="100"/>
      <c r="O143" s="100"/>
      <c r="P143" s="100"/>
      <c r="Q143" s="100"/>
      <c r="R143" s="100"/>
      <c r="S143" s="100"/>
      <c r="T143" s="100"/>
      <c r="U143" s="100"/>
      <c r="V143" s="100"/>
      <c r="W143" s="100"/>
      <c r="X143" s="100"/>
      <c r="Y143" s="100"/>
      <c r="Z143" s="100"/>
      <c r="AA143" s="100"/>
      <c r="AB143" s="100"/>
      <c r="AC143" s="100"/>
    </row>
    <row r="144" spans="1:29" x14ac:dyDescent="0.2">
      <c r="A144" s="105" t="s">
        <v>622</v>
      </c>
      <c r="B144" s="106">
        <v>140</v>
      </c>
      <c r="C144" s="107">
        <v>43104.484930555554</v>
      </c>
      <c r="D144" s="105" t="s">
        <v>623</v>
      </c>
      <c r="E144" s="105" t="s">
        <v>297</v>
      </c>
      <c r="F144" s="105" t="s">
        <v>154</v>
      </c>
      <c r="G144" s="107">
        <v>43157</v>
      </c>
      <c r="H144" s="105" t="s">
        <v>624</v>
      </c>
      <c r="I144" s="100"/>
      <c r="J144" s="100"/>
      <c r="K144" s="100"/>
      <c r="L144" s="100"/>
      <c r="M144" s="100"/>
      <c r="N144" s="100"/>
      <c r="O144" s="100"/>
      <c r="P144" s="100"/>
      <c r="Q144" s="100"/>
      <c r="R144" s="100"/>
      <c r="S144" s="100"/>
      <c r="T144" s="100"/>
      <c r="U144" s="100"/>
      <c r="V144" s="100"/>
      <c r="W144" s="100"/>
      <c r="X144" s="100"/>
      <c r="Y144" s="100"/>
      <c r="Z144" s="100"/>
      <c r="AA144" s="100"/>
      <c r="AB144" s="100"/>
      <c r="AC144" s="100"/>
    </row>
    <row r="145" spans="1:29" x14ac:dyDescent="0.2">
      <c r="A145" s="105" t="s">
        <v>625</v>
      </c>
      <c r="B145" s="106">
        <v>141</v>
      </c>
      <c r="C145" s="107">
        <v>43104.485069444447</v>
      </c>
      <c r="D145" s="105" t="s">
        <v>626</v>
      </c>
      <c r="E145" s="105" t="s">
        <v>297</v>
      </c>
      <c r="F145" s="105" t="s">
        <v>154</v>
      </c>
      <c r="G145" s="107">
        <v>43157</v>
      </c>
      <c r="H145" s="105" t="s">
        <v>627</v>
      </c>
      <c r="I145" s="100"/>
      <c r="J145" s="100"/>
      <c r="K145" s="100"/>
      <c r="L145" s="100"/>
      <c r="M145" s="100"/>
      <c r="N145" s="100"/>
      <c r="O145" s="100"/>
      <c r="P145" s="100"/>
      <c r="Q145" s="100"/>
      <c r="R145" s="100"/>
      <c r="S145" s="100"/>
      <c r="T145" s="100"/>
      <c r="U145" s="100"/>
      <c r="V145" s="100"/>
      <c r="W145" s="100"/>
      <c r="X145" s="100"/>
      <c r="Y145" s="100"/>
      <c r="Z145" s="100"/>
      <c r="AA145" s="100"/>
      <c r="AB145" s="100"/>
      <c r="AC145" s="100"/>
    </row>
    <row r="146" spans="1:29" x14ac:dyDescent="0.2">
      <c r="A146" s="105" t="s">
        <v>628</v>
      </c>
      <c r="B146" s="106">
        <v>142</v>
      </c>
      <c r="C146" s="107">
        <v>43104.485092592593</v>
      </c>
      <c r="D146" s="105" t="s">
        <v>629</v>
      </c>
      <c r="E146" s="105" t="s">
        <v>297</v>
      </c>
      <c r="F146" s="105" t="s">
        <v>154</v>
      </c>
      <c r="G146" s="107">
        <v>43157</v>
      </c>
      <c r="H146" s="105" t="s">
        <v>630</v>
      </c>
      <c r="I146" s="100"/>
      <c r="J146" s="100"/>
      <c r="K146" s="100"/>
      <c r="L146" s="100"/>
      <c r="M146" s="100"/>
      <c r="N146" s="100"/>
      <c r="O146" s="100"/>
      <c r="P146" s="100"/>
      <c r="Q146" s="100"/>
      <c r="R146" s="100"/>
      <c r="S146" s="100"/>
      <c r="T146" s="100"/>
      <c r="U146" s="100"/>
      <c r="V146" s="100"/>
      <c r="W146" s="100"/>
      <c r="X146" s="100"/>
      <c r="Y146" s="100"/>
      <c r="Z146" s="100"/>
      <c r="AA146" s="100"/>
      <c r="AB146" s="100"/>
      <c r="AC146" s="100"/>
    </row>
    <row r="147" spans="1:29" x14ac:dyDescent="0.2">
      <c r="A147" s="105" t="s">
        <v>631</v>
      </c>
      <c r="B147" s="106">
        <v>143</v>
      </c>
      <c r="C147" s="107">
        <v>43104.485208333332</v>
      </c>
      <c r="D147" s="105" t="s">
        <v>632</v>
      </c>
      <c r="E147" s="105" t="s">
        <v>297</v>
      </c>
      <c r="F147" s="105" t="s">
        <v>154</v>
      </c>
      <c r="G147" s="107">
        <v>43157</v>
      </c>
      <c r="H147" s="105" t="s">
        <v>633</v>
      </c>
      <c r="I147" s="100"/>
      <c r="J147" s="100"/>
      <c r="K147" s="100"/>
      <c r="L147" s="100"/>
      <c r="M147" s="100"/>
      <c r="N147" s="100"/>
      <c r="O147" s="100"/>
      <c r="P147" s="100"/>
      <c r="Q147" s="100"/>
      <c r="R147" s="100"/>
      <c r="S147" s="100"/>
      <c r="T147" s="100"/>
      <c r="U147" s="100"/>
      <c r="V147" s="100"/>
      <c r="W147" s="100"/>
      <c r="X147" s="100"/>
      <c r="Y147" s="100"/>
      <c r="Z147" s="100"/>
      <c r="AA147" s="100"/>
      <c r="AB147" s="100"/>
      <c r="AC147" s="100"/>
    </row>
    <row r="148" spans="1:29" x14ac:dyDescent="0.2">
      <c r="A148" s="105" t="s">
        <v>634</v>
      </c>
      <c r="B148" s="106">
        <v>144</v>
      </c>
      <c r="C148" s="107">
        <v>43104.485231481478</v>
      </c>
      <c r="D148" s="105" t="s">
        <v>635</v>
      </c>
      <c r="E148" s="105" t="s">
        <v>297</v>
      </c>
      <c r="F148" s="105" t="s">
        <v>154</v>
      </c>
      <c r="G148" s="107">
        <v>43157</v>
      </c>
      <c r="H148" s="105" t="s">
        <v>636</v>
      </c>
      <c r="I148" s="100"/>
      <c r="J148" s="100"/>
      <c r="K148" s="100"/>
      <c r="L148" s="100"/>
      <c r="M148" s="100"/>
      <c r="N148" s="100"/>
      <c r="O148" s="100"/>
      <c r="P148" s="100"/>
      <c r="Q148" s="100"/>
      <c r="R148" s="100"/>
      <c r="S148" s="100"/>
      <c r="T148" s="100"/>
      <c r="U148" s="100"/>
      <c r="V148" s="100"/>
      <c r="W148" s="100"/>
      <c r="X148" s="100"/>
      <c r="Y148" s="100"/>
      <c r="Z148" s="100"/>
      <c r="AA148" s="100"/>
      <c r="AB148" s="100"/>
      <c r="AC148" s="100"/>
    </row>
    <row r="149" spans="1:29" x14ac:dyDescent="0.2">
      <c r="A149" s="105" t="s">
        <v>637</v>
      </c>
      <c r="B149" s="106">
        <v>145</v>
      </c>
      <c r="C149" s="107">
        <v>43104.485381944447</v>
      </c>
      <c r="D149" s="105" t="s">
        <v>638</v>
      </c>
      <c r="E149" s="105" t="s">
        <v>297</v>
      </c>
      <c r="F149" s="105" t="s">
        <v>154</v>
      </c>
      <c r="G149" s="107">
        <v>43157</v>
      </c>
      <c r="H149" s="105" t="s">
        <v>639</v>
      </c>
      <c r="I149" s="100"/>
      <c r="J149" s="100"/>
      <c r="K149" s="100"/>
      <c r="L149" s="100"/>
      <c r="M149" s="100"/>
      <c r="N149" s="100"/>
      <c r="O149" s="100"/>
      <c r="P149" s="100"/>
      <c r="Q149" s="100"/>
      <c r="R149" s="100"/>
      <c r="S149" s="100"/>
      <c r="T149" s="100"/>
      <c r="U149" s="100"/>
      <c r="V149" s="100"/>
      <c r="W149" s="100"/>
      <c r="X149" s="100"/>
      <c r="Y149" s="100"/>
      <c r="Z149" s="100"/>
      <c r="AA149" s="100"/>
      <c r="AB149" s="100"/>
      <c r="AC149" s="100"/>
    </row>
    <row r="150" spans="1:29" x14ac:dyDescent="0.2">
      <c r="A150" s="105" t="s">
        <v>640</v>
      </c>
      <c r="B150" s="106">
        <v>146</v>
      </c>
      <c r="C150" s="107">
        <v>43104.485532407409</v>
      </c>
      <c r="D150" s="105" t="s">
        <v>641</v>
      </c>
      <c r="E150" s="105" t="s">
        <v>297</v>
      </c>
      <c r="F150" s="105" t="s">
        <v>154</v>
      </c>
      <c r="G150" s="107">
        <v>43157</v>
      </c>
      <c r="H150" s="105" t="s">
        <v>642</v>
      </c>
      <c r="I150" s="100"/>
      <c r="J150" s="100"/>
      <c r="K150" s="100"/>
      <c r="L150" s="100"/>
      <c r="M150" s="100"/>
      <c r="N150" s="100"/>
      <c r="O150" s="100"/>
      <c r="P150" s="100"/>
      <c r="Q150" s="100"/>
      <c r="R150" s="100"/>
      <c r="S150" s="100"/>
      <c r="T150" s="100"/>
      <c r="U150" s="100"/>
      <c r="V150" s="100"/>
      <c r="W150" s="100"/>
      <c r="X150" s="100"/>
      <c r="Y150" s="100"/>
      <c r="Z150" s="100"/>
      <c r="AA150" s="100"/>
      <c r="AB150" s="100"/>
      <c r="AC150" s="100"/>
    </row>
    <row r="151" spans="1:29" x14ac:dyDescent="0.2">
      <c r="A151" s="105" t="s">
        <v>643</v>
      </c>
      <c r="B151" s="106">
        <v>147</v>
      </c>
      <c r="C151" s="107">
        <v>43104.485694444447</v>
      </c>
      <c r="D151" s="105" t="s">
        <v>644</v>
      </c>
      <c r="E151" s="105" t="s">
        <v>297</v>
      </c>
      <c r="F151" s="105" t="s">
        <v>139</v>
      </c>
      <c r="G151" s="107">
        <v>43116</v>
      </c>
      <c r="H151" s="105" t="s">
        <v>433</v>
      </c>
      <c r="I151" s="100"/>
      <c r="J151" s="100"/>
      <c r="K151" s="100"/>
      <c r="L151" s="100"/>
      <c r="M151" s="100"/>
      <c r="N151" s="100"/>
      <c r="O151" s="100"/>
      <c r="P151" s="100"/>
      <c r="Q151" s="100"/>
      <c r="R151" s="100"/>
      <c r="S151" s="100"/>
      <c r="T151" s="100"/>
      <c r="U151" s="100"/>
      <c r="V151" s="100"/>
      <c r="W151" s="100"/>
      <c r="X151" s="100"/>
      <c r="Y151" s="100"/>
      <c r="Z151" s="100"/>
      <c r="AA151" s="100"/>
      <c r="AB151" s="100"/>
      <c r="AC151" s="100"/>
    </row>
    <row r="152" spans="1:29" x14ac:dyDescent="0.2">
      <c r="A152" s="105" t="s">
        <v>645</v>
      </c>
      <c r="B152" s="106">
        <v>148</v>
      </c>
      <c r="C152" s="107">
        <v>43104.485891203702</v>
      </c>
      <c r="D152" s="105" t="s">
        <v>646</v>
      </c>
      <c r="E152" s="105" t="s">
        <v>297</v>
      </c>
      <c r="F152" s="105" t="s">
        <v>154</v>
      </c>
      <c r="G152" s="107">
        <v>43157</v>
      </c>
      <c r="H152" s="105" t="s">
        <v>647</v>
      </c>
      <c r="I152" s="100"/>
      <c r="J152" s="100"/>
      <c r="K152" s="100"/>
      <c r="L152" s="100"/>
      <c r="M152" s="100"/>
      <c r="N152" s="100"/>
      <c r="O152" s="100"/>
      <c r="P152" s="100"/>
      <c r="Q152" s="100"/>
      <c r="R152" s="100"/>
      <c r="S152" s="100"/>
      <c r="T152" s="100"/>
      <c r="U152" s="100"/>
      <c r="V152" s="100"/>
      <c r="W152" s="100"/>
      <c r="X152" s="100"/>
      <c r="Y152" s="100"/>
      <c r="Z152" s="100"/>
      <c r="AA152" s="100"/>
      <c r="AB152" s="100"/>
      <c r="AC152" s="100"/>
    </row>
    <row r="153" spans="1:29" x14ac:dyDescent="0.2">
      <c r="A153" s="105" t="s">
        <v>648</v>
      </c>
      <c r="B153" s="106">
        <v>149</v>
      </c>
      <c r="C153" s="107">
        <v>43104.486087962963</v>
      </c>
      <c r="D153" s="105" t="s">
        <v>649</v>
      </c>
      <c r="E153" s="105" t="s">
        <v>297</v>
      </c>
      <c r="F153" s="105" t="s">
        <v>154</v>
      </c>
      <c r="G153" s="107">
        <v>43157</v>
      </c>
      <c r="H153" s="105" t="s">
        <v>650</v>
      </c>
      <c r="I153" s="100"/>
      <c r="J153" s="100"/>
      <c r="K153" s="100"/>
      <c r="L153" s="100"/>
      <c r="M153" s="100"/>
      <c r="N153" s="100"/>
      <c r="O153" s="100"/>
      <c r="P153" s="100"/>
      <c r="Q153" s="100"/>
      <c r="R153" s="100"/>
      <c r="S153" s="100"/>
      <c r="T153" s="100"/>
      <c r="U153" s="100"/>
      <c r="V153" s="100"/>
      <c r="W153" s="100"/>
      <c r="X153" s="100"/>
      <c r="Y153" s="100"/>
      <c r="Z153" s="100"/>
      <c r="AA153" s="100"/>
      <c r="AB153" s="100"/>
      <c r="AC153" s="100"/>
    </row>
    <row r="154" spans="1:29" x14ac:dyDescent="0.2">
      <c r="A154" s="105" t="s">
        <v>651</v>
      </c>
      <c r="B154" s="106">
        <v>150</v>
      </c>
      <c r="C154" s="107">
        <v>43104.486331018517</v>
      </c>
      <c r="D154" s="105" t="s">
        <v>652</v>
      </c>
      <c r="E154" s="105" t="s">
        <v>297</v>
      </c>
      <c r="F154" s="105" t="s">
        <v>139</v>
      </c>
      <c r="G154" s="107">
        <v>43116</v>
      </c>
      <c r="H154" s="105" t="s">
        <v>433</v>
      </c>
      <c r="I154" s="100"/>
      <c r="J154" s="100"/>
      <c r="K154" s="100"/>
      <c r="L154" s="100"/>
      <c r="M154" s="100"/>
      <c r="N154" s="100"/>
      <c r="O154" s="100"/>
      <c r="P154" s="100"/>
      <c r="Q154" s="100"/>
      <c r="R154" s="100"/>
      <c r="S154" s="100"/>
      <c r="T154" s="100"/>
      <c r="U154" s="100"/>
      <c r="V154" s="100"/>
      <c r="W154" s="100"/>
      <c r="X154" s="100"/>
      <c r="Y154" s="100"/>
      <c r="Z154" s="100"/>
      <c r="AA154" s="100"/>
      <c r="AB154" s="100"/>
      <c r="AC154" s="100"/>
    </row>
    <row r="155" spans="1:29" x14ac:dyDescent="0.2">
      <c r="A155" s="105" t="s">
        <v>653</v>
      </c>
      <c r="B155" s="106">
        <v>151</v>
      </c>
      <c r="C155" s="107">
        <v>43104.486678240741</v>
      </c>
      <c r="D155" s="105" t="s">
        <v>654</v>
      </c>
      <c r="E155" s="105" t="s">
        <v>297</v>
      </c>
      <c r="F155" s="105" t="s">
        <v>139</v>
      </c>
      <c r="G155" s="107">
        <v>43116</v>
      </c>
      <c r="H155" s="105" t="s">
        <v>433</v>
      </c>
      <c r="I155" s="100"/>
      <c r="J155" s="100"/>
      <c r="K155" s="100"/>
      <c r="L155" s="100"/>
      <c r="M155" s="100"/>
      <c r="N155" s="100"/>
      <c r="O155" s="100"/>
      <c r="P155" s="100"/>
      <c r="Q155" s="100"/>
      <c r="R155" s="100"/>
      <c r="S155" s="100"/>
      <c r="T155" s="100"/>
      <c r="U155" s="100"/>
      <c r="V155" s="100"/>
      <c r="W155" s="100"/>
      <c r="X155" s="100"/>
      <c r="Y155" s="100"/>
      <c r="Z155" s="100"/>
      <c r="AA155" s="100"/>
      <c r="AB155" s="100"/>
      <c r="AC155" s="100"/>
    </row>
    <row r="156" spans="1:29" x14ac:dyDescent="0.2">
      <c r="A156" s="105" t="s">
        <v>655</v>
      </c>
      <c r="B156" s="106">
        <v>152</v>
      </c>
      <c r="C156" s="107">
        <v>43104.486886574072</v>
      </c>
      <c r="D156" s="105" t="s">
        <v>656</v>
      </c>
      <c r="E156" s="105" t="s">
        <v>297</v>
      </c>
      <c r="F156" s="105" t="s">
        <v>139</v>
      </c>
      <c r="G156" s="107">
        <v>43116</v>
      </c>
      <c r="H156" s="105" t="s">
        <v>433</v>
      </c>
      <c r="I156" s="100"/>
      <c r="J156" s="100"/>
      <c r="K156" s="100"/>
      <c r="L156" s="100"/>
      <c r="M156" s="100"/>
      <c r="N156" s="100"/>
      <c r="O156" s="100"/>
      <c r="P156" s="100"/>
      <c r="Q156" s="100"/>
      <c r="R156" s="100"/>
      <c r="S156" s="100"/>
      <c r="T156" s="100"/>
      <c r="U156" s="100"/>
      <c r="V156" s="100"/>
      <c r="W156" s="100"/>
      <c r="X156" s="100"/>
      <c r="Y156" s="100"/>
      <c r="Z156" s="100"/>
      <c r="AA156" s="100"/>
      <c r="AB156" s="100"/>
      <c r="AC156" s="100"/>
    </row>
    <row r="157" spans="1:29" x14ac:dyDescent="0.2">
      <c r="A157" s="105" t="s">
        <v>657</v>
      </c>
      <c r="B157" s="106">
        <v>153</v>
      </c>
      <c r="C157" s="107">
        <v>43104.486944444441</v>
      </c>
      <c r="D157" s="105" t="s">
        <v>658</v>
      </c>
      <c r="E157" s="105" t="s">
        <v>297</v>
      </c>
      <c r="F157" s="105" t="s">
        <v>154</v>
      </c>
      <c r="G157" s="107">
        <v>43157</v>
      </c>
      <c r="H157" s="105" t="s">
        <v>659</v>
      </c>
      <c r="I157" s="100"/>
      <c r="J157" s="100"/>
      <c r="K157" s="100"/>
      <c r="L157" s="100"/>
      <c r="M157" s="100"/>
      <c r="N157" s="100"/>
      <c r="O157" s="100"/>
      <c r="P157" s="100"/>
      <c r="Q157" s="100"/>
      <c r="R157" s="100"/>
      <c r="S157" s="100"/>
      <c r="T157" s="100"/>
      <c r="U157" s="100"/>
      <c r="V157" s="100"/>
      <c r="W157" s="100"/>
      <c r="X157" s="100"/>
      <c r="Y157" s="100"/>
      <c r="Z157" s="100"/>
      <c r="AA157" s="100"/>
      <c r="AB157" s="100"/>
      <c r="AC157" s="100"/>
    </row>
    <row r="158" spans="1:29" x14ac:dyDescent="0.2">
      <c r="A158" s="105" t="s">
        <v>660</v>
      </c>
      <c r="B158" s="106">
        <v>154</v>
      </c>
      <c r="C158" s="107">
        <v>43104.487037037034</v>
      </c>
      <c r="D158" s="105" t="s">
        <v>661</v>
      </c>
      <c r="E158" s="105" t="s">
        <v>297</v>
      </c>
      <c r="F158" s="105" t="s">
        <v>139</v>
      </c>
      <c r="G158" s="107">
        <v>43116</v>
      </c>
      <c r="H158" s="105" t="s">
        <v>433</v>
      </c>
      <c r="I158" s="100"/>
      <c r="J158" s="100"/>
      <c r="K158" s="100"/>
      <c r="L158" s="100"/>
      <c r="M158" s="100"/>
      <c r="N158" s="100"/>
      <c r="O158" s="100"/>
      <c r="P158" s="100"/>
      <c r="Q158" s="100"/>
      <c r="R158" s="100"/>
      <c r="S158" s="100"/>
      <c r="T158" s="100"/>
      <c r="U158" s="100"/>
      <c r="V158" s="100"/>
      <c r="W158" s="100"/>
      <c r="X158" s="100"/>
      <c r="Y158" s="100"/>
      <c r="Z158" s="100"/>
      <c r="AA158" s="100"/>
      <c r="AB158" s="100"/>
      <c r="AC158" s="100"/>
    </row>
    <row r="159" spans="1:29" x14ac:dyDescent="0.2">
      <c r="A159" s="105" t="s">
        <v>662</v>
      </c>
      <c r="B159" s="106">
        <v>155</v>
      </c>
      <c r="C159" s="107">
        <v>43104.487129629626</v>
      </c>
      <c r="D159" s="105" t="s">
        <v>663</v>
      </c>
      <c r="E159" s="105" t="s">
        <v>297</v>
      </c>
      <c r="F159" s="105" t="s">
        <v>154</v>
      </c>
      <c r="G159" s="107">
        <v>43159</v>
      </c>
      <c r="H159" s="105" t="s">
        <v>664</v>
      </c>
      <c r="I159" s="100"/>
      <c r="J159" s="100"/>
      <c r="K159" s="100"/>
      <c r="L159" s="100"/>
      <c r="M159" s="100"/>
      <c r="N159" s="100"/>
      <c r="O159" s="100"/>
      <c r="P159" s="100"/>
      <c r="Q159" s="100"/>
      <c r="R159" s="100"/>
      <c r="S159" s="100"/>
      <c r="T159" s="100"/>
      <c r="U159" s="100"/>
      <c r="V159" s="100"/>
      <c r="W159" s="100"/>
      <c r="X159" s="100"/>
      <c r="Y159" s="100"/>
      <c r="Z159" s="100"/>
      <c r="AA159" s="100"/>
      <c r="AB159" s="100"/>
      <c r="AC159" s="100"/>
    </row>
    <row r="160" spans="1:29" x14ac:dyDescent="0.2">
      <c r="A160" s="105" t="s">
        <v>665</v>
      </c>
      <c r="B160" s="106">
        <v>156</v>
      </c>
      <c r="C160" s="107">
        <v>43104.487199074072</v>
      </c>
      <c r="D160" s="105" t="s">
        <v>666</v>
      </c>
      <c r="E160" s="105" t="s">
        <v>297</v>
      </c>
      <c r="F160" s="105" t="s">
        <v>139</v>
      </c>
      <c r="G160" s="107">
        <v>43116</v>
      </c>
      <c r="H160" s="105" t="s">
        <v>433</v>
      </c>
      <c r="I160" s="100"/>
      <c r="J160" s="100"/>
      <c r="K160" s="100"/>
      <c r="L160" s="100"/>
      <c r="M160" s="100"/>
      <c r="N160" s="100"/>
      <c r="O160" s="100"/>
      <c r="P160" s="100"/>
      <c r="Q160" s="100"/>
      <c r="R160" s="100"/>
      <c r="S160" s="100"/>
      <c r="T160" s="100"/>
      <c r="U160" s="100"/>
      <c r="V160" s="100"/>
      <c r="W160" s="100"/>
      <c r="X160" s="100"/>
      <c r="Y160" s="100"/>
      <c r="Z160" s="100"/>
      <c r="AA160" s="100"/>
      <c r="AB160" s="100"/>
      <c r="AC160" s="100"/>
    </row>
    <row r="161" spans="1:29" x14ac:dyDescent="0.2">
      <c r="A161" s="105" t="s">
        <v>667</v>
      </c>
      <c r="B161" s="106">
        <v>157</v>
      </c>
      <c r="C161" s="107">
        <v>43104.487256944441</v>
      </c>
      <c r="D161" s="105" t="s">
        <v>668</v>
      </c>
      <c r="E161" s="105" t="s">
        <v>297</v>
      </c>
      <c r="F161" s="105" t="s">
        <v>154</v>
      </c>
      <c r="G161" s="107">
        <v>43157</v>
      </c>
      <c r="H161" s="105" t="s">
        <v>669</v>
      </c>
      <c r="I161" s="100"/>
      <c r="J161" s="100"/>
      <c r="K161" s="100"/>
      <c r="L161" s="100"/>
      <c r="M161" s="100"/>
      <c r="N161" s="100"/>
      <c r="O161" s="100"/>
      <c r="P161" s="100"/>
      <c r="Q161" s="100"/>
      <c r="R161" s="100"/>
      <c r="S161" s="100"/>
      <c r="T161" s="100"/>
      <c r="U161" s="100"/>
      <c r="V161" s="100"/>
      <c r="W161" s="100"/>
      <c r="X161" s="100"/>
      <c r="Y161" s="100"/>
      <c r="Z161" s="100"/>
      <c r="AA161" s="100"/>
      <c r="AB161" s="100"/>
      <c r="AC161" s="100"/>
    </row>
    <row r="162" spans="1:29" x14ac:dyDescent="0.2">
      <c r="A162" s="105" t="s">
        <v>670</v>
      </c>
      <c r="B162" s="106">
        <v>158</v>
      </c>
      <c r="C162" s="107">
        <v>43104.487395833334</v>
      </c>
      <c r="D162" s="105" t="s">
        <v>671</v>
      </c>
      <c r="E162" s="105" t="s">
        <v>297</v>
      </c>
      <c r="F162" s="105" t="s">
        <v>139</v>
      </c>
      <c r="G162" s="107">
        <v>43116</v>
      </c>
      <c r="H162" s="105" t="s">
        <v>433</v>
      </c>
      <c r="I162" s="100"/>
      <c r="J162" s="100"/>
      <c r="K162" s="100"/>
      <c r="L162" s="100"/>
      <c r="M162" s="100"/>
      <c r="N162" s="100"/>
      <c r="O162" s="100"/>
      <c r="P162" s="100"/>
      <c r="Q162" s="100"/>
      <c r="R162" s="100"/>
      <c r="S162" s="100"/>
      <c r="T162" s="100"/>
      <c r="U162" s="100"/>
      <c r="V162" s="100"/>
      <c r="W162" s="100"/>
      <c r="X162" s="100"/>
      <c r="Y162" s="100"/>
      <c r="Z162" s="100"/>
      <c r="AA162" s="100"/>
      <c r="AB162" s="100"/>
      <c r="AC162" s="100"/>
    </row>
    <row r="163" spans="1:29" x14ac:dyDescent="0.2">
      <c r="A163" s="105" t="s">
        <v>672</v>
      </c>
      <c r="B163" s="106">
        <v>159</v>
      </c>
      <c r="C163" s="107">
        <v>43104.487453703703</v>
      </c>
      <c r="D163" s="105" t="s">
        <v>673</v>
      </c>
      <c r="E163" s="105" t="s">
        <v>297</v>
      </c>
      <c r="F163" s="105" t="s">
        <v>154</v>
      </c>
      <c r="G163" s="107">
        <v>43157</v>
      </c>
      <c r="H163" s="105" t="s">
        <v>674</v>
      </c>
      <c r="I163" s="100"/>
      <c r="J163" s="100"/>
      <c r="K163" s="100"/>
      <c r="L163" s="100"/>
      <c r="M163" s="100"/>
      <c r="N163" s="100"/>
      <c r="O163" s="100"/>
      <c r="P163" s="100"/>
      <c r="Q163" s="100"/>
      <c r="R163" s="100"/>
      <c r="S163" s="100"/>
      <c r="T163" s="100"/>
      <c r="U163" s="100"/>
      <c r="V163" s="100"/>
      <c r="W163" s="100"/>
      <c r="X163" s="100"/>
      <c r="Y163" s="100"/>
      <c r="Z163" s="100"/>
      <c r="AA163" s="100"/>
      <c r="AB163" s="100"/>
      <c r="AC163" s="100"/>
    </row>
    <row r="164" spans="1:29" x14ac:dyDescent="0.2">
      <c r="A164" s="105" t="s">
        <v>675</v>
      </c>
      <c r="B164" s="106">
        <v>160</v>
      </c>
      <c r="C164" s="107">
        <v>43104.487569444442</v>
      </c>
      <c r="D164" s="105" t="s">
        <v>676</v>
      </c>
      <c r="E164" s="105" t="s">
        <v>297</v>
      </c>
      <c r="F164" s="105" t="s">
        <v>139</v>
      </c>
      <c r="G164" s="107">
        <v>43116</v>
      </c>
      <c r="H164" s="105" t="s">
        <v>433</v>
      </c>
      <c r="I164" s="100"/>
      <c r="J164" s="100"/>
      <c r="K164" s="100"/>
      <c r="L164" s="100"/>
      <c r="M164" s="100"/>
      <c r="N164" s="100"/>
      <c r="O164" s="100"/>
      <c r="P164" s="100"/>
      <c r="Q164" s="100"/>
      <c r="R164" s="100"/>
      <c r="S164" s="100"/>
      <c r="T164" s="100"/>
      <c r="U164" s="100"/>
      <c r="V164" s="100"/>
      <c r="W164" s="100"/>
      <c r="X164" s="100"/>
      <c r="Y164" s="100"/>
      <c r="Z164" s="100"/>
      <c r="AA164" s="100"/>
      <c r="AB164" s="100"/>
      <c r="AC164" s="100"/>
    </row>
    <row r="165" spans="1:29" x14ac:dyDescent="0.2">
      <c r="A165" s="105" t="s">
        <v>677</v>
      </c>
      <c r="B165" s="106">
        <v>161</v>
      </c>
      <c r="C165" s="107">
        <v>43104.487604166665</v>
      </c>
      <c r="D165" s="105" t="s">
        <v>678</v>
      </c>
      <c r="E165" s="105" t="s">
        <v>297</v>
      </c>
      <c r="F165" s="105" t="s">
        <v>154</v>
      </c>
      <c r="G165" s="107">
        <v>43157</v>
      </c>
      <c r="H165" s="105" t="s">
        <v>679</v>
      </c>
      <c r="I165" s="100"/>
      <c r="J165" s="100"/>
      <c r="K165" s="100"/>
      <c r="L165" s="100"/>
      <c r="M165" s="100"/>
      <c r="N165" s="100"/>
      <c r="O165" s="100"/>
      <c r="P165" s="100"/>
      <c r="Q165" s="100"/>
      <c r="R165" s="100"/>
      <c r="S165" s="100"/>
      <c r="T165" s="100"/>
      <c r="U165" s="100"/>
      <c r="V165" s="100"/>
      <c r="W165" s="100"/>
      <c r="X165" s="100"/>
      <c r="Y165" s="100"/>
      <c r="Z165" s="100"/>
      <c r="AA165" s="100"/>
      <c r="AB165" s="100"/>
      <c r="AC165" s="100"/>
    </row>
    <row r="166" spans="1:29" x14ac:dyDescent="0.2">
      <c r="A166" s="105" t="s">
        <v>680</v>
      </c>
      <c r="B166" s="106">
        <v>162</v>
      </c>
      <c r="C166" s="107">
        <v>43104.488194444442</v>
      </c>
      <c r="D166" s="105" t="s">
        <v>681</v>
      </c>
      <c r="E166" s="105" t="s">
        <v>297</v>
      </c>
      <c r="F166" s="105" t="s">
        <v>139</v>
      </c>
      <c r="G166" s="107">
        <v>43116</v>
      </c>
      <c r="H166" s="105" t="s">
        <v>433</v>
      </c>
      <c r="I166" s="100"/>
      <c r="J166" s="100"/>
      <c r="K166" s="100"/>
      <c r="L166" s="100"/>
      <c r="M166" s="100"/>
      <c r="N166" s="100"/>
      <c r="O166" s="100"/>
      <c r="P166" s="100"/>
      <c r="Q166" s="100"/>
      <c r="R166" s="100"/>
      <c r="S166" s="100"/>
      <c r="T166" s="100"/>
      <c r="U166" s="100"/>
      <c r="V166" s="100"/>
      <c r="W166" s="100"/>
      <c r="X166" s="100"/>
      <c r="Y166" s="100"/>
      <c r="Z166" s="100"/>
      <c r="AA166" s="100"/>
      <c r="AB166" s="100"/>
      <c r="AC166" s="100"/>
    </row>
    <row r="167" spans="1:29" x14ac:dyDescent="0.2">
      <c r="A167" s="105" t="s">
        <v>682</v>
      </c>
      <c r="B167" s="106">
        <v>163</v>
      </c>
      <c r="C167" s="107">
        <v>43104.48841435185</v>
      </c>
      <c r="D167" s="105" t="s">
        <v>683</v>
      </c>
      <c r="E167" s="105" t="s">
        <v>297</v>
      </c>
      <c r="F167" s="105" t="s">
        <v>139</v>
      </c>
      <c r="G167" s="107">
        <v>43116</v>
      </c>
      <c r="H167" s="105" t="s">
        <v>433</v>
      </c>
      <c r="I167" s="100"/>
      <c r="J167" s="100"/>
      <c r="K167" s="100"/>
      <c r="L167" s="100"/>
      <c r="M167" s="100"/>
      <c r="N167" s="100"/>
      <c r="O167" s="100"/>
      <c r="P167" s="100"/>
      <c r="Q167" s="100"/>
      <c r="R167" s="100"/>
      <c r="S167" s="100"/>
      <c r="T167" s="100"/>
      <c r="U167" s="100"/>
      <c r="V167" s="100"/>
      <c r="W167" s="100"/>
      <c r="X167" s="100"/>
      <c r="Y167" s="100"/>
      <c r="Z167" s="100"/>
      <c r="AA167" s="100"/>
      <c r="AB167" s="100"/>
      <c r="AC167" s="100"/>
    </row>
    <row r="168" spans="1:29" x14ac:dyDescent="0.2">
      <c r="A168" s="105" t="s">
        <v>684</v>
      </c>
      <c r="B168" s="106">
        <v>164</v>
      </c>
      <c r="C168" s="107">
        <v>43104.488715277781</v>
      </c>
      <c r="D168" s="105" t="s">
        <v>685</v>
      </c>
      <c r="E168" s="105" t="s">
        <v>297</v>
      </c>
      <c r="F168" s="105" t="s">
        <v>139</v>
      </c>
      <c r="G168" s="107">
        <v>43116</v>
      </c>
      <c r="H168" s="105" t="s">
        <v>433</v>
      </c>
      <c r="I168" s="100"/>
      <c r="J168" s="100"/>
      <c r="K168" s="100"/>
      <c r="L168" s="100"/>
      <c r="M168" s="100"/>
      <c r="N168" s="100"/>
      <c r="O168" s="100"/>
      <c r="P168" s="100"/>
      <c r="Q168" s="100"/>
      <c r="R168" s="100"/>
      <c r="S168" s="100"/>
      <c r="T168" s="100"/>
      <c r="U168" s="100"/>
      <c r="V168" s="100"/>
      <c r="W168" s="100"/>
      <c r="X168" s="100"/>
      <c r="Y168" s="100"/>
      <c r="Z168" s="100"/>
      <c r="AA168" s="100"/>
      <c r="AB168" s="100"/>
      <c r="AC168" s="100"/>
    </row>
    <row r="169" spans="1:29" x14ac:dyDescent="0.2">
      <c r="A169" s="105" t="s">
        <v>686</v>
      </c>
      <c r="B169" s="106">
        <v>165</v>
      </c>
      <c r="C169" s="107">
        <v>43104.489270833335</v>
      </c>
      <c r="D169" s="105" t="s">
        <v>687</v>
      </c>
      <c r="E169" s="105" t="s">
        <v>297</v>
      </c>
      <c r="F169" s="105" t="s">
        <v>139</v>
      </c>
      <c r="G169" s="107">
        <v>43116</v>
      </c>
      <c r="H169" s="105" t="s">
        <v>433</v>
      </c>
      <c r="I169" s="100"/>
      <c r="J169" s="100"/>
      <c r="K169" s="100"/>
      <c r="L169" s="100"/>
      <c r="M169" s="100"/>
      <c r="N169" s="100"/>
      <c r="O169" s="100"/>
      <c r="P169" s="100"/>
      <c r="Q169" s="100"/>
      <c r="R169" s="100"/>
      <c r="S169" s="100"/>
      <c r="T169" s="100"/>
      <c r="U169" s="100"/>
      <c r="V169" s="100"/>
      <c r="W169" s="100"/>
      <c r="X169" s="100"/>
      <c r="Y169" s="100"/>
      <c r="Z169" s="100"/>
      <c r="AA169" s="100"/>
      <c r="AB169" s="100"/>
      <c r="AC169" s="100"/>
    </row>
    <row r="170" spans="1:29" x14ac:dyDescent="0.2">
      <c r="A170" s="105" t="s">
        <v>688</v>
      </c>
      <c r="B170" s="106">
        <v>166</v>
      </c>
      <c r="C170" s="107">
        <v>43104.490254629629</v>
      </c>
      <c r="D170" s="105" t="s">
        <v>689</v>
      </c>
      <c r="E170" s="105" t="s">
        <v>297</v>
      </c>
      <c r="F170" s="105" t="s">
        <v>139</v>
      </c>
      <c r="G170" s="107">
        <v>43116</v>
      </c>
      <c r="H170" s="105" t="s">
        <v>433</v>
      </c>
      <c r="I170" s="100"/>
      <c r="J170" s="100"/>
      <c r="K170" s="100"/>
      <c r="L170" s="100"/>
      <c r="M170" s="100"/>
      <c r="N170" s="100"/>
      <c r="O170" s="100"/>
      <c r="P170" s="100"/>
      <c r="Q170" s="100"/>
      <c r="R170" s="100"/>
      <c r="S170" s="100"/>
      <c r="T170" s="100"/>
      <c r="U170" s="100"/>
      <c r="V170" s="100"/>
      <c r="W170" s="100"/>
      <c r="X170" s="100"/>
      <c r="Y170" s="100"/>
      <c r="Z170" s="100"/>
      <c r="AA170" s="100"/>
      <c r="AB170" s="100"/>
      <c r="AC170" s="100"/>
    </row>
    <row r="171" spans="1:29" x14ac:dyDescent="0.2">
      <c r="A171" s="105" t="s">
        <v>690</v>
      </c>
      <c r="B171" s="106">
        <v>167</v>
      </c>
      <c r="C171" s="107">
        <v>43104.490694444445</v>
      </c>
      <c r="D171" s="105" t="s">
        <v>691</v>
      </c>
      <c r="E171" s="105" t="s">
        <v>297</v>
      </c>
      <c r="F171" s="105" t="s">
        <v>139</v>
      </c>
      <c r="G171" s="107">
        <v>43116</v>
      </c>
      <c r="H171" s="105" t="s">
        <v>433</v>
      </c>
      <c r="I171" s="100"/>
      <c r="J171" s="100"/>
      <c r="K171" s="100"/>
      <c r="L171" s="100"/>
      <c r="M171" s="100"/>
      <c r="N171" s="100"/>
      <c r="O171" s="100"/>
      <c r="P171" s="100"/>
      <c r="Q171" s="100"/>
      <c r="R171" s="100"/>
      <c r="S171" s="100"/>
      <c r="T171" s="100"/>
      <c r="U171" s="100"/>
      <c r="V171" s="100"/>
      <c r="W171" s="100"/>
      <c r="X171" s="100"/>
      <c r="Y171" s="100"/>
      <c r="Z171" s="100"/>
      <c r="AA171" s="100"/>
      <c r="AB171" s="100"/>
      <c r="AC171" s="100"/>
    </row>
    <row r="172" spans="1:29" x14ac:dyDescent="0.2">
      <c r="A172" s="105" t="s">
        <v>692</v>
      </c>
      <c r="B172" s="106">
        <v>168</v>
      </c>
      <c r="C172" s="107">
        <v>43104.490856481483</v>
      </c>
      <c r="D172" s="105" t="s">
        <v>693</v>
      </c>
      <c r="E172" s="105" t="s">
        <v>297</v>
      </c>
      <c r="F172" s="105" t="s">
        <v>139</v>
      </c>
      <c r="G172" s="107">
        <v>43116</v>
      </c>
      <c r="H172" s="105" t="s">
        <v>433</v>
      </c>
      <c r="I172" s="100"/>
      <c r="J172" s="100"/>
      <c r="K172" s="100"/>
      <c r="L172" s="100"/>
      <c r="M172" s="100"/>
      <c r="N172" s="100"/>
      <c r="O172" s="100"/>
      <c r="P172" s="100"/>
      <c r="Q172" s="100"/>
      <c r="R172" s="100"/>
      <c r="S172" s="100"/>
      <c r="T172" s="100"/>
      <c r="U172" s="100"/>
      <c r="V172" s="100"/>
      <c r="W172" s="100"/>
      <c r="X172" s="100"/>
      <c r="Y172" s="100"/>
      <c r="Z172" s="100"/>
      <c r="AA172" s="100"/>
      <c r="AB172" s="100"/>
      <c r="AC172" s="100"/>
    </row>
    <row r="173" spans="1:29" x14ac:dyDescent="0.2">
      <c r="A173" s="105" t="s">
        <v>694</v>
      </c>
      <c r="B173" s="106">
        <v>169</v>
      </c>
      <c r="C173" s="107">
        <v>43104.494004629632</v>
      </c>
      <c r="D173" s="105" t="s">
        <v>695</v>
      </c>
      <c r="E173" s="105" t="s">
        <v>297</v>
      </c>
      <c r="F173" s="105" t="s">
        <v>139</v>
      </c>
      <c r="G173" s="107">
        <v>43116</v>
      </c>
      <c r="H173" s="105" t="s">
        <v>433</v>
      </c>
      <c r="I173" s="100"/>
      <c r="J173" s="100"/>
      <c r="K173" s="100"/>
      <c r="L173" s="100"/>
      <c r="M173" s="100"/>
      <c r="N173" s="100"/>
      <c r="O173" s="100"/>
      <c r="P173" s="100"/>
      <c r="Q173" s="100"/>
      <c r="R173" s="100"/>
      <c r="S173" s="100"/>
      <c r="T173" s="100"/>
      <c r="U173" s="100"/>
      <c r="V173" s="100"/>
      <c r="W173" s="100"/>
      <c r="X173" s="100"/>
      <c r="Y173" s="100"/>
      <c r="Z173" s="100"/>
      <c r="AA173" s="100"/>
      <c r="AB173" s="100"/>
      <c r="AC173" s="100"/>
    </row>
    <row r="174" spans="1:29" x14ac:dyDescent="0.2">
      <c r="A174" s="105" t="s">
        <v>696</v>
      </c>
      <c r="B174" s="106">
        <v>170</v>
      </c>
      <c r="C174" s="107">
        <v>43104.49559027778</v>
      </c>
      <c r="D174" s="105" t="s">
        <v>697</v>
      </c>
      <c r="E174" s="105" t="s">
        <v>297</v>
      </c>
      <c r="F174" s="105" t="s">
        <v>139</v>
      </c>
      <c r="G174" s="107">
        <v>43116</v>
      </c>
      <c r="H174" s="105" t="s">
        <v>433</v>
      </c>
      <c r="I174" s="100"/>
      <c r="J174" s="100"/>
      <c r="K174" s="100"/>
      <c r="L174" s="100"/>
      <c r="M174" s="100"/>
      <c r="N174" s="100"/>
      <c r="O174" s="100"/>
      <c r="P174" s="100"/>
      <c r="Q174" s="100"/>
      <c r="R174" s="100"/>
      <c r="S174" s="100"/>
      <c r="T174" s="100"/>
      <c r="U174" s="100"/>
      <c r="V174" s="100"/>
      <c r="W174" s="100"/>
      <c r="X174" s="100"/>
      <c r="Y174" s="100"/>
      <c r="Z174" s="100"/>
      <c r="AA174" s="100"/>
      <c r="AB174" s="100"/>
      <c r="AC174" s="100"/>
    </row>
    <row r="175" spans="1:29" x14ac:dyDescent="0.2">
      <c r="A175" s="105" t="s">
        <v>698</v>
      </c>
      <c r="B175" s="106">
        <v>171</v>
      </c>
      <c r="C175" s="107">
        <v>43104.49658564815</v>
      </c>
      <c r="D175" s="105" t="s">
        <v>699</v>
      </c>
      <c r="E175" s="105" t="s">
        <v>297</v>
      </c>
      <c r="F175" s="105" t="s">
        <v>139</v>
      </c>
      <c r="G175" s="107">
        <v>43116</v>
      </c>
      <c r="H175" s="105" t="s">
        <v>433</v>
      </c>
      <c r="I175" s="100"/>
      <c r="J175" s="100"/>
      <c r="K175" s="100"/>
      <c r="L175" s="100"/>
      <c r="M175" s="100"/>
      <c r="N175" s="100"/>
      <c r="O175" s="100"/>
      <c r="P175" s="100"/>
      <c r="Q175" s="100"/>
      <c r="R175" s="100"/>
      <c r="S175" s="100"/>
      <c r="T175" s="100"/>
      <c r="U175" s="100"/>
      <c r="V175" s="100"/>
      <c r="W175" s="100"/>
      <c r="X175" s="100"/>
      <c r="Y175" s="100"/>
      <c r="Z175" s="100"/>
      <c r="AA175" s="100"/>
      <c r="AB175" s="100"/>
      <c r="AC175" s="100"/>
    </row>
    <row r="176" spans="1:29" x14ac:dyDescent="0.2">
      <c r="A176" s="105" t="s">
        <v>700</v>
      </c>
      <c r="B176" s="106">
        <v>172</v>
      </c>
      <c r="C176" s="107">
        <v>43104.496863425928</v>
      </c>
      <c r="D176" s="105" t="s">
        <v>701</v>
      </c>
      <c r="E176" s="105" t="s">
        <v>297</v>
      </c>
      <c r="F176" s="105" t="s">
        <v>139</v>
      </c>
      <c r="G176" s="107">
        <v>43116</v>
      </c>
      <c r="H176" s="105" t="s">
        <v>433</v>
      </c>
      <c r="I176" s="100"/>
      <c r="J176" s="100"/>
      <c r="K176" s="100"/>
      <c r="L176" s="100"/>
      <c r="M176" s="100"/>
      <c r="N176" s="100"/>
      <c r="O176" s="100"/>
      <c r="P176" s="100"/>
      <c r="Q176" s="100"/>
      <c r="R176" s="100"/>
      <c r="S176" s="100"/>
      <c r="T176" s="100"/>
      <c r="U176" s="100"/>
      <c r="V176" s="100"/>
      <c r="W176" s="100"/>
      <c r="X176" s="100"/>
      <c r="Y176" s="100"/>
      <c r="Z176" s="100"/>
      <c r="AA176" s="100"/>
      <c r="AB176" s="100"/>
      <c r="AC176" s="100"/>
    </row>
    <row r="177" spans="1:29" x14ac:dyDescent="0.2">
      <c r="A177" s="105" t="s">
        <v>702</v>
      </c>
      <c r="B177" s="106">
        <v>173</v>
      </c>
      <c r="C177" s="107">
        <v>43104.497037037036</v>
      </c>
      <c r="D177" s="105" t="s">
        <v>703</v>
      </c>
      <c r="E177" s="105" t="s">
        <v>297</v>
      </c>
      <c r="F177" s="105" t="s">
        <v>139</v>
      </c>
      <c r="G177" s="107">
        <v>43116</v>
      </c>
      <c r="H177" s="105" t="s">
        <v>433</v>
      </c>
      <c r="I177" s="100"/>
      <c r="J177" s="100"/>
      <c r="K177" s="100"/>
      <c r="L177" s="100"/>
      <c r="M177" s="100"/>
      <c r="N177" s="100"/>
      <c r="O177" s="100"/>
      <c r="P177" s="100"/>
      <c r="Q177" s="100"/>
      <c r="R177" s="100"/>
      <c r="S177" s="100"/>
      <c r="T177" s="100"/>
      <c r="U177" s="100"/>
      <c r="V177" s="100"/>
      <c r="W177" s="100"/>
      <c r="X177" s="100"/>
      <c r="Y177" s="100"/>
      <c r="Z177" s="100"/>
      <c r="AA177" s="100"/>
      <c r="AB177" s="100"/>
      <c r="AC177" s="100"/>
    </row>
    <row r="178" spans="1:29" x14ac:dyDescent="0.2">
      <c r="A178" s="105" t="s">
        <v>704</v>
      </c>
      <c r="B178" s="106">
        <v>174</v>
      </c>
      <c r="C178" s="107">
        <v>43104.497256944444</v>
      </c>
      <c r="D178" s="105" t="s">
        <v>705</v>
      </c>
      <c r="E178" s="105" t="s">
        <v>297</v>
      </c>
      <c r="F178" s="105" t="s">
        <v>139</v>
      </c>
      <c r="G178" s="107">
        <v>43116</v>
      </c>
      <c r="H178" s="105" t="s">
        <v>433</v>
      </c>
      <c r="I178" s="100"/>
      <c r="J178" s="100"/>
      <c r="K178" s="100"/>
      <c r="L178" s="100"/>
      <c r="M178" s="100"/>
      <c r="N178" s="100"/>
      <c r="O178" s="100"/>
      <c r="P178" s="100"/>
      <c r="Q178" s="100"/>
      <c r="R178" s="100"/>
      <c r="S178" s="100"/>
      <c r="T178" s="100"/>
      <c r="U178" s="100"/>
      <c r="V178" s="100"/>
      <c r="W178" s="100"/>
      <c r="X178" s="100"/>
      <c r="Y178" s="100"/>
      <c r="Z178" s="100"/>
      <c r="AA178" s="100"/>
      <c r="AB178" s="100"/>
      <c r="AC178" s="100"/>
    </row>
    <row r="179" spans="1:29" x14ac:dyDescent="0.2">
      <c r="A179" s="105" t="s">
        <v>706</v>
      </c>
      <c r="B179" s="106">
        <v>175</v>
      </c>
      <c r="C179" s="107">
        <v>43104.497442129628</v>
      </c>
      <c r="D179" s="105" t="s">
        <v>707</v>
      </c>
      <c r="E179" s="105" t="s">
        <v>297</v>
      </c>
      <c r="F179" s="105" t="s">
        <v>139</v>
      </c>
      <c r="G179" s="107">
        <v>43116</v>
      </c>
      <c r="H179" s="105" t="s">
        <v>433</v>
      </c>
      <c r="I179" s="100"/>
      <c r="J179" s="100"/>
      <c r="K179" s="100"/>
      <c r="L179" s="100"/>
      <c r="M179" s="100"/>
      <c r="N179" s="100"/>
      <c r="O179" s="100"/>
      <c r="P179" s="100"/>
      <c r="Q179" s="100"/>
      <c r="R179" s="100"/>
      <c r="S179" s="100"/>
      <c r="T179" s="100"/>
      <c r="U179" s="100"/>
      <c r="V179" s="100"/>
      <c r="W179" s="100"/>
      <c r="X179" s="100"/>
      <c r="Y179" s="100"/>
      <c r="Z179" s="100"/>
      <c r="AA179" s="100"/>
      <c r="AB179" s="100"/>
      <c r="AC179" s="100"/>
    </row>
    <row r="180" spans="1:29" x14ac:dyDescent="0.2">
      <c r="A180" s="105" t="s">
        <v>708</v>
      </c>
      <c r="B180" s="106">
        <v>176</v>
      </c>
      <c r="C180" s="107">
        <v>43104.497754629629</v>
      </c>
      <c r="D180" s="105" t="s">
        <v>709</v>
      </c>
      <c r="E180" s="105" t="s">
        <v>297</v>
      </c>
      <c r="F180" s="105" t="s">
        <v>139</v>
      </c>
      <c r="G180" s="107">
        <v>43116</v>
      </c>
      <c r="H180" s="105" t="s">
        <v>433</v>
      </c>
      <c r="I180" s="100"/>
      <c r="J180" s="100"/>
      <c r="K180" s="100"/>
      <c r="L180" s="100"/>
      <c r="M180" s="100"/>
      <c r="N180" s="100"/>
      <c r="O180" s="100"/>
      <c r="P180" s="100"/>
      <c r="Q180" s="100"/>
      <c r="R180" s="100"/>
      <c r="S180" s="100"/>
      <c r="T180" s="100"/>
      <c r="U180" s="100"/>
      <c r="V180" s="100"/>
      <c r="W180" s="100"/>
      <c r="X180" s="100"/>
      <c r="Y180" s="100"/>
      <c r="Z180" s="100"/>
      <c r="AA180" s="100"/>
      <c r="AB180" s="100"/>
      <c r="AC180" s="100"/>
    </row>
    <row r="181" spans="1:29" x14ac:dyDescent="0.2">
      <c r="A181" s="105" t="s">
        <v>710</v>
      </c>
      <c r="B181" s="106">
        <v>177</v>
      </c>
      <c r="C181" s="107">
        <v>43104.497928240744</v>
      </c>
      <c r="D181" s="105" t="s">
        <v>711</v>
      </c>
      <c r="E181" s="105" t="s">
        <v>297</v>
      </c>
      <c r="F181" s="105" t="s">
        <v>139</v>
      </c>
      <c r="G181" s="107">
        <v>43116</v>
      </c>
      <c r="H181" s="105" t="s">
        <v>433</v>
      </c>
      <c r="I181" s="100"/>
      <c r="J181" s="100"/>
      <c r="K181" s="100"/>
      <c r="L181" s="100"/>
      <c r="M181" s="100"/>
      <c r="N181" s="100"/>
      <c r="O181" s="100"/>
      <c r="P181" s="100"/>
      <c r="Q181" s="100"/>
      <c r="R181" s="100"/>
      <c r="S181" s="100"/>
      <c r="T181" s="100"/>
      <c r="U181" s="100"/>
      <c r="V181" s="100"/>
      <c r="W181" s="100"/>
      <c r="X181" s="100"/>
      <c r="Y181" s="100"/>
      <c r="Z181" s="100"/>
      <c r="AA181" s="100"/>
      <c r="AB181" s="100"/>
      <c r="AC181" s="100"/>
    </row>
    <row r="182" spans="1:29" x14ac:dyDescent="0.2">
      <c r="A182" s="105" t="s">
        <v>712</v>
      </c>
      <c r="B182" s="106">
        <v>178</v>
      </c>
      <c r="C182" s="107">
        <v>43104.498090277775</v>
      </c>
      <c r="D182" s="105" t="s">
        <v>713</v>
      </c>
      <c r="E182" s="105" t="s">
        <v>297</v>
      </c>
      <c r="F182" s="105" t="s">
        <v>139</v>
      </c>
      <c r="G182" s="107">
        <v>43116</v>
      </c>
      <c r="H182" s="105" t="s">
        <v>433</v>
      </c>
      <c r="I182" s="100"/>
      <c r="J182" s="100"/>
      <c r="K182" s="100"/>
      <c r="L182" s="100"/>
      <c r="M182" s="100"/>
      <c r="N182" s="100"/>
      <c r="O182" s="100"/>
      <c r="P182" s="100"/>
      <c r="Q182" s="100"/>
      <c r="R182" s="100"/>
      <c r="S182" s="100"/>
      <c r="T182" s="100"/>
      <c r="U182" s="100"/>
      <c r="V182" s="100"/>
      <c r="W182" s="100"/>
      <c r="X182" s="100"/>
      <c r="Y182" s="100"/>
      <c r="Z182" s="100"/>
      <c r="AA182" s="100"/>
      <c r="AB182" s="100"/>
      <c r="AC182" s="100"/>
    </row>
    <row r="183" spans="1:29" x14ac:dyDescent="0.2">
      <c r="A183" s="105" t="s">
        <v>714</v>
      </c>
      <c r="B183" s="106">
        <v>179</v>
      </c>
      <c r="C183" s="107">
        <v>43104.498252314814</v>
      </c>
      <c r="D183" s="105" t="s">
        <v>715</v>
      </c>
      <c r="E183" s="105" t="s">
        <v>297</v>
      </c>
      <c r="F183" s="105" t="s">
        <v>139</v>
      </c>
      <c r="G183" s="107">
        <v>43116</v>
      </c>
      <c r="H183" s="105" t="s">
        <v>433</v>
      </c>
      <c r="I183" s="100"/>
      <c r="J183" s="100"/>
      <c r="K183" s="100"/>
      <c r="L183" s="100"/>
      <c r="M183" s="100"/>
      <c r="N183" s="100"/>
      <c r="O183" s="100"/>
      <c r="P183" s="100"/>
      <c r="Q183" s="100"/>
      <c r="R183" s="100"/>
      <c r="S183" s="100"/>
      <c r="T183" s="100"/>
      <c r="U183" s="100"/>
      <c r="V183" s="100"/>
      <c r="W183" s="100"/>
      <c r="X183" s="100"/>
      <c r="Y183" s="100"/>
      <c r="Z183" s="100"/>
      <c r="AA183" s="100"/>
      <c r="AB183" s="100"/>
      <c r="AC183" s="100"/>
    </row>
    <row r="184" spans="1:29" x14ac:dyDescent="0.2">
      <c r="A184" s="105" t="s">
        <v>716</v>
      </c>
      <c r="B184" s="106">
        <v>180</v>
      </c>
      <c r="C184" s="107">
        <v>43104.498819444445</v>
      </c>
      <c r="D184" s="105" t="s">
        <v>717</v>
      </c>
      <c r="E184" s="105" t="s">
        <v>297</v>
      </c>
      <c r="F184" s="105" t="s">
        <v>139</v>
      </c>
      <c r="G184" s="107">
        <v>43116</v>
      </c>
      <c r="H184" s="105" t="s">
        <v>433</v>
      </c>
      <c r="I184" s="100"/>
      <c r="J184" s="100"/>
      <c r="K184" s="100"/>
      <c r="L184" s="100"/>
      <c r="M184" s="100"/>
      <c r="N184" s="100"/>
      <c r="O184" s="100"/>
      <c r="P184" s="100"/>
      <c r="Q184" s="100"/>
      <c r="R184" s="100"/>
      <c r="S184" s="100"/>
      <c r="T184" s="100"/>
      <c r="U184" s="100"/>
      <c r="V184" s="100"/>
      <c r="W184" s="100"/>
      <c r="X184" s="100"/>
      <c r="Y184" s="100"/>
      <c r="Z184" s="100"/>
      <c r="AA184" s="100"/>
      <c r="AB184" s="100"/>
      <c r="AC184" s="100"/>
    </row>
    <row r="185" spans="1:29" x14ac:dyDescent="0.2">
      <c r="A185" s="105" t="s">
        <v>718</v>
      </c>
      <c r="B185" s="106">
        <v>181</v>
      </c>
      <c r="C185" s="107">
        <v>43104.499016203707</v>
      </c>
      <c r="D185" s="105" t="s">
        <v>719</v>
      </c>
      <c r="E185" s="105" t="s">
        <v>297</v>
      </c>
      <c r="F185" s="105" t="s">
        <v>139</v>
      </c>
      <c r="G185" s="107">
        <v>43116</v>
      </c>
      <c r="H185" s="105" t="s">
        <v>433</v>
      </c>
      <c r="I185" s="100"/>
      <c r="J185" s="100"/>
      <c r="K185" s="100"/>
      <c r="L185" s="100"/>
      <c r="M185" s="100"/>
      <c r="N185" s="100"/>
      <c r="O185" s="100"/>
      <c r="P185" s="100"/>
      <c r="Q185" s="100"/>
      <c r="R185" s="100"/>
      <c r="S185" s="100"/>
      <c r="T185" s="100"/>
      <c r="U185" s="100"/>
      <c r="V185" s="100"/>
      <c r="W185" s="100"/>
      <c r="X185" s="100"/>
      <c r="Y185" s="100"/>
      <c r="Z185" s="100"/>
      <c r="AA185" s="100"/>
      <c r="AB185" s="100"/>
      <c r="AC185" s="100"/>
    </row>
    <row r="186" spans="1:29" x14ac:dyDescent="0.2">
      <c r="A186" s="105" t="s">
        <v>720</v>
      </c>
      <c r="B186" s="106">
        <v>182</v>
      </c>
      <c r="C186" s="107">
        <v>43104.500659722224</v>
      </c>
      <c r="D186" s="105" t="s">
        <v>721</v>
      </c>
      <c r="E186" s="105" t="s">
        <v>297</v>
      </c>
      <c r="F186" s="105" t="s">
        <v>139</v>
      </c>
      <c r="G186" s="107">
        <v>43116</v>
      </c>
      <c r="H186" s="105" t="s">
        <v>433</v>
      </c>
      <c r="I186" s="100"/>
      <c r="J186" s="100"/>
      <c r="K186" s="100"/>
      <c r="L186" s="100"/>
      <c r="M186" s="100"/>
      <c r="N186" s="100"/>
      <c r="O186" s="100"/>
      <c r="P186" s="100"/>
      <c r="Q186" s="100"/>
      <c r="R186" s="100"/>
      <c r="S186" s="100"/>
      <c r="T186" s="100"/>
      <c r="U186" s="100"/>
      <c r="V186" s="100"/>
      <c r="W186" s="100"/>
      <c r="X186" s="100"/>
      <c r="Y186" s="100"/>
      <c r="Z186" s="100"/>
      <c r="AA186" s="100"/>
      <c r="AB186" s="100"/>
      <c r="AC186" s="100"/>
    </row>
    <row r="187" spans="1:29" x14ac:dyDescent="0.2">
      <c r="A187" s="105" t="s">
        <v>722</v>
      </c>
      <c r="B187" s="106">
        <v>183</v>
      </c>
      <c r="C187" s="107">
        <v>43104.50099537037</v>
      </c>
      <c r="D187" s="105" t="s">
        <v>723</v>
      </c>
      <c r="E187" s="105" t="s">
        <v>297</v>
      </c>
      <c r="F187" s="105" t="s">
        <v>139</v>
      </c>
      <c r="G187" s="107">
        <v>43116</v>
      </c>
      <c r="H187" s="105" t="s">
        <v>433</v>
      </c>
      <c r="I187" s="100"/>
      <c r="J187" s="100"/>
      <c r="K187" s="100"/>
      <c r="L187" s="100"/>
      <c r="M187" s="100"/>
      <c r="N187" s="100"/>
      <c r="O187" s="100"/>
      <c r="P187" s="100"/>
      <c r="Q187" s="100"/>
      <c r="R187" s="100"/>
      <c r="S187" s="100"/>
      <c r="T187" s="100"/>
      <c r="U187" s="100"/>
      <c r="V187" s="100"/>
      <c r="W187" s="100"/>
      <c r="X187" s="100"/>
      <c r="Y187" s="100"/>
      <c r="Z187" s="100"/>
      <c r="AA187" s="100"/>
      <c r="AB187" s="100"/>
      <c r="AC187" s="100"/>
    </row>
    <row r="188" spans="1:29" x14ac:dyDescent="0.2">
      <c r="A188" s="105" t="s">
        <v>724</v>
      </c>
      <c r="B188" s="106">
        <v>184</v>
      </c>
      <c r="C188" s="107">
        <v>43104.501145833332</v>
      </c>
      <c r="D188" s="105" t="s">
        <v>725</v>
      </c>
      <c r="E188" s="105" t="s">
        <v>297</v>
      </c>
      <c r="F188" s="105" t="s">
        <v>154</v>
      </c>
      <c r="G188" s="107">
        <v>43158</v>
      </c>
      <c r="H188" s="105" t="s">
        <v>726</v>
      </c>
      <c r="I188" s="100"/>
      <c r="J188" s="100"/>
      <c r="K188" s="100"/>
      <c r="L188" s="100"/>
      <c r="M188" s="100"/>
      <c r="N188" s="100"/>
      <c r="O188" s="100"/>
      <c r="P188" s="100"/>
      <c r="Q188" s="100"/>
      <c r="R188" s="100"/>
      <c r="S188" s="100"/>
      <c r="T188" s="100"/>
      <c r="U188" s="100"/>
      <c r="V188" s="100"/>
      <c r="W188" s="100"/>
      <c r="X188" s="100"/>
      <c r="Y188" s="100"/>
      <c r="Z188" s="100"/>
      <c r="AA188" s="100"/>
      <c r="AB188" s="100"/>
      <c r="AC188" s="100"/>
    </row>
    <row r="189" spans="1:29" x14ac:dyDescent="0.2">
      <c r="A189" s="105" t="s">
        <v>727</v>
      </c>
      <c r="B189" s="106">
        <v>185</v>
      </c>
      <c r="C189" s="107">
        <v>43104.50136574074</v>
      </c>
      <c r="D189" s="105" t="s">
        <v>728</v>
      </c>
      <c r="E189" s="105" t="s">
        <v>297</v>
      </c>
      <c r="F189" s="105" t="s">
        <v>139</v>
      </c>
      <c r="G189" s="107">
        <v>43116</v>
      </c>
      <c r="H189" s="105" t="s">
        <v>433</v>
      </c>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x14ac:dyDescent="0.2">
      <c r="A190" s="105" t="s">
        <v>729</v>
      </c>
      <c r="B190" s="106">
        <v>186</v>
      </c>
      <c r="C190" s="107">
        <v>43104.501550925925</v>
      </c>
      <c r="D190" s="105" t="s">
        <v>730</v>
      </c>
      <c r="E190" s="105" t="s">
        <v>297</v>
      </c>
      <c r="F190" s="105" t="s">
        <v>139</v>
      </c>
      <c r="G190" s="107">
        <v>43116</v>
      </c>
      <c r="H190" s="105" t="s">
        <v>433</v>
      </c>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x14ac:dyDescent="0.2">
      <c r="A191" s="105" t="s">
        <v>731</v>
      </c>
      <c r="B191" s="106">
        <v>187</v>
      </c>
      <c r="C191" s="107">
        <v>43104.501701388886</v>
      </c>
      <c r="D191" s="105" t="s">
        <v>732</v>
      </c>
      <c r="E191" s="105" t="s">
        <v>297</v>
      </c>
      <c r="F191" s="105" t="s">
        <v>139</v>
      </c>
      <c r="G191" s="107">
        <v>43116</v>
      </c>
      <c r="H191" s="105" t="s">
        <v>433</v>
      </c>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x14ac:dyDescent="0.2">
      <c r="A192" s="105" t="s">
        <v>733</v>
      </c>
      <c r="B192" s="106">
        <v>188</v>
      </c>
      <c r="C192" s="107">
        <v>43104.501875000002</v>
      </c>
      <c r="D192" s="105" t="s">
        <v>734</v>
      </c>
      <c r="E192" s="105" t="s">
        <v>297</v>
      </c>
      <c r="F192" s="105" t="s">
        <v>139</v>
      </c>
      <c r="G192" s="107">
        <v>43116</v>
      </c>
      <c r="H192" s="105" t="s">
        <v>433</v>
      </c>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x14ac:dyDescent="0.2">
      <c r="A193" s="105" t="s">
        <v>735</v>
      </c>
      <c r="B193" s="106">
        <v>189</v>
      </c>
      <c r="C193" s="107">
        <v>43104.50203703704</v>
      </c>
      <c r="D193" s="105" t="s">
        <v>736</v>
      </c>
      <c r="E193" s="105" t="s">
        <v>297</v>
      </c>
      <c r="F193" s="105" t="s">
        <v>139</v>
      </c>
      <c r="G193" s="107">
        <v>43116</v>
      </c>
      <c r="H193" s="105" t="s">
        <v>433</v>
      </c>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x14ac:dyDescent="0.2">
      <c r="A194" s="105" t="s">
        <v>737</v>
      </c>
      <c r="B194" s="106">
        <v>190</v>
      </c>
      <c r="C194" s="107">
        <v>43104.502199074072</v>
      </c>
      <c r="D194" s="105" t="s">
        <v>738</v>
      </c>
      <c r="E194" s="105" t="s">
        <v>297</v>
      </c>
      <c r="F194" s="105" t="s">
        <v>139</v>
      </c>
      <c r="G194" s="107">
        <v>43116</v>
      </c>
      <c r="H194" s="105" t="s">
        <v>433</v>
      </c>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x14ac:dyDescent="0.2">
      <c r="A195" s="105" t="s">
        <v>739</v>
      </c>
      <c r="B195" s="106">
        <v>191</v>
      </c>
      <c r="C195" s="107">
        <v>43104.505937499998</v>
      </c>
      <c r="D195" s="105" t="s">
        <v>740</v>
      </c>
      <c r="E195" s="105" t="s">
        <v>297</v>
      </c>
      <c r="F195" s="105" t="s">
        <v>139</v>
      </c>
      <c r="G195" s="107">
        <v>43116</v>
      </c>
      <c r="H195" s="105" t="s">
        <v>433</v>
      </c>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x14ac:dyDescent="0.2">
      <c r="A196" s="105" t="s">
        <v>741</v>
      </c>
      <c r="B196" s="106">
        <v>192</v>
      </c>
      <c r="C196" s="107">
        <v>43104.50608796296</v>
      </c>
      <c r="D196" s="105" t="s">
        <v>742</v>
      </c>
      <c r="E196" s="105" t="s">
        <v>297</v>
      </c>
      <c r="F196" s="105" t="s">
        <v>139</v>
      </c>
      <c r="G196" s="107">
        <v>43116</v>
      </c>
      <c r="H196" s="105" t="s">
        <v>433</v>
      </c>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x14ac:dyDescent="0.2">
      <c r="A197" s="105" t="s">
        <v>743</v>
      </c>
      <c r="B197" s="106">
        <v>193</v>
      </c>
      <c r="C197" s="107">
        <v>43104.506249999999</v>
      </c>
      <c r="D197" s="105" t="s">
        <v>744</v>
      </c>
      <c r="E197" s="105" t="s">
        <v>297</v>
      </c>
      <c r="F197" s="105" t="s">
        <v>139</v>
      </c>
      <c r="G197" s="107">
        <v>43116</v>
      </c>
      <c r="H197" s="105" t="s">
        <v>433</v>
      </c>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x14ac:dyDescent="0.2">
      <c r="A198" s="105" t="s">
        <v>745</v>
      </c>
      <c r="B198" s="106">
        <v>194</v>
      </c>
      <c r="C198" s="107">
        <v>43104.50640046296</v>
      </c>
      <c r="D198" s="105" t="s">
        <v>746</v>
      </c>
      <c r="E198" s="105" t="s">
        <v>297</v>
      </c>
      <c r="F198" s="105" t="s">
        <v>139</v>
      </c>
      <c r="G198" s="107">
        <v>43116</v>
      </c>
      <c r="H198" s="105" t="s">
        <v>433</v>
      </c>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x14ac:dyDescent="0.2">
      <c r="A199" s="105" t="s">
        <v>747</v>
      </c>
      <c r="B199" s="106">
        <v>195</v>
      </c>
      <c r="C199" s="107">
        <v>43104.506550925929</v>
      </c>
      <c r="D199" s="105" t="s">
        <v>748</v>
      </c>
      <c r="E199" s="105" t="s">
        <v>297</v>
      </c>
      <c r="F199" s="105" t="s">
        <v>154</v>
      </c>
      <c r="G199" s="107">
        <v>43147</v>
      </c>
      <c r="H199" s="105" t="s">
        <v>749</v>
      </c>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x14ac:dyDescent="0.2">
      <c r="A200" s="105" t="s">
        <v>750</v>
      </c>
      <c r="B200" s="106">
        <v>196</v>
      </c>
      <c r="C200" s="107">
        <v>43104.506689814814</v>
      </c>
      <c r="D200" s="105" t="s">
        <v>751</v>
      </c>
      <c r="E200" s="105" t="s">
        <v>297</v>
      </c>
      <c r="F200" s="105" t="s">
        <v>139</v>
      </c>
      <c r="G200" s="107">
        <v>43116</v>
      </c>
      <c r="H200" s="105" t="s">
        <v>433</v>
      </c>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x14ac:dyDescent="0.2">
      <c r="A201" s="105" t="s">
        <v>752</v>
      </c>
      <c r="B201" s="106">
        <v>197</v>
      </c>
      <c r="C201" s="107">
        <v>43104.506805555553</v>
      </c>
      <c r="D201" s="105" t="s">
        <v>753</v>
      </c>
      <c r="E201" s="105" t="s">
        <v>297</v>
      </c>
      <c r="F201" s="105" t="s">
        <v>139</v>
      </c>
      <c r="G201" s="107">
        <v>43116</v>
      </c>
      <c r="H201" s="105" t="s">
        <v>433</v>
      </c>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x14ac:dyDescent="0.2">
      <c r="A202" s="105" t="s">
        <v>754</v>
      </c>
      <c r="B202" s="106">
        <v>198</v>
      </c>
      <c r="C202" s="107">
        <v>43104.506944444445</v>
      </c>
      <c r="D202" s="105" t="s">
        <v>755</v>
      </c>
      <c r="E202" s="105" t="s">
        <v>297</v>
      </c>
      <c r="F202" s="105" t="s">
        <v>139</v>
      </c>
      <c r="G202" s="107">
        <v>43116</v>
      </c>
      <c r="H202" s="105" t="s">
        <v>433</v>
      </c>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x14ac:dyDescent="0.2">
      <c r="A203" s="105" t="s">
        <v>756</v>
      </c>
      <c r="B203" s="106">
        <v>199</v>
      </c>
      <c r="C203" s="107">
        <v>43104.507071759261</v>
      </c>
      <c r="D203" s="105" t="s">
        <v>757</v>
      </c>
      <c r="E203" s="105" t="s">
        <v>297</v>
      </c>
      <c r="F203" s="105" t="s">
        <v>139</v>
      </c>
      <c r="G203" s="107">
        <v>43116</v>
      </c>
      <c r="H203" s="105" t="s">
        <v>433</v>
      </c>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x14ac:dyDescent="0.2">
      <c r="A204" s="105" t="s">
        <v>758</v>
      </c>
      <c r="B204" s="106">
        <v>200</v>
      </c>
      <c r="C204" s="107">
        <v>43104.507222222222</v>
      </c>
      <c r="D204" s="105" t="s">
        <v>759</v>
      </c>
      <c r="E204" s="105" t="s">
        <v>297</v>
      </c>
      <c r="F204" s="105" t="s">
        <v>139</v>
      </c>
      <c r="G204" s="107">
        <v>43116</v>
      </c>
      <c r="H204" s="105" t="s">
        <v>433</v>
      </c>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x14ac:dyDescent="0.2">
      <c r="A205" s="105" t="s">
        <v>760</v>
      </c>
      <c r="B205" s="106">
        <v>201</v>
      </c>
      <c r="C205" s="107">
        <v>43104.507372685184</v>
      </c>
      <c r="D205" s="105" t="s">
        <v>761</v>
      </c>
      <c r="E205" s="105" t="s">
        <v>297</v>
      </c>
      <c r="F205" s="105" t="s">
        <v>139</v>
      </c>
      <c r="G205" s="107">
        <v>43116</v>
      </c>
      <c r="H205" s="105" t="s">
        <v>433</v>
      </c>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x14ac:dyDescent="0.2">
      <c r="A206" s="105" t="s">
        <v>762</v>
      </c>
      <c r="B206" s="106">
        <v>202</v>
      </c>
      <c r="C206" s="107">
        <v>43104.5075</v>
      </c>
      <c r="D206" s="105" t="s">
        <v>763</v>
      </c>
      <c r="E206" s="105" t="s">
        <v>297</v>
      </c>
      <c r="F206" s="105" t="s">
        <v>139</v>
      </c>
      <c r="G206" s="107">
        <v>43116</v>
      </c>
      <c r="H206" s="105" t="s">
        <v>433</v>
      </c>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x14ac:dyDescent="0.2">
      <c r="A207" s="105" t="s">
        <v>764</v>
      </c>
      <c r="B207" s="106">
        <v>203</v>
      </c>
      <c r="C207" s="107">
        <v>43104.507638888892</v>
      </c>
      <c r="D207" s="105" t="s">
        <v>765</v>
      </c>
      <c r="E207" s="105" t="s">
        <v>297</v>
      </c>
      <c r="F207" s="105" t="s">
        <v>139</v>
      </c>
      <c r="G207" s="107">
        <v>43116</v>
      </c>
      <c r="H207" s="105" t="s">
        <v>433</v>
      </c>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x14ac:dyDescent="0.2">
      <c r="A208" s="105" t="s">
        <v>766</v>
      </c>
      <c r="B208" s="106">
        <v>204</v>
      </c>
      <c r="C208" s="107">
        <v>43104.507824074077</v>
      </c>
      <c r="D208" s="105" t="s">
        <v>767</v>
      </c>
      <c r="E208" s="105" t="s">
        <v>297</v>
      </c>
      <c r="F208" s="105" t="s">
        <v>139</v>
      </c>
      <c r="G208" s="107">
        <v>43116</v>
      </c>
      <c r="H208" s="105" t="s">
        <v>433</v>
      </c>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x14ac:dyDescent="0.2">
      <c r="A209" s="105" t="s">
        <v>768</v>
      </c>
      <c r="B209" s="106">
        <v>205</v>
      </c>
      <c r="C209" s="107">
        <v>43104.507974537039</v>
      </c>
      <c r="D209" s="105" t="s">
        <v>769</v>
      </c>
      <c r="E209" s="105" t="s">
        <v>297</v>
      </c>
      <c r="F209" s="105" t="s">
        <v>139</v>
      </c>
      <c r="G209" s="107">
        <v>43116</v>
      </c>
      <c r="H209" s="105" t="s">
        <v>433</v>
      </c>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x14ac:dyDescent="0.2">
      <c r="A210" s="105" t="s">
        <v>770</v>
      </c>
      <c r="B210" s="106">
        <v>206</v>
      </c>
      <c r="C210" s="107">
        <v>43104.508125</v>
      </c>
      <c r="D210" s="105" t="s">
        <v>771</v>
      </c>
      <c r="E210" s="105" t="s">
        <v>297</v>
      </c>
      <c r="F210" s="105" t="s">
        <v>139</v>
      </c>
      <c r="G210" s="107">
        <v>43116</v>
      </c>
      <c r="H210" s="105" t="s">
        <v>433</v>
      </c>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x14ac:dyDescent="0.2">
      <c r="A211" s="105" t="s">
        <v>772</v>
      </c>
      <c r="B211" s="106">
        <v>207</v>
      </c>
      <c r="C211" s="107">
        <v>43104.508252314816</v>
      </c>
      <c r="D211" s="105" t="s">
        <v>773</v>
      </c>
      <c r="E211" s="105" t="s">
        <v>297</v>
      </c>
      <c r="F211" s="105" t="s">
        <v>139</v>
      </c>
      <c r="G211" s="107">
        <v>43116</v>
      </c>
      <c r="H211" s="105" t="s">
        <v>433</v>
      </c>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x14ac:dyDescent="0.2">
      <c r="A212" s="105" t="s">
        <v>774</v>
      </c>
      <c r="B212" s="106">
        <v>208</v>
      </c>
      <c r="C212" s="107">
        <v>43104.508414351854</v>
      </c>
      <c r="D212" s="105" t="s">
        <v>775</v>
      </c>
      <c r="E212" s="105" t="s">
        <v>297</v>
      </c>
      <c r="F212" s="105" t="s">
        <v>139</v>
      </c>
      <c r="G212" s="107">
        <v>43116</v>
      </c>
      <c r="H212" s="105" t="s">
        <v>433</v>
      </c>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x14ac:dyDescent="0.2">
      <c r="A213" s="105" t="s">
        <v>776</v>
      </c>
      <c r="B213" s="106">
        <v>209</v>
      </c>
      <c r="C213" s="107">
        <v>43104.509016203701</v>
      </c>
      <c r="D213" s="105" t="s">
        <v>777</v>
      </c>
      <c r="E213" s="105" t="s">
        <v>297</v>
      </c>
      <c r="F213" s="105" t="s">
        <v>139</v>
      </c>
      <c r="G213" s="107">
        <v>43116</v>
      </c>
      <c r="H213" s="105" t="s">
        <v>433</v>
      </c>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x14ac:dyDescent="0.2">
      <c r="A214" s="105" t="s">
        <v>778</v>
      </c>
      <c r="B214" s="106">
        <v>210</v>
      </c>
      <c r="C214" s="107">
        <v>43104.509143518517</v>
      </c>
      <c r="D214" s="105" t="s">
        <v>779</v>
      </c>
      <c r="E214" s="105" t="s">
        <v>297</v>
      </c>
      <c r="F214" s="105" t="s">
        <v>139</v>
      </c>
      <c r="G214" s="107">
        <v>43116</v>
      </c>
      <c r="H214" s="105" t="s">
        <v>433</v>
      </c>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x14ac:dyDescent="0.2">
      <c r="A215" s="105" t="s">
        <v>780</v>
      </c>
      <c r="B215" s="106">
        <v>211</v>
      </c>
      <c r="C215" s="107">
        <v>43104.509201388886</v>
      </c>
      <c r="D215" s="105" t="s">
        <v>252</v>
      </c>
      <c r="E215" s="105" t="s">
        <v>781</v>
      </c>
      <c r="F215" s="105" t="s">
        <v>139</v>
      </c>
      <c r="G215" s="107">
        <v>43125</v>
      </c>
      <c r="H215" s="105" t="s">
        <v>782</v>
      </c>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x14ac:dyDescent="0.2">
      <c r="A216" s="105" t="s">
        <v>783</v>
      </c>
      <c r="B216" s="106">
        <v>212</v>
      </c>
      <c r="C216" s="107">
        <v>43104.509270833332</v>
      </c>
      <c r="D216" s="105" t="s">
        <v>784</v>
      </c>
      <c r="E216" s="105" t="s">
        <v>297</v>
      </c>
      <c r="F216" s="105" t="s">
        <v>139</v>
      </c>
      <c r="G216" s="107">
        <v>43116</v>
      </c>
      <c r="H216" s="105" t="s">
        <v>433</v>
      </c>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x14ac:dyDescent="0.2">
      <c r="A217" s="105" t="s">
        <v>785</v>
      </c>
      <c r="B217" s="106">
        <v>213</v>
      </c>
      <c r="C217" s="107">
        <v>43104.509432870371</v>
      </c>
      <c r="D217" s="105" t="s">
        <v>786</v>
      </c>
      <c r="E217" s="105" t="s">
        <v>297</v>
      </c>
      <c r="F217" s="105" t="s">
        <v>139</v>
      </c>
      <c r="G217" s="107">
        <v>43116</v>
      </c>
      <c r="H217" s="105" t="s">
        <v>433</v>
      </c>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x14ac:dyDescent="0.2">
      <c r="A218" s="105" t="s">
        <v>787</v>
      </c>
      <c r="B218" s="106">
        <v>214</v>
      </c>
      <c r="C218" s="107">
        <v>43104.509571759256</v>
      </c>
      <c r="D218" s="105" t="s">
        <v>788</v>
      </c>
      <c r="E218" s="105" t="s">
        <v>297</v>
      </c>
      <c r="F218" s="105" t="s">
        <v>139</v>
      </c>
      <c r="G218" s="107">
        <v>43116</v>
      </c>
      <c r="H218" s="105" t="s">
        <v>433</v>
      </c>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x14ac:dyDescent="0.2">
      <c r="A219" s="105" t="s">
        <v>789</v>
      </c>
      <c r="B219" s="106">
        <v>215</v>
      </c>
      <c r="C219" s="107">
        <v>43104.509733796294</v>
      </c>
      <c r="D219" s="105" t="s">
        <v>790</v>
      </c>
      <c r="E219" s="105" t="s">
        <v>297</v>
      </c>
      <c r="F219" s="105" t="s">
        <v>139</v>
      </c>
      <c r="G219" s="107">
        <v>43116</v>
      </c>
      <c r="H219" s="105" t="s">
        <v>433</v>
      </c>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x14ac:dyDescent="0.2">
      <c r="A220" s="105" t="s">
        <v>791</v>
      </c>
      <c r="B220" s="106">
        <v>216</v>
      </c>
      <c r="C220" s="107">
        <v>43104.50986111111</v>
      </c>
      <c r="D220" s="105" t="s">
        <v>792</v>
      </c>
      <c r="E220" s="105" t="s">
        <v>297</v>
      </c>
      <c r="F220" s="105" t="s">
        <v>139</v>
      </c>
      <c r="G220" s="107">
        <v>43116</v>
      </c>
      <c r="H220" s="105" t="s">
        <v>433</v>
      </c>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x14ac:dyDescent="0.2">
      <c r="A221" s="105" t="s">
        <v>793</v>
      </c>
      <c r="B221" s="106">
        <v>217</v>
      </c>
      <c r="C221" s="107">
        <v>43104.510011574072</v>
      </c>
      <c r="D221" s="105" t="s">
        <v>794</v>
      </c>
      <c r="E221" s="105" t="s">
        <v>297</v>
      </c>
      <c r="F221" s="105" t="s">
        <v>139</v>
      </c>
      <c r="G221" s="107">
        <v>43116</v>
      </c>
      <c r="H221" s="105" t="s">
        <v>433</v>
      </c>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x14ac:dyDescent="0.2">
      <c r="A222" s="105" t="s">
        <v>795</v>
      </c>
      <c r="B222" s="106">
        <v>218</v>
      </c>
      <c r="C222" s="107">
        <v>43104.510150462964</v>
      </c>
      <c r="D222" s="105" t="s">
        <v>796</v>
      </c>
      <c r="E222" s="105" t="s">
        <v>297</v>
      </c>
      <c r="F222" s="105" t="s">
        <v>139</v>
      </c>
      <c r="G222" s="107">
        <v>43116</v>
      </c>
      <c r="H222" s="105" t="s">
        <v>433</v>
      </c>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x14ac:dyDescent="0.2">
      <c r="A223" s="105" t="s">
        <v>797</v>
      </c>
      <c r="B223" s="106">
        <v>219</v>
      </c>
      <c r="C223" s="107">
        <v>43104.510277777779</v>
      </c>
      <c r="D223" s="105" t="s">
        <v>798</v>
      </c>
      <c r="E223" s="105" t="s">
        <v>297</v>
      </c>
      <c r="F223" s="105" t="s">
        <v>139</v>
      </c>
      <c r="G223" s="107">
        <v>43116</v>
      </c>
      <c r="H223" s="105" t="s">
        <v>433</v>
      </c>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x14ac:dyDescent="0.2">
      <c r="A224" s="105" t="s">
        <v>799</v>
      </c>
      <c r="B224" s="106">
        <v>220</v>
      </c>
      <c r="C224" s="107">
        <v>43104.510416666664</v>
      </c>
      <c r="D224" s="105" t="s">
        <v>800</v>
      </c>
      <c r="E224" s="105" t="s">
        <v>297</v>
      </c>
      <c r="F224" s="105" t="s">
        <v>139</v>
      </c>
      <c r="G224" s="107">
        <v>43116</v>
      </c>
      <c r="H224" s="105" t="s">
        <v>433</v>
      </c>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x14ac:dyDescent="0.2">
      <c r="A225" s="105" t="s">
        <v>801</v>
      </c>
      <c r="B225" s="106">
        <v>221</v>
      </c>
      <c r="C225" s="107">
        <v>43104.510567129626</v>
      </c>
      <c r="D225" s="105" t="s">
        <v>802</v>
      </c>
      <c r="E225" s="105" t="s">
        <v>297</v>
      </c>
      <c r="F225" s="105" t="s">
        <v>139</v>
      </c>
      <c r="G225" s="107">
        <v>43116</v>
      </c>
      <c r="H225" s="105" t="s">
        <v>433</v>
      </c>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x14ac:dyDescent="0.2">
      <c r="A226" s="105" t="s">
        <v>803</v>
      </c>
      <c r="B226" s="106">
        <v>222</v>
      </c>
      <c r="C226" s="107">
        <v>43104.510717592595</v>
      </c>
      <c r="D226" s="105" t="s">
        <v>804</v>
      </c>
      <c r="E226" s="105" t="s">
        <v>297</v>
      </c>
      <c r="F226" s="105" t="s">
        <v>139</v>
      </c>
      <c r="G226" s="107">
        <v>43116</v>
      </c>
      <c r="H226" s="105" t="s">
        <v>433</v>
      </c>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x14ac:dyDescent="0.2">
      <c r="A227" s="105" t="s">
        <v>805</v>
      </c>
      <c r="B227" s="106">
        <v>223</v>
      </c>
      <c r="C227" s="107">
        <v>43104.510844907411</v>
      </c>
      <c r="D227" s="105" t="s">
        <v>806</v>
      </c>
      <c r="E227" s="105" t="s">
        <v>297</v>
      </c>
      <c r="F227" s="105" t="s">
        <v>139</v>
      </c>
      <c r="G227" s="107">
        <v>43116</v>
      </c>
      <c r="H227" s="105" t="s">
        <v>433</v>
      </c>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x14ac:dyDescent="0.2">
      <c r="A228" s="105" t="s">
        <v>807</v>
      </c>
      <c r="B228" s="106">
        <v>224</v>
      </c>
      <c r="C228" s="107">
        <v>43104.510995370372</v>
      </c>
      <c r="D228" s="105" t="s">
        <v>808</v>
      </c>
      <c r="E228" s="105" t="s">
        <v>297</v>
      </c>
      <c r="F228" s="105" t="s">
        <v>139</v>
      </c>
      <c r="G228" s="107">
        <v>43116</v>
      </c>
      <c r="H228" s="105" t="s">
        <v>433</v>
      </c>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x14ac:dyDescent="0.2">
      <c r="A229" s="105" t="s">
        <v>809</v>
      </c>
      <c r="B229" s="106">
        <v>225</v>
      </c>
      <c r="C229" s="107">
        <v>43104.511122685188</v>
      </c>
      <c r="D229" s="105" t="s">
        <v>810</v>
      </c>
      <c r="E229" s="105" t="s">
        <v>297</v>
      </c>
      <c r="F229" s="105" t="s">
        <v>154</v>
      </c>
      <c r="G229" s="107">
        <v>43158</v>
      </c>
      <c r="H229" s="105" t="s">
        <v>811</v>
      </c>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x14ac:dyDescent="0.2">
      <c r="A230" s="105" t="s">
        <v>812</v>
      </c>
      <c r="B230" s="106">
        <v>226</v>
      </c>
      <c r="C230" s="107">
        <v>43104.511354166665</v>
      </c>
      <c r="D230" s="105" t="s">
        <v>813</v>
      </c>
      <c r="E230" s="105" t="s">
        <v>297</v>
      </c>
      <c r="F230" s="105" t="s">
        <v>154</v>
      </c>
      <c r="G230" s="107">
        <v>43158</v>
      </c>
      <c r="H230" s="105" t="s">
        <v>814</v>
      </c>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x14ac:dyDescent="0.2">
      <c r="A231" s="105" t="s">
        <v>815</v>
      </c>
      <c r="B231" s="106">
        <v>227</v>
      </c>
      <c r="C231" s="107">
        <v>43104.511550925927</v>
      </c>
      <c r="D231" s="105" t="s">
        <v>816</v>
      </c>
      <c r="E231" s="105" t="s">
        <v>297</v>
      </c>
      <c r="F231" s="105" t="s">
        <v>154</v>
      </c>
      <c r="G231" s="107">
        <v>43158</v>
      </c>
      <c r="H231" s="105" t="s">
        <v>817</v>
      </c>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x14ac:dyDescent="0.2">
      <c r="A232" s="105" t="s">
        <v>818</v>
      </c>
      <c r="B232" s="106">
        <v>228</v>
      </c>
      <c r="C232" s="107">
        <v>43104.511689814812</v>
      </c>
      <c r="D232" s="105" t="s">
        <v>819</v>
      </c>
      <c r="E232" s="105" t="s">
        <v>297</v>
      </c>
      <c r="F232" s="105" t="s">
        <v>139</v>
      </c>
      <c r="G232" s="107">
        <v>43116</v>
      </c>
      <c r="H232" s="105" t="s">
        <v>433</v>
      </c>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x14ac:dyDescent="0.2">
      <c r="A233" s="105" t="s">
        <v>820</v>
      </c>
      <c r="B233" s="106">
        <v>229</v>
      </c>
      <c r="C233" s="107">
        <v>43104.511840277781</v>
      </c>
      <c r="D233" s="105" t="s">
        <v>821</v>
      </c>
      <c r="E233" s="105" t="s">
        <v>297</v>
      </c>
      <c r="F233" s="105" t="s">
        <v>139</v>
      </c>
      <c r="G233" s="107">
        <v>43116</v>
      </c>
      <c r="H233" s="105" t="s">
        <v>433</v>
      </c>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x14ac:dyDescent="0.2">
      <c r="A234" s="105" t="s">
        <v>822</v>
      </c>
      <c r="B234" s="106">
        <v>230</v>
      </c>
      <c r="C234" s="107">
        <v>43104.512048611112</v>
      </c>
      <c r="D234" s="105" t="s">
        <v>823</v>
      </c>
      <c r="E234" s="105" t="s">
        <v>297</v>
      </c>
      <c r="F234" s="105" t="s">
        <v>139</v>
      </c>
      <c r="G234" s="107">
        <v>43116</v>
      </c>
      <c r="H234" s="105" t="s">
        <v>433</v>
      </c>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x14ac:dyDescent="0.2">
      <c r="A235" s="105" t="s">
        <v>824</v>
      </c>
      <c r="B235" s="106">
        <v>231</v>
      </c>
      <c r="C235" s="107">
        <v>43104.512187499997</v>
      </c>
      <c r="D235" s="105" t="s">
        <v>825</v>
      </c>
      <c r="E235" s="105" t="s">
        <v>297</v>
      </c>
      <c r="F235" s="105" t="s">
        <v>139</v>
      </c>
      <c r="G235" s="107">
        <v>43116</v>
      </c>
      <c r="H235" s="105" t="s">
        <v>433</v>
      </c>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x14ac:dyDescent="0.2">
      <c r="A236" s="105" t="s">
        <v>826</v>
      </c>
      <c r="B236" s="106">
        <v>232</v>
      </c>
      <c r="C236" s="107">
        <v>43104.512314814812</v>
      </c>
      <c r="D236" s="105" t="s">
        <v>827</v>
      </c>
      <c r="E236" s="105" t="s">
        <v>297</v>
      </c>
      <c r="F236" s="105" t="s">
        <v>139</v>
      </c>
      <c r="G236" s="107">
        <v>43116</v>
      </c>
      <c r="H236" s="105" t="s">
        <v>433</v>
      </c>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x14ac:dyDescent="0.2">
      <c r="A237" s="105" t="s">
        <v>828</v>
      </c>
      <c r="B237" s="106">
        <v>233</v>
      </c>
      <c r="C237" s="107">
        <v>43104.512511574074</v>
      </c>
      <c r="D237" s="105" t="s">
        <v>829</v>
      </c>
      <c r="E237" s="105" t="s">
        <v>297</v>
      </c>
      <c r="F237" s="105" t="s">
        <v>139</v>
      </c>
      <c r="G237" s="107">
        <v>43116</v>
      </c>
      <c r="H237" s="105" t="s">
        <v>433</v>
      </c>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x14ac:dyDescent="0.2">
      <c r="A238" s="105" t="s">
        <v>830</v>
      </c>
      <c r="B238" s="106">
        <v>234</v>
      </c>
      <c r="C238" s="107">
        <v>43104.512650462966</v>
      </c>
      <c r="D238" s="105" t="s">
        <v>831</v>
      </c>
      <c r="E238" s="105" t="s">
        <v>297</v>
      </c>
      <c r="F238" s="105" t="s">
        <v>139</v>
      </c>
      <c r="G238" s="107">
        <v>43116</v>
      </c>
      <c r="H238" s="105" t="s">
        <v>433</v>
      </c>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x14ac:dyDescent="0.2">
      <c r="A239" s="105" t="s">
        <v>832</v>
      </c>
      <c r="B239" s="106">
        <v>235</v>
      </c>
      <c r="C239" s="107">
        <v>43104.512789351851</v>
      </c>
      <c r="D239" s="105" t="s">
        <v>833</v>
      </c>
      <c r="E239" s="105" t="s">
        <v>297</v>
      </c>
      <c r="F239" s="105" t="s">
        <v>139</v>
      </c>
      <c r="G239" s="107">
        <v>43116</v>
      </c>
      <c r="H239" s="105" t="s">
        <v>433</v>
      </c>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x14ac:dyDescent="0.2">
      <c r="A240" s="105" t="s">
        <v>834</v>
      </c>
      <c r="B240" s="106">
        <v>236</v>
      </c>
      <c r="C240" s="107">
        <v>43104.512962962966</v>
      </c>
      <c r="D240" s="105" t="s">
        <v>835</v>
      </c>
      <c r="E240" s="105" t="s">
        <v>297</v>
      </c>
      <c r="F240" s="105" t="s">
        <v>139</v>
      </c>
      <c r="G240" s="107">
        <v>43116</v>
      </c>
      <c r="H240" s="105" t="s">
        <v>433</v>
      </c>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x14ac:dyDescent="0.2">
      <c r="A241" s="105" t="s">
        <v>836</v>
      </c>
      <c r="B241" s="106">
        <v>237</v>
      </c>
      <c r="C241" s="107">
        <v>43104.513101851851</v>
      </c>
      <c r="D241" s="105" t="s">
        <v>837</v>
      </c>
      <c r="E241" s="105" t="s">
        <v>297</v>
      </c>
      <c r="F241" s="105" t="s">
        <v>139</v>
      </c>
      <c r="G241" s="107">
        <v>43116</v>
      </c>
      <c r="H241" s="105" t="s">
        <v>433</v>
      </c>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x14ac:dyDescent="0.2">
      <c r="A242" s="105" t="s">
        <v>838</v>
      </c>
      <c r="B242" s="106">
        <v>238</v>
      </c>
      <c r="C242" s="107">
        <v>43104.513287037036</v>
      </c>
      <c r="D242" s="105" t="s">
        <v>839</v>
      </c>
      <c r="E242" s="105" t="s">
        <v>297</v>
      </c>
      <c r="F242" s="105" t="s">
        <v>139</v>
      </c>
      <c r="G242" s="107">
        <v>43116</v>
      </c>
      <c r="H242" s="105" t="s">
        <v>433</v>
      </c>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x14ac:dyDescent="0.2">
      <c r="A243" s="105" t="s">
        <v>840</v>
      </c>
      <c r="B243" s="106">
        <v>239</v>
      </c>
      <c r="C243" s="107">
        <v>43104.513425925928</v>
      </c>
      <c r="D243" s="105" t="s">
        <v>841</v>
      </c>
      <c r="E243" s="105" t="s">
        <v>297</v>
      </c>
      <c r="F243" s="105" t="s">
        <v>139</v>
      </c>
      <c r="G243" s="107">
        <v>43116</v>
      </c>
      <c r="H243" s="105" t="s">
        <v>433</v>
      </c>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x14ac:dyDescent="0.2">
      <c r="A244" s="105" t="s">
        <v>842</v>
      </c>
      <c r="B244" s="106">
        <v>240</v>
      </c>
      <c r="C244" s="107">
        <v>43104.513738425929</v>
      </c>
      <c r="D244" s="105" t="s">
        <v>843</v>
      </c>
      <c r="E244" s="105" t="s">
        <v>297</v>
      </c>
      <c r="F244" s="105" t="s">
        <v>139</v>
      </c>
      <c r="G244" s="107">
        <v>43116</v>
      </c>
      <c r="H244" s="105" t="s">
        <v>433</v>
      </c>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x14ac:dyDescent="0.2">
      <c r="A245" s="105" t="s">
        <v>844</v>
      </c>
      <c r="B245" s="106">
        <v>241</v>
      </c>
      <c r="C245" s="107">
        <v>43104.513888888891</v>
      </c>
      <c r="D245" s="105" t="s">
        <v>845</v>
      </c>
      <c r="E245" s="105" t="s">
        <v>297</v>
      </c>
      <c r="F245" s="105" t="s">
        <v>139</v>
      </c>
      <c r="G245" s="107">
        <v>43116</v>
      </c>
      <c r="H245" s="105" t="s">
        <v>433</v>
      </c>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x14ac:dyDescent="0.2">
      <c r="A246" s="105" t="s">
        <v>846</v>
      </c>
      <c r="B246" s="106">
        <v>242</v>
      </c>
      <c r="C246" s="107">
        <v>43104.514062499999</v>
      </c>
      <c r="D246" s="105" t="s">
        <v>847</v>
      </c>
      <c r="E246" s="105" t="s">
        <v>297</v>
      </c>
      <c r="F246" s="105" t="s">
        <v>139</v>
      </c>
      <c r="G246" s="107">
        <v>43116</v>
      </c>
      <c r="H246" s="105" t="s">
        <v>433</v>
      </c>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x14ac:dyDescent="0.2">
      <c r="A247" s="105" t="s">
        <v>848</v>
      </c>
      <c r="B247" s="106">
        <v>243</v>
      </c>
      <c r="C247" s="107">
        <v>43104.514201388891</v>
      </c>
      <c r="D247" s="105" t="s">
        <v>849</v>
      </c>
      <c r="E247" s="105" t="s">
        <v>297</v>
      </c>
      <c r="F247" s="105" t="s">
        <v>139</v>
      </c>
      <c r="G247" s="107">
        <v>43116</v>
      </c>
      <c r="H247" s="105" t="s">
        <v>433</v>
      </c>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x14ac:dyDescent="0.2">
      <c r="A248" s="105" t="s">
        <v>850</v>
      </c>
      <c r="B248" s="106">
        <v>244</v>
      </c>
      <c r="C248" s="107">
        <v>43104.514328703706</v>
      </c>
      <c r="D248" s="105" t="s">
        <v>851</v>
      </c>
      <c r="E248" s="105" t="s">
        <v>297</v>
      </c>
      <c r="F248" s="105" t="s">
        <v>139</v>
      </c>
      <c r="G248" s="107">
        <v>43116</v>
      </c>
      <c r="H248" s="105" t="s">
        <v>433</v>
      </c>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x14ac:dyDescent="0.2">
      <c r="A249" s="105" t="s">
        <v>852</v>
      </c>
      <c r="B249" s="106">
        <v>245</v>
      </c>
      <c r="C249" s="107">
        <v>43104.514548611114</v>
      </c>
      <c r="D249" s="105" t="s">
        <v>853</v>
      </c>
      <c r="E249" s="105" t="s">
        <v>297</v>
      </c>
      <c r="F249" s="105" t="s">
        <v>139</v>
      </c>
      <c r="G249" s="107">
        <v>43116</v>
      </c>
      <c r="H249" s="105" t="s">
        <v>433</v>
      </c>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x14ac:dyDescent="0.2">
      <c r="A250" s="105" t="s">
        <v>854</v>
      </c>
      <c r="B250" s="106">
        <v>246</v>
      </c>
      <c r="C250" s="107">
        <v>43104.515289351853</v>
      </c>
      <c r="D250" s="105" t="s">
        <v>855</v>
      </c>
      <c r="E250" s="105" t="s">
        <v>297</v>
      </c>
      <c r="F250" s="105" t="s">
        <v>139</v>
      </c>
      <c r="G250" s="107">
        <v>43116</v>
      </c>
      <c r="H250" s="105" t="s">
        <v>433</v>
      </c>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x14ac:dyDescent="0.2">
      <c r="A251" s="105" t="s">
        <v>856</v>
      </c>
      <c r="B251" s="106">
        <v>247</v>
      </c>
      <c r="C251" s="107">
        <v>43104.515486111108</v>
      </c>
      <c r="D251" s="105" t="s">
        <v>857</v>
      </c>
      <c r="E251" s="105" t="s">
        <v>297</v>
      </c>
      <c r="F251" s="105" t="s">
        <v>139</v>
      </c>
      <c r="G251" s="107">
        <v>43116</v>
      </c>
      <c r="H251" s="105" t="s">
        <v>433</v>
      </c>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x14ac:dyDescent="0.2">
      <c r="A252" s="105" t="s">
        <v>858</v>
      </c>
      <c r="B252" s="106">
        <v>248</v>
      </c>
      <c r="C252" s="107">
        <v>43104.515729166669</v>
      </c>
      <c r="D252" s="105" t="s">
        <v>859</v>
      </c>
      <c r="E252" s="105" t="s">
        <v>297</v>
      </c>
      <c r="F252" s="105" t="s">
        <v>139</v>
      </c>
      <c r="G252" s="107">
        <v>43116</v>
      </c>
      <c r="H252" s="105" t="s">
        <v>433</v>
      </c>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x14ac:dyDescent="0.2">
      <c r="A253" s="105" t="s">
        <v>860</v>
      </c>
      <c r="B253" s="106">
        <v>249</v>
      </c>
      <c r="C253" s="107">
        <v>43104.5158912037</v>
      </c>
      <c r="D253" s="105" t="s">
        <v>861</v>
      </c>
      <c r="E253" s="105" t="s">
        <v>297</v>
      </c>
      <c r="F253" s="105" t="s">
        <v>139</v>
      </c>
      <c r="G253" s="107">
        <v>43116</v>
      </c>
      <c r="H253" s="105" t="s">
        <v>433</v>
      </c>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x14ac:dyDescent="0.2">
      <c r="A254" s="105" t="s">
        <v>862</v>
      </c>
      <c r="B254" s="106">
        <v>250</v>
      </c>
      <c r="C254" s="107">
        <v>43104.516099537039</v>
      </c>
      <c r="D254" s="105" t="s">
        <v>863</v>
      </c>
      <c r="E254" s="105" t="s">
        <v>297</v>
      </c>
      <c r="F254" s="105" t="s">
        <v>139</v>
      </c>
      <c r="G254" s="107">
        <v>43116</v>
      </c>
      <c r="H254" s="105" t="s">
        <v>433</v>
      </c>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x14ac:dyDescent="0.2">
      <c r="A255" s="105" t="s">
        <v>864</v>
      </c>
      <c r="B255" s="106">
        <v>251</v>
      </c>
      <c r="C255" s="107">
        <v>43104.516261574077</v>
      </c>
      <c r="D255" s="105" t="s">
        <v>865</v>
      </c>
      <c r="E255" s="105" t="s">
        <v>297</v>
      </c>
      <c r="F255" s="105" t="s">
        <v>139</v>
      </c>
      <c r="G255" s="107">
        <v>43116</v>
      </c>
      <c r="H255" s="105" t="s">
        <v>433</v>
      </c>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x14ac:dyDescent="0.2">
      <c r="A256" s="105" t="s">
        <v>866</v>
      </c>
      <c r="B256" s="106">
        <v>252</v>
      </c>
      <c r="C256" s="107">
        <v>43104.516446759262</v>
      </c>
      <c r="D256" s="105" t="s">
        <v>867</v>
      </c>
      <c r="E256" s="105" t="s">
        <v>297</v>
      </c>
      <c r="F256" s="105" t="s">
        <v>139</v>
      </c>
      <c r="G256" s="107">
        <v>43116</v>
      </c>
      <c r="H256" s="105" t="s">
        <v>433</v>
      </c>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x14ac:dyDescent="0.2">
      <c r="A257" s="105" t="s">
        <v>868</v>
      </c>
      <c r="B257" s="106">
        <v>253</v>
      </c>
      <c r="C257" s="107">
        <v>43104.516574074078</v>
      </c>
      <c r="D257" s="105" t="s">
        <v>869</v>
      </c>
      <c r="E257" s="105" t="s">
        <v>297</v>
      </c>
      <c r="F257" s="105" t="s">
        <v>139</v>
      </c>
      <c r="G257" s="107">
        <v>43116</v>
      </c>
      <c r="H257" s="105" t="s">
        <v>433</v>
      </c>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x14ac:dyDescent="0.2">
      <c r="A258" s="105" t="s">
        <v>870</v>
      </c>
      <c r="B258" s="106">
        <v>254</v>
      </c>
      <c r="C258" s="107">
        <v>43104.516793981478</v>
      </c>
      <c r="D258" s="105" t="s">
        <v>871</v>
      </c>
      <c r="E258" s="105" t="s">
        <v>297</v>
      </c>
      <c r="F258" s="105" t="s">
        <v>139</v>
      </c>
      <c r="G258" s="107">
        <v>43116</v>
      </c>
      <c r="H258" s="105" t="s">
        <v>433</v>
      </c>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x14ac:dyDescent="0.2">
      <c r="A259" s="105" t="s">
        <v>872</v>
      </c>
      <c r="B259" s="106">
        <v>255</v>
      </c>
      <c r="C259" s="107">
        <v>43104.516944444447</v>
      </c>
      <c r="D259" s="105" t="s">
        <v>873</v>
      </c>
      <c r="E259" s="105" t="s">
        <v>297</v>
      </c>
      <c r="F259" s="105" t="s">
        <v>139</v>
      </c>
      <c r="G259" s="107">
        <v>43116</v>
      </c>
      <c r="H259" s="105" t="s">
        <v>433</v>
      </c>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x14ac:dyDescent="0.2">
      <c r="A260" s="105" t="s">
        <v>874</v>
      </c>
      <c r="B260" s="106">
        <v>256</v>
      </c>
      <c r="C260" s="107">
        <v>43104.517500000002</v>
      </c>
      <c r="D260" s="105" t="s">
        <v>875</v>
      </c>
      <c r="E260" s="105" t="s">
        <v>297</v>
      </c>
      <c r="F260" s="105" t="s">
        <v>139</v>
      </c>
      <c r="G260" s="107">
        <v>43116</v>
      </c>
      <c r="H260" s="105" t="s">
        <v>433</v>
      </c>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x14ac:dyDescent="0.2">
      <c r="A261" s="105" t="s">
        <v>876</v>
      </c>
      <c r="B261" s="106">
        <v>257</v>
      </c>
      <c r="C261" s="107">
        <v>43104.518391203703</v>
      </c>
      <c r="D261" s="105" t="s">
        <v>877</v>
      </c>
      <c r="E261" s="105" t="s">
        <v>297</v>
      </c>
      <c r="F261" s="105" t="s">
        <v>139</v>
      </c>
      <c r="G261" s="107">
        <v>43116</v>
      </c>
      <c r="H261" s="105" t="s">
        <v>433</v>
      </c>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x14ac:dyDescent="0.2">
      <c r="A262" s="105" t="s">
        <v>878</v>
      </c>
      <c r="B262" s="106">
        <v>258</v>
      </c>
      <c r="C262" s="107">
        <v>43104.518541666665</v>
      </c>
      <c r="D262" s="105" t="s">
        <v>879</v>
      </c>
      <c r="E262" s="105" t="s">
        <v>297</v>
      </c>
      <c r="F262" s="105" t="s">
        <v>139</v>
      </c>
      <c r="G262" s="107">
        <v>43116</v>
      </c>
      <c r="H262" s="105" t="s">
        <v>433</v>
      </c>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x14ac:dyDescent="0.2">
      <c r="A263" s="105" t="s">
        <v>880</v>
      </c>
      <c r="B263" s="106">
        <v>259</v>
      </c>
      <c r="C263" s="107">
        <v>43104.518854166665</v>
      </c>
      <c r="D263" s="105" t="s">
        <v>881</v>
      </c>
      <c r="E263" s="105" t="s">
        <v>297</v>
      </c>
      <c r="F263" s="105" t="s">
        <v>154</v>
      </c>
      <c r="G263" s="107">
        <v>43161</v>
      </c>
      <c r="H263" s="105" t="s">
        <v>882</v>
      </c>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x14ac:dyDescent="0.2">
      <c r="A264" s="105" t="s">
        <v>883</v>
      </c>
      <c r="B264" s="106">
        <v>260</v>
      </c>
      <c r="C264" s="107">
        <v>43104.519108796296</v>
      </c>
      <c r="D264" s="105" t="s">
        <v>884</v>
      </c>
      <c r="E264" s="105" t="s">
        <v>297</v>
      </c>
      <c r="F264" s="105" t="s">
        <v>139</v>
      </c>
      <c r="G264" s="107">
        <v>43116</v>
      </c>
      <c r="H264" s="105" t="s">
        <v>433</v>
      </c>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x14ac:dyDescent="0.2">
      <c r="A265" s="105" t="s">
        <v>885</v>
      </c>
      <c r="B265" s="106">
        <v>261</v>
      </c>
      <c r="C265" s="107">
        <v>43104.519513888888</v>
      </c>
      <c r="D265" s="105" t="s">
        <v>886</v>
      </c>
      <c r="E265" s="105" t="s">
        <v>297</v>
      </c>
      <c r="F265" s="105" t="s">
        <v>139</v>
      </c>
      <c r="G265" s="107">
        <v>43116</v>
      </c>
      <c r="H265" s="105" t="s">
        <v>433</v>
      </c>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x14ac:dyDescent="0.2">
      <c r="A266" s="105" t="s">
        <v>887</v>
      </c>
      <c r="B266" s="106">
        <v>262</v>
      </c>
      <c r="C266" s="107">
        <v>43104.519675925927</v>
      </c>
      <c r="D266" s="105" t="s">
        <v>888</v>
      </c>
      <c r="E266" s="105" t="s">
        <v>297</v>
      </c>
      <c r="F266" s="105" t="s">
        <v>154</v>
      </c>
      <c r="G266" s="107">
        <v>43161</v>
      </c>
      <c r="H266" s="105" t="s">
        <v>889</v>
      </c>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x14ac:dyDescent="0.2">
      <c r="A267" s="105" t="s">
        <v>890</v>
      </c>
      <c r="B267" s="106">
        <v>263</v>
      </c>
      <c r="C267" s="107">
        <v>43104.519837962966</v>
      </c>
      <c r="D267" s="105" t="s">
        <v>891</v>
      </c>
      <c r="E267" s="105" t="s">
        <v>297</v>
      </c>
      <c r="F267" s="105" t="s">
        <v>154</v>
      </c>
      <c r="G267" s="107">
        <v>43159</v>
      </c>
      <c r="H267" s="105" t="s">
        <v>892</v>
      </c>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x14ac:dyDescent="0.2">
      <c r="A268" s="105" t="s">
        <v>893</v>
      </c>
      <c r="B268" s="106">
        <v>264</v>
      </c>
      <c r="C268" s="107">
        <v>43104.52</v>
      </c>
      <c r="D268" s="105" t="s">
        <v>894</v>
      </c>
      <c r="E268" s="105" t="s">
        <v>297</v>
      </c>
      <c r="F268" s="105" t="s">
        <v>154</v>
      </c>
      <c r="G268" s="107">
        <v>43159</v>
      </c>
      <c r="H268" s="105" t="s">
        <v>895</v>
      </c>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x14ac:dyDescent="0.2">
      <c r="A269" s="105" t="s">
        <v>896</v>
      </c>
      <c r="B269" s="106">
        <v>265</v>
      </c>
      <c r="C269" s="107">
        <v>43104.520231481481</v>
      </c>
      <c r="D269" s="105" t="s">
        <v>897</v>
      </c>
      <c r="E269" s="105" t="s">
        <v>297</v>
      </c>
      <c r="F269" s="105" t="s">
        <v>154</v>
      </c>
      <c r="G269" s="107">
        <v>43159</v>
      </c>
      <c r="H269" s="105" t="s">
        <v>898</v>
      </c>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x14ac:dyDescent="0.2">
      <c r="A270" s="105" t="s">
        <v>899</v>
      </c>
      <c r="B270" s="106">
        <v>266</v>
      </c>
      <c r="C270" s="107">
        <v>43104.520312499997</v>
      </c>
      <c r="D270" s="105" t="s">
        <v>900</v>
      </c>
      <c r="E270" s="105" t="s">
        <v>188</v>
      </c>
      <c r="F270" s="105" t="s">
        <v>139</v>
      </c>
      <c r="G270" s="107">
        <v>43137</v>
      </c>
      <c r="H270" s="105" t="s">
        <v>901</v>
      </c>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x14ac:dyDescent="0.2">
      <c r="A271" s="105" t="s">
        <v>902</v>
      </c>
      <c r="B271" s="106">
        <v>267</v>
      </c>
      <c r="C271" s="107">
        <v>43104.52175925926</v>
      </c>
      <c r="D271" s="105" t="s">
        <v>900</v>
      </c>
      <c r="E271" s="105" t="s">
        <v>188</v>
      </c>
      <c r="F271" s="105" t="s">
        <v>139</v>
      </c>
      <c r="G271" s="107">
        <v>43136</v>
      </c>
      <c r="H271" s="105" t="s">
        <v>903</v>
      </c>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x14ac:dyDescent="0.2">
      <c r="A272" s="105" t="s">
        <v>904</v>
      </c>
      <c r="B272" s="106">
        <v>268</v>
      </c>
      <c r="C272" s="107">
        <v>43104.522696759261</v>
      </c>
      <c r="D272" s="105" t="s">
        <v>905</v>
      </c>
      <c r="E272" s="105" t="s">
        <v>297</v>
      </c>
      <c r="F272" s="105" t="s">
        <v>154</v>
      </c>
      <c r="G272" s="107">
        <v>43160</v>
      </c>
      <c r="H272" s="105" t="s">
        <v>906</v>
      </c>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x14ac:dyDescent="0.2">
      <c r="A273" s="105" t="s">
        <v>907</v>
      </c>
      <c r="B273" s="106">
        <v>269</v>
      </c>
      <c r="C273" s="107">
        <v>43104.522835648146</v>
      </c>
      <c r="D273" s="105" t="s">
        <v>908</v>
      </c>
      <c r="E273" s="105" t="s">
        <v>297</v>
      </c>
      <c r="F273" s="105" t="s">
        <v>154</v>
      </c>
      <c r="G273" s="107">
        <v>43160</v>
      </c>
      <c r="H273" s="105" t="s">
        <v>909</v>
      </c>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x14ac:dyDescent="0.2">
      <c r="A274" s="105" t="s">
        <v>910</v>
      </c>
      <c r="B274" s="106">
        <v>270</v>
      </c>
      <c r="C274" s="107">
        <v>43104.523009259261</v>
      </c>
      <c r="D274" s="105" t="s">
        <v>911</v>
      </c>
      <c r="E274" s="105" t="s">
        <v>297</v>
      </c>
      <c r="F274" s="105" t="s">
        <v>154</v>
      </c>
      <c r="G274" s="107">
        <v>43160</v>
      </c>
      <c r="H274" s="105" t="s">
        <v>912</v>
      </c>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x14ac:dyDescent="0.2">
      <c r="A275" s="105" t="s">
        <v>913</v>
      </c>
      <c r="B275" s="106">
        <v>271</v>
      </c>
      <c r="C275" s="107">
        <v>43104.523159722223</v>
      </c>
      <c r="D275" s="105" t="s">
        <v>900</v>
      </c>
      <c r="E275" s="105" t="s">
        <v>188</v>
      </c>
      <c r="F275" s="105" t="s">
        <v>139</v>
      </c>
      <c r="G275" s="107">
        <v>43139</v>
      </c>
      <c r="H275" s="105" t="s">
        <v>914</v>
      </c>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x14ac:dyDescent="0.2">
      <c r="A276" s="105" t="s">
        <v>915</v>
      </c>
      <c r="B276" s="106">
        <v>272</v>
      </c>
      <c r="C276" s="107">
        <v>43104.523298611108</v>
      </c>
      <c r="D276" s="105" t="s">
        <v>916</v>
      </c>
      <c r="E276" s="105" t="s">
        <v>297</v>
      </c>
      <c r="F276" s="105" t="s">
        <v>154</v>
      </c>
      <c r="G276" s="107">
        <v>43159</v>
      </c>
      <c r="H276" s="105" t="s">
        <v>917</v>
      </c>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x14ac:dyDescent="0.2">
      <c r="A277" s="105" t="s">
        <v>918</v>
      </c>
      <c r="B277" s="106">
        <v>273</v>
      </c>
      <c r="C277" s="107">
        <v>43104.5234375</v>
      </c>
      <c r="D277" s="105" t="s">
        <v>919</v>
      </c>
      <c r="E277" s="105" t="s">
        <v>297</v>
      </c>
      <c r="F277" s="105" t="s">
        <v>154</v>
      </c>
      <c r="G277" s="107">
        <v>43161</v>
      </c>
      <c r="H277" s="105" t="s">
        <v>920</v>
      </c>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x14ac:dyDescent="0.2">
      <c r="A278" s="105" t="s">
        <v>921</v>
      </c>
      <c r="B278" s="106">
        <v>274</v>
      </c>
      <c r="C278" s="107">
        <v>43104.523796296293</v>
      </c>
      <c r="D278" s="105" t="s">
        <v>922</v>
      </c>
      <c r="E278" s="105" t="s">
        <v>297</v>
      </c>
      <c r="F278" s="105" t="s">
        <v>154</v>
      </c>
      <c r="G278" s="107">
        <v>43159</v>
      </c>
      <c r="H278" s="105" t="s">
        <v>923</v>
      </c>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x14ac:dyDescent="0.2">
      <c r="A279" s="105" t="s">
        <v>924</v>
      </c>
      <c r="B279" s="106">
        <v>275</v>
      </c>
      <c r="C279" s="107">
        <v>43104.524062500001</v>
      </c>
      <c r="D279" s="105" t="s">
        <v>925</v>
      </c>
      <c r="E279" s="105" t="s">
        <v>297</v>
      </c>
      <c r="F279" s="105" t="s">
        <v>139</v>
      </c>
      <c r="G279" s="107">
        <v>43116</v>
      </c>
      <c r="H279" s="105" t="s">
        <v>433</v>
      </c>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x14ac:dyDescent="0.2">
      <c r="A280" s="105" t="s">
        <v>926</v>
      </c>
      <c r="B280" s="106">
        <v>276</v>
      </c>
      <c r="C280" s="107">
        <v>43104.524201388886</v>
      </c>
      <c r="D280" s="105" t="s">
        <v>927</v>
      </c>
      <c r="E280" s="105" t="s">
        <v>297</v>
      </c>
      <c r="F280" s="105" t="s">
        <v>139</v>
      </c>
      <c r="G280" s="107">
        <v>43116</v>
      </c>
      <c r="H280" s="105" t="s">
        <v>433</v>
      </c>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x14ac:dyDescent="0.2">
      <c r="A281" s="105" t="s">
        <v>928</v>
      </c>
      <c r="B281" s="106">
        <v>277</v>
      </c>
      <c r="C281" s="107">
        <v>43104.524340277778</v>
      </c>
      <c r="D281" s="105" t="s">
        <v>929</v>
      </c>
      <c r="E281" s="105" t="s">
        <v>297</v>
      </c>
      <c r="F281" s="105" t="s">
        <v>139</v>
      </c>
      <c r="G281" s="107">
        <v>43116</v>
      </c>
      <c r="H281" s="105" t="s">
        <v>433</v>
      </c>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x14ac:dyDescent="0.2">
      <c r="A282" s="105" t="s">
        <v>930</v>
      </c>
      <c r="B282" s="106">
        <v>278</v>
      </c>
      <c r="C282" s="107">
        <v>43104.524525462963</v>
      </c>
      <c r="D282" s="105" t="s">
        <v>931</v>
      </c>
      <c r="E282" s="105" t="s">
        <v>297</v>
      </c>
      <c r="F282" s="105" t="s">
        <v>139</v>
      </c>
      <c r="G282" s="107">
        <v>43116</v>
      </c>
      <c r="H282" s="105" t="s">
        <v>433</v>
      </c>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x14ac:dyDescent="0.2">
      <c r="A283" s="105" t="s">
        <v>932</v>
      </c>
      <c r="B283" s="106">
        <v>279</v>
      </c>
      <c r="C283" s="107">
        <v>43104.524664351855</v>
      </c>
      <c r="D283" s="105" t="s">
        <v>933</v>
      </c>
      <c r="E283" s="105" t="s">
        <v>297</v>
      </c>
      <c r="F283" s="105" t="s">
        <v>139</v>
      </c>
      <c r="G283" s="107">
        <v>43116</v>
      </c>
      <c r="H283" s="105" t="s">
        <v>433</v>
      </c>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x14ac:dyDescent="0.2">
      <c r="A284" s="105" t="s">
        <v>934</v>
      </c>
      <c r="B284" s="106">
        <v>280</v>
      </c>
      <c r="C284" s="107">
        <v>43104.52480324074</v>
      </c>
      <c r="D284" s="105" t="s">
        <v>935</v>
      </c>
      <c r="E284" s="105" t="s">
        <v>297</v>
      </c>
      <c r="F284" s="105" t="s">
        <v>139</v>
      </c>
      <c r="G284" s="107">
        <v>43116</v>
      </c>
      <c r="H284" s="105" t="s">
        <v>433</v>
      </c>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x14ac:dyDescent="0.2">
      <c r="A285" s="105" t="s">
        <v>936</v>
      </c>
      <c r="B285" s="106">
        <v>281</v>
      </c>
      <c r="C285" s="107">
        <v>43104.524942129632</v>
      </c>
      <c r="D285" s="105" t="s">
        <v>937</v>
      </c>
      <c r="E285" s="105" t="s">
        <v>297</v>
      </c>
      <c r="F285" s="105" t="s">
        <v>139</v>
      </c>
      <c r="G285" s="107">
        <v>43116</v>
      </c>
      <c r="H285" s="105" t="s">
        <v>433</v>
      </c>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x14ac:dyDescent="0.2">
      <c r="A286" s="105" t="s">
        <v>938</v>
      </c>
      <c r="B286" s="106">
        <v>282</v>
      </c>
      <c r="C286" s="107">
        <v>43104.525092592594</v>
      </c>
      <c r="D286" s="105" t="s">
        <v>939</v>
      </c>
      <c r="E286" s="105" t="s">
        <v>297</v>
      </c>
      <c r="F286" s="105" t="s">
        <v>139</v>
      </c>
      <c r="G286" s="107">
        <v>43116</v>
      </c>
      <c r="H286" s="105" t="s">
        <v>433</v>
      </c>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x14ac:dyDescent="0.2">
      <c r="A287" s="105" t="s">
        <v>940</v>
      </c>
      <c r="B287" s="106">
        <v>283</v>
      </c>
      <c r="C287" s="107">
        <v>43104.525231481479</v>
      </c>
      <c r="D287" s="105" t="s">
        <v>941</v>
      </c>
      <c r="E287" s="105" t="s">
        <v>297</v>
      </c>
      <c r="F287" s="105" t="s">
        <v>139</v>
      </c>
      <c r="G287" s="107">
        <v>43116</v>
      </c>
      <c r="H287" s="105" t="s">
        <v>433</v>
      </c>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x14ac:dyDescent="0.2">
      <c r="A288" s="105" t="s">
        <v>942</v>
      </c>
      <c r="B288" s="106">
        <v>284</v>
      </c>
      <c r="C288" s="107">
        <v>43104.525381944448</v>
      </c>
      <c r="D288" s="105" t="s">
        <v>943</v>
      </c>
      <c r="E288" s="105" t="s">
        <v>297</v>
      </c>
      <c r="F288" s="105" t="s">
        <v>139</v>
      </c>
      <c r="G288" s="107">
        <v>43116</v>
      </c>
      <c r="H288" s="105" t="s">
        <v>433</v>
      </c>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x14ac:dyDescent="0.2">
      <c r="A289" s="105" t="s">
        <v>944</v>
      </c>
      <c r="B289" s="106">
        <v>285</v>
      </c>
      <c r="C289" s="107">
        <v>43104.525775462964</v>
      </c>
      <c r="D289" s="105" t="s">
        <v>945</v>
      </c>
      <c r="E289" s="105" t="s">
        <v>297</v>
      </c>
      <c r="F289" s="105" t="s">
        <v>139</v>
      </c>
      <c r="G289" s="107">
        <v>43116</v>
      </c>
      <c r="H289" s="105" t="s">
        <v>433</v>
      </c>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x14ac:dyDescent="0.2">
      <c r="A290" s="105" t="s">
        <v>946</v>
      </c>
      <c r="B290" s="106">
        <v>286</v>
      </c>
      <c r="C290" s="107">
        <v>43104.525960648149</v>
      </c>
      <c r="D290" s="105" t="s">
        <v>947</v>
      </c>
      <c r="E290" s="105" t="s">
        <v>297</v>
      </c>
      <c r="F290" s="105" t="s">
        <v>139</v>
      </c>
      <c r="G290" s="107">
        <v>43116</v>
      </c>
      <c r="H290" s="105" t="s">
        <v>433</v>
      </c>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x14ac:dyDescent="0.2">
      <c r="A291" s="105" t="s">
        <v>948</v>
      </c>
      <c r="B291" s="106">
        <v>287</v>
      </c>
      <c r="C291" s="107">
        <v>43104.52611111111</v>
      </c>
      <c r="D291" s="105" t="s">
        <v>949</v>
      </c>
      <c r="E291" s="105" t="s">
        <v>297</v>
      </c>
      <c r="F291" s="105" t="s">
        <v>139</v>
      </c>
      <c r="G291" s="107">
        <v>43116</v>
      </c>
      <c r="H291" s="105" t="s">
        <v>433</v>
      </c>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x14ac:dyDescent="0.2">
      <c r="A292" s="105" t="s">
        <v>950</v>
      </c>
      <c r="B292" s="106">
        <v>288</v>
      </c>
      <c r="C292" s="107">
        <v>43104.526284722226</v>
      </c>
      <c r="D292" s="105" t="s">
        <v>951</v>
      </c>
      <c r="E292" s="105" t="s">
        <v>297</v>
      </c>
      <c r="F292" s="105" t="s">
        <v>139</v>
      </c>
      <c r="G292" s="107">
        <v>43116</v>
      </c>
      <c r="H292" s="105" t="s">
        <v>433</v>
      </c>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x14ac:dyDescent="0.2">
      <c r="A293" s="105" t="s">
        <v>952</v>
      </c>
      <c r="B293" s="106">
        <v>289</v>
      </c>
      <c r="C293" s="107">
        <v>43104.526435185187</v>
      </c>
      <c r="D293" s="105" t="s">
        <v>953</v>
      </c>
      <c r="E293" s="105" t="s">
        <v>297</v>
      </c>
      <c r="F293" s="105" t="s">
        <v>139</v>
      </c>
      <c r="G293" s="107">
        <v>43116</v>
      </c>
      <c r="H293" s="105" t="s">
        <v>433</v>
      </c>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x14ac:dyDescent="0.2">
      <c r="A294" s="105" t="s">
        <v>954</v>
      </c>
      <c r="B294" s="106">
        <v>290</v>
      </c>
      <c r="C294" s="107">
        <v>43104.528460648151</v>
      </c>
      <c r="D294" s="105" t="s">
        <v>955</v>
      </c>
      <c r="E294" s="105" t="s">
        <v>297</v>
      </c>
      <c r="F294" s="105" t="s">
        <v>139</v>
      </c>
      <c r="G294" s="107">
        <v>43116</v>
      </c>
      <c r="H294" s="105" t="s">
        <v>433</v>
      </c>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x14ac:dyDescent="0.2">
      <c r="A295" s="105" t="s">
        <v>956</v>
      </c>
      <c r="B295" s="106">
        <v>291</v>
      </c>
      <c r="C295" s="107">
        <v>43104.528587962966</v>
      </c>
      <c r="D295" s="105" t="s">
        <v>957</v>
      </c>
      <c r="E295" s="105" t="s">
        <v>297</v>
      </c>
      <c r="F295" s="105" t="s">
        <v>139</v>
      </c>
      <c r="G295" s="107">
        <v>43116</v>
      </c>
      <c r="H295" s="105" t="s">
        <v>433</v>
      </c>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x14ac:dyDescent="0.2">
      <c r="A296" s="105" t="s">
        <v>958</v>
      </c>
      <c r="B296" s="106">
        <v>292</v>
      </c>
      <c r="C296" s="107">
        <v>43104.528796296298</v>
      </c>
      <c r="D296" s="105" t="s">
        <v>959</v>
      </c>
      <c r="E296" s="105" t="s">
        <v>297</v>
      </c>
      <c r="F296" s="105" t="s">
        <v>139</v>
      </c>
      <c r="G296" s="107">
        <v>43116</v>
      </c>
      <c r="H296" s="105" t="s">
        <v>433</v>
      </c>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x14ac:dyDescent="0.2">
      <c r="A297" s="105" t="s">
        <v>960</v>
      </c>
      <c r="B297" s="106">
        <v>293</v>
      </c>
      <c r="C297" s="107">
        <v>43104.528946759259</v>
      </c>
      <c r="D297" s="105" t="s">
        <v>961</v>
      </c>
      <c r="E297" s="105" t="s">
        <v>297</v>
      </c>
      <c r="F297" s="105" t="s">
        <v>139</v>
      </c>
      <c r="G297" s="107">
        <v>43116</v>
      </c>
      <c r="H297" s="105" t="s">
        <v>433</v>
      </c>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x14ac:dyDescent="0.2">
      <c r="A298" s="105" t="s">
        <v>962</v>
      </c>
      <c r="B298" s="106">
        <v>294</v>
      </c>
      <c r="C298" s="107">
        <v>43104.529085648152</v>
      </c>
      <c r="D298" s="105" t="s">
        <v>963</v>
      </c>
      <c r="E298" s="105" t="s">
        <v>297</v>
      </c>
      <c r="F298" s="105" t="s">
        <v>139</v>
      </c>
      <c r="G298" s="107">
        <v>43116</v>
      </c>
      <c r="H298" s="105" t="s">
        <v>433</v>
      </c>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x14ac:dyDescent="0.2">
      <c r="A299" s="105" t="s">
        <v>964</v>
      </c>
      <c r="B299" s="106">
        <v>295</v>
      </c>
      <c r="C299" s="107">
        <v>43104.529224537036</v>
      </c>
      <c r="D299" s="105" t="s">
        <v>965</v>
      </c>
      <c r="E299" s="105" t="s">
        <v>297</v>
      </c>
      <c r="F299" s="105" t="s">
        <v>139</v>
      </c>
      <c r="G299" s="107">
        <v>43116</v>
      </c>
      <c r="H299" s="105" t="s">
        <v>433</v>
      </c>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x14ac:dyDescent="0.2">
      <c r="A300" s="105" t="s">
        <v>966</v>
      </c>
      <c r="B300" s="106">
        <v>296</v>
      </c>
      <c r="C300" s="107">
        <v>43104.529409722221</v>
      </c>
      <c r="D300" s="105" t="s">
        <v>967</v>
      </c>
      <c r="E300" s="105" t="s">
        <v>297</v>
      </c>
      <c r="F300" s="105" t="s">
        <v>139</v>
      </c>
      <c r="G300" s="107">
        <v>43116</v>
      </c>
      <c r="H300" s="105" t="s">
        <v>433</v>
      </c>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x14ac:dyDescent="0.2">
      <c r="A301" s="105" t="s">
        <v>968</v>
      </c>
      <c r="B301" s="106">
        <v>297</v>
      </c>
      <c r="C301" s="107">
        <v>43104.530370370368</v>
      </c>
      <c r="D301" s="105" t="s">
        <v>969</v>
      </c>
      <c r="E301" s="105" t="s">
        <v>297</v>
      </c>
      <c r="F301" s="105" t="s">
        <v>139</v>
      </c>
      <c r="G301" s="107">
        <v>43116</v>
      </c>
      <c r="H301" s="105" t="s">
        <v>433</v>
      </c>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x14ac:dyDescent="0.2">
      <c r="A302" s="105" t="s">
        <v>970</v>
      </c>
      <c r="B302" s="106">
        <v>298</v>
      </c>
      <c r="C302" s="107">
        <v>43104.530486111114</v>
      </c>
      <c r="D302" s="105" t="s">
        <v>971</v>
      </c>
      <c r="E302" s="105" t="s">
        <v>297</v>
      </c>
      <c r="F302" s="105" t="s">
        <v>139</v>
      </c>
      <c r="G302" s="107">
        <v>43116</v>
      </c>
      <c r="H302" s="105" t="s">
        <v>433</v>
      </c>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x14ac:dyDescent="0.2">
      <c r="A303" s="105" t="s">
        <v>972</v>
      </c>
      <c r="B303" s="106">
        <v>299</v>
      </c>
      <c r="C303" s="107">
        <v>43104.530613425923</v>
      </c>
      <c r="D303" s="105" t="s">
        <v>973</v>
      </c>
      <c r="E303" s="105" t="s">
        <v>297</v>
      </c>
      <c r="F303" s="105" t="s">
        <v>139</v>
      </c>
      <c r="G303" s="107">
        <v>43116</v>
      </c>
      <c r="H303" s="105" t="s">
        <v>433</v>
      </c>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x14ac:dyDescent="0.2">
      <c r="A304" s="105" t="s">
        <v>974</v>
      </c>
      <c r="B304" s="106">
        <v>300</v>
      </c>
      <c r="C304" s="107">
        <v>43104.530775462961</v>
      </c>
      <c r="D304" s="105" t="s">
        <v>975</v>
      </c>
      <c r="E304" s="105" t="s">
        <v>297</v>
      </c>
      <c r="F304" s="105" t="s">
        <v>139</v>
      </c>
      <c r="G304" s="107">
        <v>43116</v>
      </c>
      <c r="H304" s="105" t="s">
        <v>433</v>
      </c>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x14ac:dyDescent="0.2">
      <c r="A305" s="105" t="s">
        <v>976</v>
      </c>
      <c r="B305" s="106">
        <v>301</v>
      </c>
      <c r="C305" s="107">
        <v>43104.530902777777</v>
      </c>
      <c r="D305" s="105" t="s">
        <v>977</v>
      </c>
      <c r="E305" s="105" t="s">
        <v>297</v>
      </c>
      <c r="F305" s="105" t="s">
        <v>154</v>
      </c>
      <c r="G305" s="107">
        <v>43157</v>
      </c>
      <c r="H305" s="105" t="s">
        <v>978</v>
      </c>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x14ac:dyDescent="0.2">
      <c r="A306" s="105" t="s">
        <v>979</v>
      </c>
      <c r="B306" s="106">
        <v>302</v>
      </c>
      <c r="C306" s="107">
        <v>43104.531041666669</v>
      </c>
      <c r="D306" s="105" t="s">
        <v>980</v>
      </c>
      <c r="E306" s="105" t="s">
        <v>297</v>
      </c>
      <c r="F306" s="105" t="s">
        <v>154</v>
      </c>
      <c r="G306" s="107">
        <v>43157</v>
      </c>
      <c r="H306" s="105" t="s">
        <v>981</v>
      </c>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x14ac:dyDescent="0.2">
      <c r="A307" s="105" t="s">
        <v>982</v>
      </c>
      <c r="B307" s="106">
        <v>303</v>
      </c>
      <c r="C307" s="107">
        <v>43104.531180555554</v>
      </c>
      <c r="D307" s="105" t="s">
        <v>983</v>
      </c>
      <c r="E307" s="105" t="s">
        <v>297</v>
      </c>
      <c r="F307" s="105" t="s">
        <v>154</v>
      </c>
      <c r="G307" s="107">
        <v>43157</v>
      </c>
      <c r="H307" s="105" t="s">
        <v>984</v>
      </c>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x14ac:dyDescent="0.2">
      <c r="A308" s="105" t="s">
        <v>985</v>
      </c>
      <c r="B308" s="106">
        <v>304</v>
      </c>
      <c r="C308" s="107">
        <v>43104.531307870369</v>
      </c>
      <c r="D308" s="105" t="s">
        <v>986</v>
      </c>
      <c r="E308" s="105" t="s">
        <v>297</v>
      </c>
      <c r="F308" s="105" t="s">
        <v>154</v>
      </c>
      <c r="G308" s="107">
        <v>43157</v>
      </c>
      <c r="H308" s="105" t="s">
        <v>987</v>
      </c>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x14ac:dyDescent="0.2">
      <c r="A309" s="105" t="s">
        <v>988</v>
      </c>
      <c r="B309" s="106">
        <v>305</v>
      </c>
      <c r="C309" s="107">
        <v>43104.531435185185</v>
      </c>
      <c r="D309" s="105" t="s">
        <v>989</v>
      </c>
      <c r="E309" s="105" t="s">
        <v>297</v>
      </c>
      <c r="F309" s="105" t="s">
        <v>154</v>
      </c>
      <c r="G309" s="107">
        <v>43159</v>
      </c>
      <c r="H309" s="105" t="s">
        <v>990</v>
      </c>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x14ac:dyDescent="0.2">
      <c r="A310" s="105" t="s">
        <v>991</v>
      </c>
      <c r="B310" s="106">
        <v>306</v>
      </c>
      <c r="C310" s="107">
        <v>43104.531574074077</v>
      </c>
      <c r="D310" s="105" t="s">
        <v>992</v>
      </c>
      <c r="E310" s="105" t="s">
        <v>297</v>
      </c>
      <c r="F310" s="105" t="s">
        <v>154</v>
      </c>
      <c r="G310" s="107">
        <v>43157</v>
      </c>
      <c r="H310" s="105" t="s">
        <v>993</v>
      </c>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x14ac:dyDescent="0.2">
      <c r="A311" s="105" t="s">
        <v>994</v>
      </c>
      <c r="B311" s="106">
        <v>307</v>
      </c>
      <c r="C311" s="107">
        <v>43104.531747685185</v>
      </c>
      <c r="D311" s="105" t="s">
        <v>995</v>
      </c>
      <c r="E311" s="105" t="s">
        <v>297</v>
      </c>
      <c r="F311" s="105" t="s">
        <v>154</v>
      </c>
      <c r="G311" s="107">
        <v>43157</v>
      </c>
      <c r="H311" s="105" t="s">
        <v>996</v>
      </c>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x14ac:dyDescent="0.2">
      <c r="A312" s="105" t="s">
        <v>997</v>
      </c>
      <c r="B312" s="106">
        <v>308</v>
      </c>
      <c r="C312" s="107">
        <v>43104.531863425924</v>
      </c>
      <c r="D312" s="105" t="s">
        <v>998</v>
      </c>
      <c r="E312" s="105" t="s">
        <v>297</v>
      </c>
      <c r="F312" s="105" t="s">
        <v>154</v>
      </c>
      <c r="G312" s="107">
        <v>43157</v>
      </c>
      <c r="H312" s="105" t="s">
        <v>999</v>
      </c>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x14ac:dyDescent="0.2">
      <c r="A313" s="105" t="s">
        <v>1000</v>
      </c>
      <c r="B313" s="106">
        <v>309</v>
      </c>
      <c r="C313" s="107">
        <v>43104.532025462962</v>
      </c>
      <c r="D313" s="105" t="s">
        <v>1001</v>
      </c>
      <c r="E313" s="105" t="s">
        <v>297</v>
      </c>
      <c r="F313" s="105" t="s">
        <v>154</v>
      </c>
      <c r="G313" s="107">
        <v>43157</v>
      </c>
      <c r="H313" s="105" t="s">
        <v>1002</v>
      </c>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x14ac:dyDescent="0.2">
      <c r="A314" s="105" t="s">
        <v>1003</v>
      </c>
      <c r="B314" s="106">
        <v>310</v>
      </c>
      <c r="C314" s="107">
        <v>43104.532453703701</v>
      </c>
      <c r="D314" s="105" t="s">
        <v>1004</v>
      </c>
      <c r="E314" s="105" t="s">
        <v>297</v>
      </c>
      <c r="F314" s="105" t="s">
        <v>154</v>
      </c>
      <c r="G314" s="107">
        <v>43157</v>
      </c>
      <c r="H314" s="105" t="s">
        <v>1005</v>
      </c>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x14ac:dyDescent="0.2">
      <c r="A315" s="105" t="s">
        <v>1006</v>
      </c>
      <c r="B315" s="106">
        <v>311</v>
      </c>
      <c r="C315" s="107">
        <v>43104.532581018517</v>
      </c>
      <c r="D315" s="105" t="s">
        <v>1007</v>
      </c>
      <c r="E315" s="105" t="s">
        <v>297</v>
      </c>
      <c r="F315" s="105" t="s">
        <v>154</v>
      </c>
      <c r="G315" s="107">
        <v>43157</v>
      </c>
      <c r="H315" s="105" t="s">
        <v>1008</v>
      </c>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x14ac:dyDescent="0.2">
      <c r="A316" s="105" t="s">
        <v>1009</v>
      </c>
      <c r="B316" s="106">
        <v>312</v>
      </c>
      <c r="C316" s="107">
        <v>43104.532708333332</v>
      </c>
      <c r="D316" s="105" t="s">
        <v>1010</v>
      </c>
      <c r="E316" s="105" t="s">
        <v>297</v>
      </c>
      <c r="F316" s="105" t="s">
        <v>154</v>
      </c>
      <c r="G316" s="107">
        <v>43157</v>
      </c>
      <c r="H316" s="105" t="s">
        <v>1011</v>
      </c>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x14ac:dyDescent="0.2">
      <c r="A317" s="105" t="s">
        <v>1012</v>
      </c>
      <c r="B317" s="106">
        <v>313</v>
      </c>
      <c r="C317" s="107">
        <v>43104.532824074071</v>
      </c>
      <c r="D317" s="105" t="s">
        <v>1013</v>
      </c>
      <c r="E317" s="105" t="s">
        <v>297</v>
      </c>
      <c r="F317" s="105" t="s">
        <v>139</v>
      </c>
      <c r="G317" s="107">
        <v>43116</v>
      </c>
      <c r="H317" s="105" t="s">
        <v>433</v>
      </c>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x14ac:dyDescent="0.2">
      <c r="A318" s="105" t="s">
        <v>1014</v>
      </c>
      <c r="B318" s="106">
        <v>314</v>
      </c>
      <c r="C318" s="107">
        <v>43104.53297453704</v>
      </c>
      <c r="D318" s="105" t="s">
        <v>1015</v>
      </c>
      <c r="E318" s="105" t="s">
        <v>297</v>
      </c>
      <c r="F318" s="105" t="s">
        <v>154</v>
      </c>
      <c r="G318" s="107">
        <v>43157</v>
      </c>
      <c r="H318" s="105" t="s">
        <v>1016</v>
      </c>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x14ac:dyDescent="0.2">
      <c r="A319" s="105" t="s">
        <v>1017</v>
      </c>
      <c r="B319" s="106">
        <v>315</v>
      </c>
      <c r="C319" s="107">
        <v>43104.533136574071</v>
      </c>
      <c r="D319" s="105" t="s">
        <v>1018</v>
      </c>
      <c r="E319" s="105" t="s">
        <v>297</v>
      </c>
      <c r="F319" s="105" t="s">
        <v>154</v>
      </c>
      <c r="G319" s="107">
        <v>43157</v>
      </c>
      <c r="H319" s="105" t="s">
        <v>1019</v>
      </c>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x14ac:dyDescent="0.2">
      <c r="A320" s="105" t="s">
        <v>1020</v>
      </c>
      <c r="B320" s="106">
        <v>316</v>
      </c>
      <c r="C320" s="107">
        <v>43104.533310185187</v>
      </c>
      <c r="D320" s="105" t="s">
        <v>1021</v>
      </c>
      <c r="E320" s="105" t="s">
        <v>297</v>
      </c>
      <c r="F320" s="105" t="s">
        <v>154</v>
      </c>
      <c r="G320" s="107">
        <v>43157</v>
      </c>
      <c r="H320" s="105" t="s">
        <v>1022</v>
      </c>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x14ac:dyDescent="0.2">
      <c r="A321" s="105" t="s">
        <v>1023</v>
      </c>
      <c r="B321" s="106">
        <v>317</v>
      </c>
      <c r="C321" s="107">
        <v>43104.542731481481</v>
      </c>
      <c r="D321" s="105" t="s">
        <v>252</v>
      </c>
      <c r="E321" s="105" t="s">
        <v>1024</v>
      </c>
      <c r="F321" s="105" t="s">
        <v>139</v>
      </c>
      <c r="G321" s="107">
        <v>43147</v>
      </c>
      <c r="H321" s="105" t="s">
        <v>1025</v>
      </c>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x14ac:dyDescent="0.2">
      <c r="A322" s="105" t="s">
        <v>1026</v>
      </c>
      <c r="B322" s="106">
        <v>318</v>
      </c>
      <c r="C322" s="107">
        <v>43104.563055555554</v>
      </c>
      <c r="D322" s="105" t="s">
        <v>1027</v>
      </c>
      <c r="E322" s="105" t="s">
        <v>1028</v>
      </c>
      <c r="F322" s="105" t="s">
        <v>139</v>
      </c>
      <c r="G322" s="107">
        <v>43136</v>
      </c>
      <c r="H322" s="105" t="s">
        <v>1029</v>
      </c>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x14ac:dyDescent="0.2">
      <c r="A323" s="105" t="s">
        <v>1030</v>
      </c>
      <c r="B323" s="106">
        <v>319</v>
      </c>
      <c r="C323" s="107">
        <v>43104.564016203702</v>
      </c>
      <c r="D323" s="105" t="s">
        <v>1027</v>
      </c>
      <c r="E323" s="105" t="s">
        <v>1031</v>
      </c>
      <c r="F323" s="105" t="s">
        <v>139</v>
      </c>
      <c r="G323" s="107">
        <v>43136</v>
      </c>
      <c r="H323" s="105" t="s">
        <v>1032</v>
      </c>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x14ac:dyDescent="0.2">
      <c r="A324" s="105" t="s">
        <v>1033</v>
      </c>
      <c r="B324" s="106">
        <v>320</v>
      </c>
      <c r="C324" s="107">
        <v>43104.594317129631</v>
      </c>
      <c r="D324" s="105" t="s">
        <v>1034</v>
      </c>
      <c r="E324" s="105" t="s">
        <v>188</v>
      </c>
      <c r="F324" s="105" t="s">
        <v>139</v>
      </c>
      <c r="G324" s="107">
        <v>43133</v>
      </c>
      <c r="H324" s="105" t="s">
        <v>1035</v>
      </c>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x14ac:dyDescent="0.2">
      <c r="A325" s="105" t="s">
        <v>1036</v>
      </c>
      <c r="B325" s="106">
        <v>321</v>
      </c>
      <c r="C325" s="107">
        <v>43104.622233796297</v>
      </c>
      <c r="D325" s="105" t="s">
        <v>290</v>
      </c>
      <c r="E325" s="105" t="s">
        <v>188</v>
      </c>
      <c r="F325" s="105" t="s">
        <v>139</v>
      </c>
      <c r="G325" s="107">
        <v>43117</v>
      </c>
      <c r="H325" s="105" t="s">
        <v>1037</v>
      </c>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x14ac:dyDescent="0.2">
      <c r="A326" s="105" t="s">
        <v>1038</v>
      </c>
      <c r="B326" s="106">
        <v>322</v>
      </c>
      <c r="C326" s="107">
        <v>43104.630347222221</v>
      </c>
      <c r="D326" s="105" t="s">
        <v>1039</v>
      </c>
      <c r="E326" s="105" t="s">
        <v>337</v>
      </c>
      <c r="F326" s="105" t="s">
        <v>139</v>
      </c>
      <c r="G326" s="107">
        <v>43105</v>
      </c>
      <c r="H326" s="105" t="s">
        <v>1040</v>
      </c>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x14ac:dyDescent="0.2">
      <c r="A327" s="105" t="s">
        <v>1041</v>
      </c>
      <c r="B327" s="106">
        <v>323</v>
      </c>
      <c r="C327" s="107">
        <v>43104.730474537035</v>
      </c>
      <c r="D327" s="105" t="s">
        <v>252</v>
      </c>
      <c r="E327" s="105" t="s">
        <v>188</v>
      </c>
      <c r="F327" s="105" t="s">
        <v>139</v>
      </c>
      <c r="G327" s="107">
        <v>43133</v>
      </c>
      <c r="H327" s="105" t="s">
        <v>1042</v>
      </c>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x14ac:dyDescent="0.2">
      <c r="A328" s="105" t="s">
        <v>1043</v>
      </c>
      <c r="B328" s="106">
        <v>324</v>
      </c>
      <c r="C328" s="107">
        <v>43105.432638888888</v>
      </c>
      <c r="D328" s="105" t="s">
        <v>1044</v>
      </c>
      <c r="E328" s="105" t="s">
        <v>297</v>
      </c>
      <c r="F328" s="105" t="s">
        <v>154</v>
      </c>
      <c r="G328" s="107">
        <v>43140</v>
      </c>
      <c r="H328" s="105" t="s">
        <v>1045</v>
      </c>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x14ac:dyDescent="0.2">
      <c r="A329" s="105" t="s">
        <v>1046</v>
      </c>
      <c r="B329" s="106">
        <v>325</v>
      </c>
      <c r="C329" s="107">
        <v>43105.433333333334</v>
      </c>
      <c r="D329" s="105" t="s">
        <v>1047</v>
      </c>
      <c r="E329" s="105" t="s">
        <v>297</v>
      </c>
      <c r="F329" s="105" t="s">
        <v>154</v>
      </c>
      <c r="G329" s="107">
        <v>43147</v>
      </c>
      <c r="H329" s="105" t="s">
        <v>1048</v>
      </c>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x14ac:dyDescent="0.2">
      <c r="A330" s="105" t="s">
        <v>1049</v>
      </c>
      <c r="B330" s="106">
        <v>326</v>
      </c>
      <c r="C330" s="107">
        <v>43105.457696759258</v>
      </c>
      <c r="D330" s="105" t="s">
        <v>1050</v>
      </c>
      <c r="E330" s="105" t="s">
        <v>297</v>
      </c>
      <c r="F330" s="105" t="s">
        <v>189</v>
      </c>
      <c r="G330" s="107">
        <v>43136</v>
      </c>
      <c r="H330" s="105" t="s">
        <v>1051</v>
      </c>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x14ac:dyDescent="0.2">
      <c r="A331" s="105" t="s">
        <v>1052</v>
      </c>
      <c r="B331" s="106">
        <v>327</v>
      </c>
      <c r="C331" s="107">
        <v>43105.461736111109</v>
      </c>
      <c r="D331" s="105" t="s">
        <v>1053</v>
      </c>
      <c r="E331" s="105" t="s">
        <v>291</v>
      </c>
      <c r="F331" s="105" t="s">
        <v>139</v>
      </c>
      <c r="G331" s="107">
        <v>43116</v>
      </c>
      <c r="H331" s="105" t="s">
        <v>1054</v>
      </c>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x14ac:dyDescent="0.2">
      <c r="A332" s="105" t="s">
        <v>1055</v>
      </c>
      <c r="B332" s="106">
        <v>328</v>
      </c>
      <c r="C332" s="107">
        <v>43105.462465277778</v>
      </c>
      <c r="D332" s="105" t="s">
        <v>1053</v>
      </c>
      <c r="E332" s="105" t="s">
        <v>291</v>
      </c>
      <c r="F332" s="105" t="s">
        <v>139</v>
      </c>
      <c r="G332" s="107">
        <v>43116</v>
      </c>
      <c r="H332" s="105" t="s">
        <v>1054</v>
      </c>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x14ac:dyDescent="0.2">
      <c r="A333" s="105" t="s">
        <v>1056</v>
      </c>
      <c r="B333" s="106">
        <v>329</v>
      </c>
      <c r="C333" s="107">
        <v>43105.462962962964</v>
      </c>
      <c r="D333" s="105" t="s">
        <v>284</v>
      </c>
      <c r="E333" s="105" t="s">
        <v>291</v>
      </c>
      <c r="F333" s="105" t="s">
        <v>139</v>
      </c>
      <c r="G333" s="107">
        <v>43116</v>
      </c>
      <c r="H333" s="105" t="s">
        <v>1054</v>
      </c>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x14ac:dyDescent="0.2">
      <c r="A334" s="105" t="s">
        <v>1057</v>
      </c>
      <c r="B334" s="106">
        <v>330</v>
      </c>
      <c r="C334" s="107">
        <v>43105.465567129628</v>
      </c>
      <c r="D334" s="105" t="s">
        <v>284</v>
      </c>
      <c r="E334" s="105" t="s">
        <v>291</v>
      </c>
      <c r="F334" s="105" t="s">
        <v>139</v>
      </c>
      <c r="G334" s="107">
        <v>43116</v>
      </c>
      <c r="H334" s="105" t="s">
        <v>1054</v>
      </c>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x14ac:dyDescent="0.2">
      <c r="A335" s="105" t="s">
        <v>1058</v>
      </c>
      <c r="B335" s="106">
        <v>331</v>
      </c>
      <c r="C335" s="107">
        <v>43105.465925925928</v>
      </c>
      <c r="D335" s="105" t="s">
        <v>284</v>
      </c>
      <c r="E335" s="105" t="s">
        <v>291</v>
      </c>
      <c r="F335" s="105" t="s">
        <v>139</v>
      </c>
      <c r="G335" s="107">
        <v>43116</v>
      </c>
      <c r="H335" s="105" t="s">
        <v>1054</v>
      </c>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x14ac:dyDescent="0.2">
      <c r="A336" s="105" t="s">
        <v>1059</v>
      </c>
      <c r="B336" s="106">
        <v>332</v>
      </c>
      <c r="C336" s="107">
        <v>43105.466249999998</v>
      </c>
      <c r="D336" s="105" t="s">
        <v>284</v>
      </c>
      <c r="E336" s="105" t="s">
        <v>291</v>
      </c>
      <c r="F336" s="105" t="s">
        <v>139</v>
      </c>
      <c r="G336" s="107">
        <v>43116</v>
      </c>
      <c r="H336" s="105" t="s">
        <v>1054</v>
      </c>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x14ac:dyDescent="0.2">
      <c r="A337" s="105" t="s">
        <v>1060</v>
      </c>
      <c r="B337" s="106">
        <v>333</v>
      </c>
      <c r="C337" s="107">
        <v>43105.466527777775</v>
      </c>
      <c r="D337" s="105" t="s">
        <v>284</v>
      </c>
      <c r="E337" s="105" t="s">
        <v>291</v>
      </c>
      <c r="F337" s="105" t="s">
        <v>139</v>
      </c>
      <c r="G337" s="107">
        <v>43116</v>
      </c>
      <c r="H337" s="105" t="s">
        <v>1054</v>
      </c>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x14ac:dyDescent="0.2">
      <c r="A338" s="105" t="s">
        <v>1061</v>
      </c>
      <c r="B338" s="106">
        <v>334</v>
      </c>
      <c r="C338" s="107">
        <v>43105.466851851852</v>
      </c>
      <c r="D338" s="105" t="s">
        <v>284</v>
      </c>
      <c r="E338" s="105" t="s">
        <v>291</v>
      </c>
      <c r="F338" s="105" t="s">
        <v>139</v>
      </c>
      <c r="G338" s="107">
        <v>43116</v>
      </c>
      <c r="H338" s="105" t="s">
        <v>1054</v>
      </c>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x14ac:dyDescent="0.2">
      <c r="A339" s="105" t="s">
        <v>1062</v>
      </c>
      <c r="B339" s="106">
        <v>335</v>
      </c>
      <c r="C339" s="107">
        <v>43105.467152777775</v>
      </c>
      <c r="D339" s="105" t="s">
        <v>284</v>
      </c>
      <c r="E339" s="105" t="s">
        <v>291</v>
      </c>
      <c r="F339" s="105" t="s">
        <v>139</v>
      </c>
      <c r="G339" s="107">
        <v>43116</v>
      </c>
      <c r="H339" s="105" t="s">
        <v>1054</v>
      </c>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x14ac:dyDescent="0.2">
      <c r="A340" s="105" t="s">
        <v>1063</v>
      </c>
      <c r="B340" s="106">
        <v>336</v>
      </c>
      <c r="C340" s="107">
        <v>43105.467453703706</v>
      </c>
      <c r="D340" s="105" t="s">
        <v>284</v>
      </c>
      <c r="E340" s="105" t="s">
        <v>291</v>
      </c>
      <c r="F340" s="105" t="s">
        <v>139</v>
      </c>
      <c r="G340" s="107">
        <v>43116</v>
      </c>
      <c r="H340" s="105" t="s">
        <v>1054</v>
      </c>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x14ac:dyDescent="0.2">
      <c r="A341" s="105" t="s">
        <v>1064</v>
      </c>
      <c r="B341" s="106">
        <v>337</v>
      </c>
      <c r="C341" s="107">
        <v>43105.500856481478</v>
      </c>
      <c r="D341" s="105" t="s">
        <v>1065</v>
      </c>
      <c r="E341" s="105" t="s">
        <v>1066</v>
      </c>
      <c r="F341" s="105" t="s">
        <v>139</v>
      </c>
      <c r="G341" s="106" t="s">
        <v>188</v>
      </c>
      <c r="H341" s="105" t="s">
        <v>188</v>
      </c>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x14ac:dyDescent="0.2">
      <c r="A342" s="105" t="s">
        <v>1067</v>
      </c>
      <c r="B342" s="106">
        <v>338</v>
      </c>
      <c r="C342" s="107">
        <v>43105.507210648146</v>
      </c>
      <c r="D342" s="105" t="s">
        <v>1068</v>
      </c>
      <c r="E342" s="105" t="s">
        <v>188</v>
      </c>
      <c r="F342" s="105" t="s">
        <v>139</v>
      </c>
      <c r="G342" s="107">
        <v>43137</v>
      </c>
      <c r="H342" s="105" t="s">
        <v>1069</v>
      </c>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x14ac:dyDescent="0.2">
      <c r="A343" s="105" t="s">
        <v>1070</v>
      </c>
      <c r="B343" s="106">
        <v>339</v>
      </c>
      <c r="C343" s="107">
        <v>43105.52002314815</v>
      </c>
      <c r="D343" s="105" t="s">
        <v>252</v>
      </c>
      <c r="E343" s="105" t="s">
        <v>1071</v>
      </c>
      <c r="F343" s="105" t="s">
        <v>139</v>
      </c>
      <c r="G343" s="107">
        <v>43133</v>
      </c>
      <c r="H343" s="105" t="s">
        <v>1072</v>
      </c>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x14ac:dyDescent="0.2">
      <c r="A344" s="105" t="s">
        <v>1073</v>
      </c>
      <c r="B344" s="106">
        <v>340</v>
      </c>
      <c r="C344" s="107">
        <v>43105.549768518518</v>
      </c>
      <c r="D344" s="105" t="s">
        <v>1074</v>
      </c>
      <c r="E344" s="105" t="s">
        <v>1066</v>
      </c>
      <c r="F344" s="105" t="s">
        <v>139</v>
      </c>
      <c r="G344" s="106" t="s">
        <v>188</v>
      </c>
      <c r="H344" s="105" t="s">
        <v>188</v>
      </c>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x14ac:dyDescent="0.2">
      <c r="A345" s="105" t="s">
        <v>1075</v>
      </c>
      <c r="B345" s="106">
        <v>341</v>
      </c>
      <c r="C345" s="107">
        <v>43105.55196759259</v>
      </c>
      <c r="D345" s="105" t="s">
        <v>1074</v>
      </c>
      <c r="E345" s="105" t="s">
        <v>1066</v>
      </c>
      <c r="F345" s="105" t="s">
        <v>139</v>
      </c>
      <c r="G345" s="106" t="s">
        <v>188</v>
      </c>
      <c r="H345" s="105" t="s">
        <v>188</v>
      </c>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x14ac:dyDescent="0.2">
      <c r="A346" s="105" t="s">
        <v>1076</v>
      </c>
      <c r="B346" s="106">
        <v>342</v>
      </c>
      <c r="C346" s="107">
        <v>43105.604722222219</v>
      </c>
      <c r="D346" s="105" t="s">
        <v>1077</v>
      </c>
      <c r="E346" s="105" t="s">
        <v>297</v>
      </c>
      <c r="F346" s="105" t="s">
        <v>154</v>
      </c>
      <c r="G346" s="107">
        <v>43161</v>
      </c>
      <c r="H346" s="105" t="s">
        <v>1078</v>
      </c>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x14ac:dyDescent="0.2">
      <c r="A347" s="105" t="s">
        <v>1079</v>
      </c>
      <c r="B347" s="106">
        <v>343</v>
      </c>
      <c r="C347" s="107">
        <v>43105.627465277779</v>
      </c>
      <c r="D347" s="105" t="s">
        <v>1074</v>
      </c>
      <c r="E347" s="105" t="s">
        <v>1066</v>
      </c>
      <c r="F347" s="105" t="s">
        <v>139</v>
      </c>
      <c r="G347" s="106" t="s">
        <v>188</v>
      </c>
      <c r="H347" s="105" t="s">
        <v>188</v>
      </c>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x14ac:dyDescent="0.2">
      <c r="A348" s="105" t="s">
        <v>1080</v>
      </c>
      <c r="B348" s="106">
        <v>344</v>
      </c>
      <c r="C348" s="107">
        <v>43109.302268518521</v>
      </c>
      <c r="D348" s="105" t="s">
        <v>252</v>
      </c>
      <c r="E348" s="105" t="s">
        <v>188</v>
      </c>
      <c r="F348" s="105" t="s">
        <v>139</v>
      </c>
      <c r="G348" s="107">
        <v>43132</v>
      </c>
      <c r="H348" s="105" t="s">
        <v>1081</v>
      </c>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x14ac:dyDescent="0.2">
      <c r="A349" s="105" t="s">
        <v>1082</v>
      </c>
      <c r="B349" s="106">
        <v>345</v>
      </c>
      <c r="C349" s="107">
        <v>43109.356990740744</v>
      </c>
      <c r="D349" s="105" t="s">
        <v>1083</v>
      </c>
      <c r="E349" s="105" t="s">
        <v>1084</v>
      </c>
      <c r="F349" s="105" t="s">
        <v>139</v>
      </c>
      <c r="G349" s="107">
        <v>43110</v>
      </c>
      <c r="H349" s="105" t="s">
        <v>1085</v>
      </c>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x14ac:dyDescent="0.2">
      <c r="A350" s="105" t="s">
        <v>1086</v>
      </c>
      <c r="B350" s="106">
        <v>346</v>
      </c>
      <c r="C350" s="107">
        <v>43109.374837962961</v>
      </c>
      <c r="D350" s="105" t="s">
        <v>1087</v>
      </c>
      <c r="E350" s="105" t="s">
        <v>291</v>
      </c>
      <c r="F350" s="105" t="s">
        <v>139</v>
      </c>
      <c r="G350" s="107">
        <v>43117</v>
      </c>
      <c r="H350" s="105" t="s">
        <v>1088</v>
      </c>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x14ac:dyDescent="0.2">
      <c r="A351" s="105" t="s">
        <v>1089</v>
      </c>
      <c r="B351" s="106">
        <v>347</v>
      </c>
      <c r="C351" s="107">
        <v>43109.477754629632</v>
      </c>
      <c r="D351" s="105" t="s">
        <v>284</v>
      </c>
      <c r="E351" s="105" t="s">
        <v>291</v>
      </c>
      <c r="F351" s="105" t="s">
        <v>139</v>
      </c>
      <c r="G351" s="107">
        <v>43116</v>
      </c>
      <c r="H351" s="105" t="s">
        <v>1054</v>
      </c>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x14ac:dyDescent="0.2">
      <c r="A352" s="105" t="s">
        <v>1090</v>
      </c>
      <c r="B352" s="106">
        <v>348</v>
      </c>
      <c r="C352" s="107">
        <v>43109.478032407409</v>
      </c>
      <c r="D352" s="105" t="s">
        <v>284</v>
      </c>
      <c r="E352" s="105" t="s">
        <v>291</v>
      </c>
      <c r="F352" s="105" t="s">
        <v>139</v>
      </c>
      <c r="G352" s="107">
        <v>43116</v>
      </c>
      <c r="H352" s="105" t="s">
        <v>1054</v>
      </c>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x14ac:dyDescent="0.2">
      <c r="A353" s="105" t="s">
        <v>1091</v>
      </c>
      <c r="B353" s="106">
        <v>349</v>
      </c>
      <c r="C353" s="107">
        <v>43109.478842592594</v>
      </c>
      <c r="D353" s="105" t="s">
        <v>354</v>
      </c>
      <c r="E353" s="105" t="s">
        <v>188</v>
      </c>
      <c r="F353" s="105" t="s">
        <v>139</v>
      </c>
      <c r="G353" s="107">
        <v>43137</v>
      </c>
      <c r="H353" s="105" t="s">
        <v>1092</v>
      </c>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x14ac:dyDescent="0.2">
      <c r="A354" s="105" t="s">
        <v>1093</v>
      </c>
      <c r="B354" s="106">
        <v>350</v>
      </c>
      <c r="C354" s="107">
        <v>43109.496990740743</v>
      </c>
      <c r="D354" s="105" t="s">
        <v>1094</v>
      </c>
      <c r="E354" s="105" t="s">
        <v>188</v>
      </c>
      <c r="F354" s="105" t="s">
        <v>139</v>
      </c>
      <c r="G354" s="107">
        <v>43130</v>
      </c>
      <c r="H354" s="105" t="s">
        <v>1095</v>
      </c>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x14ac:dyDescent="0.2">
      <c r="A355" s="105" t="s">
        <v>1096</v>
      </c>
      <c r="B355" s="106">
        <v>351</v>
      </c>
      <c r="C355" s="107">
        <v>43109.59170138889</v>
      </c>
      <c r="D355" s="105" t="s">
        <v>290</v>
      </c>
      <c r="E355" s="105" t="s">
        <v>188</v>
      </c>
      <c r="F355" s="105" t="s">
        <v>139</v>
      </c>
      <c r="G355" s="107">
        <v>43132</v>
      </c>
      <c r="H355" s="105" t="s">
        <v>1097</v>
      </c>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x14ac:dyDescent="0.2">
      <c r="A356" s="105" t="s">
        <v>1098</v>
      </c>
      <c r="B356" s="106">
        <v>352</v>
      </c>
      <c r="C356" s="107">
        <v>43109.614293981482</v>
      </c>
      <c r="D356" s="105" t="s">
        <v>1099</v>
      </c>
      <c r="E356" s="105" t="s">
        <v>1100</v>
      </c>
      <c r="F356" s="105" t="s">
        <v>139</v>
      </c>
      <c r="G356" s="107">
        <v>43133</v>
      </c>
      <c r="H356" s="105" t="s">
        <v>1101</v>
      </c>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x14ac:dyDescent="0.2">
      <c r="A357" s="105" t="s">
        <v>1102</v>
      </c>
      <c r="B357" s="106">
        <v>353</v>
      </c>
      <c r="C357" s="107">
        <v>43109.653321759259</v>
      </c>
      <c r="D357" s="105" t="s">
        <v>290</v>
      </c>
      <c r="E357" s="105" t="s">
        <v>188</v>
      </c>
      <c r="F357" s="105" t="s">
        <v>139</v>
      </c>
      <c r="G357" s="107">
        <v>43124</v>
      </c>
      <c r="H357" s="105" t="s">
        <v>1103</v>
      </c>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x14ac:dyDescent="0.2">
      <c r="A358" s="105" t="s">
        <v>1104</v>
      </c>
      <c r="B358" s="106">
        <v>354</v>
      </c>
      <c r="C358" s="107">
        <v>43110.368252314816</v>
      </c>
      <c r="D358" s="105" t="s">
        <v>1105</v>
      </c>
      <c r="E358" s="105" t="s">
        <v>188</v>
      </c>
      <c r="F358" s="105" t="s">
        <v>139</v>
      </c>
      <c r="G358" s="107">
        <v>43125</v>
      </c>
      <c r="H358" s="105" t="s">
        <v>1106</v>
      </c>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x14ac:dyDescent="0.2">
      <c r="A359" s="105" t="s">
        <v>1107</v>
      </c>
      <c r="B359" s="106">
        <v>355</v>
      </c>
      <c r="C359" s="107">
        <v>43110.38994212963</v>
      </c>
      <c r="D359" s="105" t="s">
        <v>1108</v>
      </c>
      <c r="E359" s="105" t="s">
        <v>1109</v>
      </c>
      <c r="F359" s="105" t="s">
        <v>139</v>
      </c>
      <c r="G359" s="107">
        <v>43119</v>
      </c>
      <c r="H359" s="105" t="s">
        <v>1110</v>
      </c>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x14ac:dyDescent="0.2">
      <c r="A360" s="105" t="s">
        <v>1111</v>
      </c>
      <c r="B360" s="106">
        <v>356</v>
      </c>
      <c r="C360" s="107">
        <v>43110.434351851851</v>
      </c>
      <c r="D360" s="105" t="s">
        <v>1112</v>
      </c>
      <c r="E360" s="105" t="s">
        <v>1113</v>
      </c>
      <c r="F360" s="105" t="s">
        <v>139</v>
      </c>
      <c r="G360" s="107">
        <v>43110</v>
      </c>
      <c r="H360" s="105" t="s">
        <v>1114</v>
      </c>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x14ac:dyDescent="0.2">
      <c r="A361" s="105" t="s">
        <v>1115</v>
      </c>
      <c r="B361" s="106">
        <v>357</v>
      </c>
      <c r="C361" s="107">
        <v>43110.456574074073</v>
      </c>
      <c r="D361" s="105" t="s">
        <v>1116</v>
      </c>
      <c r="E361" s="105" t="s">
        <v>291</v>
      </c>
      <c r="F361" s="105" t="s">
        <v>139</v>
      </c>
      <c r="G361" s="107">
        <v>43116</v>
      </c>
      <c r="H361" s="105" t="s">
        <v>1054</v>
      </c>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x14ac:dyDescent="0.2">
      <c r="A362" s="105" t="s">
        <v>1117</v>
      </c>
      <c r="B362" s="106">
        <v>358</v>
      </c>
      <c r="C362" s="107">
        <v>43110.45821759259</v>
      </c>
      <c r="D362" s="105" t="s">
        <v>1116</v>
      </c>
      <c r="E362" s="105" t="s">
        <v>291</v>
      </c>
      <c r="F362" s="105" t="s">
        <v>139</v>
      </c>
      <c r="G362" s="107">
        <v>43116</v>
      </c>
      <c r="H362" s="105" t="s">
        <v>1054</v>
      </c>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x14ac:dyDescent="0.2">
      <c r="A363" s="105" t="s">
        <v>1118</v>
      </c>
      <c r="B363" s="106">
        <v>359</v>
      </c>
      <c r="C363" s="107">
        <v>43110.458275462966</v>
      </c>
      <c r="D363" s="105" t="s">
        <v>1119</v>
      </c>
      <c r="E363" s="105" t="s">
        <v>291</v>
      </c>
      <c r="F363" s="105" t="s">
        <v>139</v>
      </c>
      <c r="G363" s="107">
        <v>43116</v>
      </c>
      <c r="H363" s="105" t="s">
        <v>1054</v>
      </c>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x14ac:dyDescent="0.2">
      <c r="A364" s="105" t="s">
        <v>1120</v>
      </c>
      <c r="B364" s="106">
        <v>360</v>
      </c>
      <c r="C364" s="107">
        <v>43110.461053240739</v>
      </c>
      <c r="D364" s="105" t="s">
        <v>1121</v>
      </c>
      <c r="E364" s="105" t="s">
        <v>297</v>
      </c>
      <c r="F364" s="105" t="s">
        <v>189</v>
      </c>
      <c r="G364" s="107">
        <v>43158</v>
      </c>
      <c r="H364" s="105" t="s">
        <v>1122</v>
      </c>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x14ac:dyDescent="0.2">
      <c r="A365" s="105" t="s">
        <v>1123</v>
      </c>
      <c r="B365" s="106">
        <v>361</v>
      </c>
      <c r="C365" s="107">
        <v>43110.483055555553</v>
      </c>
      <c r="D365" s="105" t="s">
        <v>1124</v>
      </c>
      <c r="E365" s="105" t="s">
        <v>188</v>
      </c>
      <c r="F365" s="105" t="s">
        <v>139</v>
      </c>
      <c r="G365" s="107">
        <v>43133</v>
      </c>
      <c r="H365" s="105" t="s">
        <v>1125</v>
      </c>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x14ac:dyDescent="0.2">
      <c r="A366" s="105" t="s">
        <v>1126</v>
      </c>
      <c r="B366" s="106">
        <v>362</v>
      </c>
      <c r="C366" s="107">
        <v>43110.500381944446</v>
      </c>
      <c r="D366" s="105" t="s">
        <v>1127</v>
      </c>
      <c r="E366" s="105" t="s">
        <v>188</v>
      </c>
      <c r="F366" s="105" t="s">
        <v>139</v>
      </c>
      <c r="G366" s="107">
        <v>43133</v>
      </c>
      <c r="H366" s="105" t="s">
        <v>1128</v>
      </c>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x14ac:dyDescent="0.2">
      <c r="A367" s="105" t="s">
        <v>1129</v>
      </c>
      <c r="B367" s="106">
        <v>363</v>
      </c>
      <c r="C367" s="107">
        <v>43110.509756944448</v>
      </c>
      <c r="D367" s="105" t="s">
        <v>1130</v>
      </c>
      <c r="E367" s="105" t="s">
        <v>1131</v>
      </c>
      <c r="F367" s="105" t="s">
        <v>139</v>
      </c>
      <c r="G367" s="106" t="s">
        <v>188</v>
      </c>
      <c r="H367" s="105" t="s">
        <v>188</v>
      </c>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x14ac:dyDescent="0.2">
      <c r="A368" s="105" t="s">
        <v>1132</v>
      </c>
      <c r="B368" s="106">
        <v>364</v>
      </c>
      <c r="C368" s="107">
        <v>43110.548854166664</v>
      </c>
      <c r="D368" s="105" t="s">
        <v>290</v>
      </c>
      <c r="E368" s="105" t="s">
        <v>188</v>
      </c>
      <c r="F368" s="105" t="s">
        <v>139</v>
      </c>
      <c r="G368" s="107">
        <v>43138</v>
      </c>
      <c r="H368" s="105" t="s">
        <v>1133</v>
      </c>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x14ac:dyDescent="0.2">
      <c r="A369" s="105" t="s">
        <v>1134</v>
      </c>
      <c r="B369" s="106">
        <v>365</v>
      </c>
      <c r="C369" s="107">
        <v>43110.611087962963</v>
      </c>
      <c r="D369" s="105" t="s">
        <v>252</v>
      </c>
      <c r="E369" s="105" t="s">
        <v>188</v>
      </c>
      <c r="F369" s="105" t="s">
        <v>189</v>
      </c>
      <c r="G369" s="107">
        <v>43147</v>
      </c>
      <c r="H369" s="105" t="s">
        <v>1135</v>
      </c>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x14ac:dyDescent="0.2">
      <c r="A370" s="105" t="s">
        <v>1136</v>
      </c>
      <c r="B370" s="106">
        <v>366</v>
      </c>
      <c r="C370" s="107">
        <v>43110.614710648151</v>
      </c>
      <c r="D370" s="105" t="s">
        <v>1034</v>
      </c>
      <c r="E370" s="105" t="s">
        <v>188</v>
      </c>
      <c r="F370" s="105" t="s">
        <v>139</v>
      </c>
      <c r="G370" s="107">
        <v>43111</v>
      </c>
      <c r="H370" s="105" t="s">
        <v>1137</v>
      </c>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x14ac:dyDescent="0.2">
      <c r="A371" s="105" t="s">
        <v>1138</v>
      </c>
      <c r="B371" s="106">
        <v>367</v>
      </c>
      <c r="C371" s="107">
        <v>43110.626157407409</v>
      </c>
      <c r="D371" s="105" t="s">
        <v>1139</v>
      </c>
      <c r="E371" s="105" t="s">
        <v>297</v>
      </c>
      <c r="F371" s="105" t="s">
        <v>139</v>
      </c>
      <c r="G371" s="107">
        <v>43115</v>
      </c>
      <c r="H371" s="105" t="s">
        <v>1140</v>
      </c>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x14ac:dyDescent="0.2">
      <c r="A372" s="105" t="s">
        <v>1141</v>
      </c>
      <c r="B372" s="106">
        <v>368</v>
      </c>
      <c r="C372" s="107">
        <v>43110.627337962964</v>
      </c>
      <c r="D372" s="105" t="s">
        <v>1142</v>
      </c>
      <c r="E372" s="105" t="s">
        <v>297</v>
      </c>
      <c r="F372" s="105" t="s">
        <v>139</v>
      </c>
      <c r="G372" s="107">
        <v>43115</v>
      </c>
      <c r="H372" s="105" t="s">
        <v>1143</v>
      </c>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x14ac:dyDescent="0.2">
      <c r="A373" s="105" t="s">
        <v>1144</v>
      </c>
      <c r="B373" s="106">
        <v>369</v>
      </c>
      <c r="C373" s="107">
        <v>43110.628368055557</v>
      </c>
      <c r="D373" s="105" t="s">
        <v>1145</v>
      </c>
      <c r="E373" s="105" t="s">
        <v>297</v>
      </c>
      <c r="F373" s="105" t="s">
        <v>139</v>
      </c>
      <c r="G373" s="107">
        <v>43116</v>
      </c>
      <c r="H373" s="105" t="s">
        <v>1146</v>
      </c>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x14ac:dyDescent="0.2">
      <c r="A374" s="105" t="s">
        <v>1147</v>
      </c>
      <c r="B374" s="106">
        <v>370</v>
      </c>
      <c r="C374" s="107">
        <v>43110.629305555558</v>
      </c>
      <c r="D374" s="105" t="s">
        <v>1148</v>
      </c>
      <c r="E374" s="105" t="s">
        <v>297</v>
      </c>
      <c r="F374" s="105" t="s">
        <v>139</v>
      </c>
      <c r="G374" s="107">
        <v>43116</v>
      </c>
      <c r="H374" s="105" t="s">
        <v>1149</v>
      </c>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x14ac:dyDescent="0.2">
      <c r="A375" s="105" t="s">
        <v>1150</v>
      </c>
      <c r="B375" s="106">
        <v>371</v>
      </c>
      <c r="C375" s="107">
        <v>43110.674953703703</v>
      </c>
      <c r="D375" s="105" t="s">
        <v>1151</v>
      </c>
      <c r="E375" s="105" t="s">
        <v>1152</v>
      </c>
      <c r="F375" s="105" t="s">
        <v>139</v>
      </c>
      <c r="G375" s="107">
        <v>43132</v>
      </c>
      <c r="H375" s="105" t="s">
        <v>1153</v>
      </c>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x14ac:dyDescent="0.2">
      <c r="A376" s="105" t="s">
        <v>1154</v>
      </c>
      <c r="B376" s="106">
        <v>372</v>
      </c>
      <c r="C376" s="107">
        <v>43111.407106481478</v>
      </c>
      <c r="D376" s="105" t="s">
        <v>290</v>
      </c>
      <c r="E376" s="105" t="s">
        <v>188</v>
      </c>
      <c r="F376" s="105" t="s">
        <v>139</v>
      </c>
      <c r="G376" s="107">
        <v>43123</v>
      </c>
      <c r="H376" s="105" t="s">
        <v>1155</v>
      </c>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x14ac:dyDescent="0.2">
      <c r="A377" s="105" t="s">
        <v>1156</v>
      </c>
      <c r="B377" s="106">
        <v>373</v>
      </c>
      <c r="C377" s="107">
        <v>43111.427442129629</v>
      </c>
      <c r="D377" s="105" t="s">
        <v>1157</v>
      </c>
      <c r="E377" s="105" t="s">
        <v>297</v>
      </c>
      <c r="F377" s="105" t="s">
        <v>139</v>
      </c>
      <c r="G377" s="107">
        <v>43115</v>
      </c>
      <c r="H377" s="105" t="s">
        <v>1158</v>
      </c>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x14ac:dyDescent="0.2">
      <c r="A378" s="105" t="s">
        <v>1159</v>
      </c>
      <c r="B378" s="106">
        <v>374</v>
      </c>
      <c r="C378" s="107">
        <v>43111.429340277777</v>
      </c>
      <c r="D378" s="105" t="s">
        <v>1160</v>
      </c>
      <c r="E378" s="105" t="s">
        <v>297</v>
      </c>
      <c r="F378" s="105" t="s">
        <v>154</v>
      </c>
      <c r="G378" s="107">
        <v>43144</v>
      </c>
      <c r="H378" s="105" t="s">
        <v>1161</v>
      </c>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x14ac:dyDescent="0.2">
      <c r="A379" s="105" t="s">
        <v>1162</v>
      </c>
      <c r="B379" s="106">
        <v>375</v>
      </c>
      <c r="C379" s="107">
        <v>43111.45212962963</v>
      </c>
      <c r="D379" s="105" t="s">
        <v>284</v>
      </c>
      <c r="E379" s="105" t="s">
        <v>291</v>
      </c>
      <c r="F379" s="105" t="s">
        <v>139</v>
      </c>
      <c r="G379" s="107">
        <v>43116</v>
      </c>
      <c r="H379" s="105" t="s">
        <v>1054</v>
      </c>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x14ac:dyDescent="0.2">
      <c r="A380" s="105" t="s">
        <v>1163</v>
      </c>
      <c r="B380" s="106">
        <v>376</v>
      </c>
      <c r="C380" s="107">
        <v>43111.453275462962</v>
      </c>
      <c r="D380" s="105" t="s">
        <v>284</v>
      </c>
      <c r="E380" s="105" t="s">
        <v>291</v>
      </c>
      <c r="F380" s="105" t="s">
        <v>139</v>
      </c>
      <c r="G380" s="107">
        <v>43116</v>
      </c>
      <c r="H380" s="105" t="s">
        <v>1054</v>
      </c>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x14ac:dyDescent="0.2">
      <c r="A381" s="105" t="s">
        <v>1164</v>
      </c>
      <c r="B381" s="106">
        <v>377</v>
      </c>
      <c r="C381" s="107">
        <v>43111.453553240739</v>
      </c>
      <c r="D381" s="105" t="s">
        <v>284</v>
      </c>
      <c r="E381" s="105" t="s">
        <v>291</v>
      </c>
      <c r="F381" s="105" t="s">
        <v>139</v>
      </c>
      <c r="G381" s="107">
        <v>43116</v>
      </c>
      <c r="H381" s="105" t="s">
        <v>1054</v>
      </c>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x14ac:dyDescent="0.2">
      <c r="A382" s="105" t="s">
        <v>1165</v>
      </c>
      <c r="B382" s="106">
        <v>378</v>
      </c>
      <c r="C382" s="107">
        <v>43111.45385416667</v>
      </c>
      <c r="D382" s="105" t="s">
        <v>284</v>
      </c>
      <c r="E382" s="105" t="s">
        <v>291</v>
      </c>
      <c r="F382" s="105" t="s">
        <v>139</v>
      </c>
      <c r="G382" s="107">
        <v>43116</v>
      </c>
      <c r="H382" s="105" t="s">
        <v>1054</v>
      </c>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x14ac:dyDescent="0.2">
      <c r="A383" s="105" t="s">
        <v>1166</v>
      </c>
      <c r="B383" s="106">
        <v>379</v>
      </c>
      <c r="C383" s="107">
        <v>43111.456064814818</v>
      </c>
      <c r="D383" s="105" t="s">
        <v>290</v>
      </c>
      <c r="E383" s="105" t="s">
        <v>188</v>
      </c>
      <c r="F383" s="105" t="s">
        <v>139</v>
      </c>
      <c r="G383" s="107">
        <v>43122</v>
      </c>
      <c r="H383" s="105" t="s">
        <v>1167</v>
      </c>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x14ac:dyDescent="0.2">
      <c r="A384" s="105" t="s">
        <v>1168</v>
      </c>
      <c r="B384" s="106">
        <v>380</v>
      </c>
      <c r="C384" s="107">
        <v>43111.470891203702</v>
      </c>
      <c r="D384" s="105" t="s">
        <v>1169</v>
      </c>
      <c r="E384" s="105" t="s">
        <v>188</v>
      </c>
      <c r="F384" s="105" t="s">
        <v>139</v>
      </c>
      <c r="G384" s="107">
        <v>43116</v>
      </c>
      <c r="H384" s="105" t="s">
        <v>1170</v>
      </c>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x14ac:dyDescent="0.2">
      <c r="A385" s="105" t="s">
        <v>1171</v>
      </c>
      <c r="B385" s="106">
        <v>381</v>
      </c>
      <c r="C385" s="107">
        <v>43111.479444444441</v>
      </c>
      <c r="D385" s="105" t="s">
        <v>1172</v>
      </c>
      <c r="E385" s="105" t="s">
        <v>1173</v>
      </c>
      <c r="F385" s="105" t="s">
        <v>139</v>
      </c>
      <c r="G385" s="107">
        <v>43129</v>
      </c>
      <c r="H385" s="105" t="s">
        <v>1174</v>
      </c>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x14ac:dyDescent="0.2">
      <c r="A386" s="105" t="s">
        <v>1175</v>
      </c>
      <c r="B386" s="106">
        <v>382</v>
      </c>
      <c r="C386" s="107">
        <v>43111.602037037039</v>
      </c>
      <c r="D386" s="105" t="s">
        <v>290</v>
      </c>
      <c r="E386" s="105" t="s">
        <v>188</v>
      </c>
      <c r="F386" s="105" t="s">
        <v>189</v>
      </c>
      <c r="G386" s="107">
        <v>43147</v>
      </c>
      <c r="H386" s="105" t="s">
        <v>1176</v>
      </c>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x14ac:dyDescent="0.2">
      <c r="A387" s="105" t="s">
        <v>1177</v>
      </c>
      <c r="B387" s="106">
        <v>383</v>
      </c>
      <c r="C387" s="107">
        <v>43111.608310185184</v>
      </c>
      <c r="D387" s="105" t="s">
        <v>290</v>
      </c>
      <c r="E387" s="105" t="s">
        <v>188</v>
      </c>
      <c r="F387" s="105" t="s">
        <v>139</v>
      </c>
      <c r="G387" s="107">
        <v>43118</v>
      </c>
      <c r="H387" s="105" t="s">
        <v>1178</v>
      </c>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x14ac:dyDescent="0.2">
      <c r="A388" s="105" t="s">
        <v>1179</v>
      </c>
      <c r="B388" s="106">
        <v>384</v>
      </c>
      <c r="C388" s="107">
        <v>43111.609861111108</v>
      </c>
      <c r="D388" s="105" t="s">
        <v>1180</v>
      </c>
      <c r="E388" s="105" t="s">
        <v>1181</v>
      </c>
      <c r="F388" s="105" t="s">
        <v>139</v>
      </c>
      <c r="G388" s="107">
        <v>43140</v>
      </c>
      <c r="H388" s="105" t="s">
        <v>1182</v>
      </c>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x14ac:dyDescent="0.2">
      <c r="A389" s="105" t="s">
        <v>1183</v>
      </c>
      <c r="B389" s="106">
        <v>385</v>
      </c>
      <c r="C389" s="107">
        <v>43111.61855324074</v>
      </c>
      <c r="D389" s="105" t="s">
        <v>1184</v>
      </c>
      <c r="E389" s="105" t="s">
        <v>188</v>
      </c>
      <c r="F389" s="105" t="s">
        <v>139</v>
      </c>
      <c r="G389" s="107">
        <v>43129</v>
      </c>
      <c r="H389" s="105" t="s">
        <v>1185</v>
      </c>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x14ac:dyDescent="0.2">
      <c r="A390" s="105" t="s">
        <v>1186</v>
      </c>
      <c r="B390" s="106">
        <v>386</v>
      </c>
      <c r="C390" s="107">
        <v>43111.663437499999</v>
      </c>
      <c r="D390" s="105" t="s">
        <v>1187</v>
      </c>
      <c r="E390" s="105" t="s">
        <v>403</v>
      </c>
      <c r="F390" s="105" t="s">
        <v>139</v>
      </c>
      <c r="G390" s="107">
        <v>43138</v>
      </c>
      <c r="H390" s="105" t="s">
        <v>1188</v>
      </c>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x14ac:dyDescent="0.2">
      <c r="A391" s="105" t="s">
        <v>1189</v>
      </c>
      <c r="B391" s="106">
        <v>387</v>
      </c>
      <c r="C391" s="107">
        <v>43111.672025462962</v>
      </c>
      <c r="D391" s="105" t="s">
        <v>290</v>
      </c>
      <c r="E391" s="105" t="s">
        <v>1190</v>
      </c>
      <c r="F391" s="105" t="s">
        <v>139</v>
      </c>
      <c r="G391" s="107">
        <v>43130</v>
      </c>
      <c r="H391" s="105" t="s">
        <v>1191</v>
      </c>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x14ac:dyDescent="0.2">
      <c r="A392" s="105" t="s">
        <v>1192</v>
      </c>
      <c r="B392" s="106">
        <v>388</v>
      </c>
      <c r="C392" s="107">
        <v>43112.367407407408</v>
      </c>
      <c r="D392" s="105" t="s">
        <v>284</v>
      </c>
      <c r="E392" s="105" t="s">
        <v>1193</v>
      </c>
      <c r="F392" s="105" t="s">
        <v>1194</v>
      </c>
      <c r="G392" s="107">
        <v>43115</v>
      </c>
      <c r="H392" s="105" t="s">
        <v>1195</v>
      </c>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x14ac:dyDescent="0.2">
      <c r="A393" s="105" t="s">
        <v>1196</v>
      </c>
      <c r="B393" s="106">
        <v>389</v>
      </c>
      <c r="C393" s="107">
        <v>43112.432476851849</v>
      </c>
      <c r="D393" s="105" t="s">
        <v>1197</v>
      </c>
      <c r="E393" s="105" t="s">
        <v>1198</v>
      </c>
      <c r="F393" s="105" t="s">
        <v>139</v>
      </c>
      <c r="G393" s="107">
        <v>43126</v>
      </c>
      <c r="H393" s="105" t="s">
        <v>1199</v>
      </c>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x14ac:dyDescent="0.2">
      <c r="A394" s="105" t="s">
        <v>1200</v>
      </c>
      <c r="B394" s="106">
        <v>390</v>
      </c>
      <c r="C394" s="107">
        <v>43112.438854166663</v>
      </c>
      <c r="D394" s="105" t="s">
        <v>1201</v>
      </c>
      <c r="E394" s="105" t="s">
        <v>1202</v>
      </c>
      <c r="F394" s="105" t="s">
        <v>154</v>
      </c>
      <c r="G394" s="107">
        <v>43146</v>
      </c>
      <c r="H394" s="105" t="s">
        <v>1203</v>
      </c>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x14ac:dyDescent="0.2">
      <c r="A395" s="105" t="s">
        <v>1204</v>
      </c>
      <c r="B395" s="106">
        <v>391</v>
      </c>
      <c r="C395" s="107">
        <v>43112.440300925926</v>
      </c>
      <c r="D395" s="105" t="s">
        <v>1205</v>
      </c>
      <c r="E395" s="105" t="s">
        <v>188</v>
      </c>
      <c r="F395" s="105" t="s">
        <v>139</v>
      </c>
      <c r="G395" s="106" t="s">
        <v>188</v>
      </c>
      <c r="H395" s="105" t="s">
        <v>188</v>
      </c>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x14ac:dyDescent="0.2">
      <c r="A396" s="105" t="s">
        <v>1206</v>
      </c>
      <c r="B396" s="106">
        <v>392</v>
      </c>
      <c r="C396" s="107">
        <v>43112.44427083333</v>
      </c>
      <c r="D396" s="105" t="s">
        <v>284</v>
      </c>
      <c r="E396" s="105" t="s">
        <v>1207</v>
      </c>
      <c r="F396" s="105" t="s">
        <v>139</v>
      </c>
      <c r="G396" s="107">
        <v>43116</v>
      </c>
      <c r="H396" s="105" t="s">
        <v>1208</v>
      </c>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x14ac:dyDescent="0.2">
      <c r="A397" s="105" t="s">
        <v>1209</v>
      </c>
      <c r="B397" s="106">
        <v>393</v>
      </c>
      <c r="C397" s="107">
        <v>43112.445486111108</v>
      </c>
      <c r="D397" s="105" t="s">
        <v>1210</v>
      </c>
      <c r="E397" s="105" t="s">
        <v>297</v>
      </c>
      <c r="F397" s="105" t="s">
        <v>154</v>
      </c>
      <c r="G397" s="107">
        <v>43146</v>
      </c>
      <c r="H397" s="105" t="s">
        <v>1203</v>
      </c>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x14ac:dyDescent="0.2">
      <c r="A398" s="105" t="s">
        <v>1211</v>
      </c>
      <c r="B398" s="106">
        <v>394</v>
      </c>
      <c r="C398" s="107">
        <v>43112.45453703704</v>
      </c>
      <c r="D398" s="105" t="s">
        <v>354</v>
      </c>
      <c r="E398" s="105" t="s">
        <v>188</v>
      </c>
      <c r="F398" s="105" t="s">
        <v>139</v>
      </c>
      <c r="G398" s="107">
        <v>43132</v>
      </c>
      <c r="H398" s="105" t="s">
        <v>1212</v>
      </c>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x14ac:dyDescent="0.2">
      <c r="A399" s="105" t="s">
        <v>1213</v>
      </c>
      <c r="B399" s="106">
        <v>395</v>
      </c>
      <c r="C399" s="107">
        <v>43112.458379629628</v>
      </c>
      <c r="D399" s="105" t="s">
        <v>1214</v>
      </c>
      <c r="E399" s="105" t="s">
        <v>188</v>
      </c>
      <c r="F399" s="105" t="s">
        <v>139</v>
      </c>
      <c r="G399" s="107">
        <v>43132</v>
      </c>
      <c r="H399" s="105" t="s">
        <v>1215</v>
      </c>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x14ac:dyDescent="0.2">
      <c r="A400" s="105" t="s">
        <v>1216</v>
      </c>
      <c r="B400" s="106">
        <v>396</v>
      </c>
      <c r="C400" s="107">
        <v>43112.458969907406</v>
      </c>
      <c r="D400" s="105" t="s">
        <v>1214</v>
      </c>
      <c r="E400" s="105" t="s">
        <v>188</v>
      </c>
      <c r="F400" s="105" t="s">
        <v>139</v>
      </c>
      <c r="G400" s="107">
        <v>43132</v>
      </c>
      <c r="H400" s="105" t="s">
        <v>1217</v>
      </c>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x14ac:dyDescent="0.2">
      <c r="A401" s="105" t="s">
        <v>1218</v>
      </c>
      <c r="B401" s="106">
        <v>397</v>
      </c>
      <c r="C401" s="107">
        <v>43112.459537037037</v>
      </c>
      <c r="D401" s="105" t="s">
        <v>1214</v>
      </c>
      <c r="E401" s="105" t="s">
        <v>188</v>
      </c>
      <c r="F401" s="105" t="s">
        <v>139</v>
      </c>
      <c r="G401" s="107">
        <v>43132</v>
      </c>
      <c r="H401" s="105" t="s">
        <v>1219</v>
      </c>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x14ac:dyDescent="0.2">
      <c r="A402" s="105" t="s">
        <v>1220</v>
      </c>
      <c r="B402" s="106">
        <v>398</v>
      </c>
      <c r="C402" s="107">
        <v>43112.460243055553</v>
      </c>
      <c r="D402" s="105" t="s">
        <v>1214</v>
      </c>
      <c r="E402" s="105" t="s">
        <v>188</v>
      </c>
      <c r="F402" s="105" t="s">
        <v>139</v>
      </c>
      <c r="G402" s="107">
        <v>43132</v>
      </c>
      <c r="H402" s="105" t="s">
        <v>1221</v>
      </c>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x14ac:dyDescent="0.2">
      <c r="A403" s="105" t="s">
        <v>1222</v>
      </c>
      <c r="B403" s="106">
        <v>399</v>
      </c>
      <c r="C403" s="107">
        <v>43112.461261574077</v>
      </c>
      <c r="D403" s="105" t="s">
        <v>1214</v>
      </c>
      <c r="E403" s="105" t="s">
        <v>188</v>
      </c>
      <c r="F403" s="105" t="s">
        <v>139</v>
      </c>
      <c r="G403" s="107">
        <v>43132</v>
      </c>
      <c r="H403" s="105" t="s">
        <v>1223</v>
      </c>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x14ac:dyDescent="0.2">
      <c r="A404" s="105" t="s">
        <v>1224</v>
      </c>
      <c r="B404" s="106">
        <v>400</v>
      </c>
      <c r="C404" s="107">
        <v>43112.462523148148</v>
      </c>
      <c r="D404" s="105" t="s">
        <v>290</v>
      </c>
      <c r="E404" s="105" t="s">
        <v>1024</v>
      </c>
      <c r="F404" s="105" t="s">
        <v>139</v>
      </c>
      <c r="G404" s="107">
        <v>43122</v>
      </c>
      <c r="H404" s="105" t="s">
        <v>1225</v>
      </c>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x14ac:dyDescent="0.2">
      <c r="A405" s="105" t="s">
        <v>1226</v>
      </c>
      <c r="B405" s="106">
        <v>401</v>
      </c>
      <c r="C405" s="107">
        <v>43112.467673611114</v>
      </c>
      <c r="D405" s="105" t="s">
        <v>1227</v>
      </c>
      <c r="E405" s="105" t="s">
        <v>1228</v>
      </c>
      <c r="F405" s="105" t="s">
        <v>139</v>
      </c>
      <c r="G405" s="107">
        <v>43140</v>
      </c>
      <c r="H405" s="105" t="s">
        <v>1229</v>
      </c>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x14ac:dyDescent="0.2">
      <c r="A406" s="105" t="s">
        <v>1230</v>
      </c>
      <c r="B406" s="106">
        <v>402</v>
      </c>
      <c r="C406" s="107">
        <v>43112.468865740739</v>
      </c>
      <c r="D406" s="105" t="s">
        <v>1231</v>
      </c>
      <c r="E406" s="105" t="s">
        <v>1232</v>
      </c>
      <c r="F406" s="105" t="s">
        <v>139</v>
      </c>
      <c r="G406" s="107">
        <v>43140</v>
      </c>
      <c r="H406" s="105" t="s">
        <v>1233</v>
      </c>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x14ac:dyDescent="0.2">
      <c r="A407" s="105" t="s">
        <v>1234</v>
      </c>
      <c r="B407" s="106">
        <v>403</v>
      </c>
      <c r="C407" s="107">
        <v>43112.469236111108</v>
      </c>
      <c r="D407" s="105" t="s">
        <v>1231</v>
      </c>
      <c r="E407" s="105" t="s">
        <v>1232</v>
      </c>
      <c r="F407" s="105" t="s">
        <v>139</v>
      </c>
      <c r="G407" s="107">
        <v>43140</v>
      </c>
      <c r="H407" s="105" t="s">
        <v>1233</v>
      </c>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x14ac:dyDescent="0.2">
      <c r="A408" s="105" t="s">
        <v>1235</v>
      </c>
      <c r="B408" s="106">
        <v>404</v>
      </c>
      <c r="C408" s="107">
        <v>43112.469664351855</v>
      </c>
      <c r="D408" s="105" t="s">
        <v>1231</v>
      </c>
      <c r="E408" s="105" t="s">
        <v>1232</v>
      </c>
      <c r="F408" s="105" t="s">
        <v>139</v>
      </c>
      <c r="G408" s="107">
        <v>43140</v>
      </c>
      <c r="H408" s="105" t="s">
        <v>1233</v>
      </c>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x14ac:dyDescent="0.2">
      <c r="A409" s="105" t="s">
        <v>1236</v>
      </c>
      <c r="B409" s="106">
        <v>405</v>
      </c>
      <c r="C409" s="107">
        <v>43112.538449074076</v>
      </c>
      <c r="D409" s="105" t="s">
        <v>1237</v>
      </c>
      <c r="E409" s="105" t="s">
        <v>1238</v>
      </c>
      <c r="F409" s="105" t="s">
        <v>139</v>
      </c>
      <c r="G409" s="107">
        <v>43140</v>
      </c>
      <c r="H409" s="105" t="s">
        <v>1239</v>
      </c>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x14ac:dyDescent="0.2">
      <c r="A410" s="105" t="s">
        <v>1240</v>
      </c>
      <c r="B410" s="106">
        <v>406</v>
      </c>
      <c r="C410" s="107">
        <v>43112.569606481484</v>
      </c>
      <c r="D410" s="105" t="s">
        <v>1241</v>
      </c>
      <c r="E410" s="105" t="s">
        <v>1242</v>
      </c>
      <c r="F410" s="105" t="s">
        <v>139</v>
      </c>
      <c r="G410" s="107">
        <v>43119</v>
      </c>
      <c r="H410" s="105" t="s">
        <v>1243</v>
      </c>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x14ac:dyDescent="0.2">
      <c r="A411" s="105" t="s">
        <v>1244</v>
      </c>
      <c r="B411" s="106">
        <v>407</v>
      </c>
      <c r="C411" s="107">
        <v>43112.578321759262</v>
      </c>
      <c r="D411" s="105" t="s">
        <v>1245</v>
      </c>
      <c r="E411" s="105" t="s">
        <v>188</v>
      </c>
      <c r="F411" s="105" t="s">
        <v>189</v>
      </c>
      <c r="G411" s="107">
        <v>43151</v>
      </c>
      <c r="H411" s="105" t="s">
        <v>1246</v>
      </c>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x14ac:dyDescent="0.2">
      <c r="A412" s="105" t="s">
        <v>1247</v>
      </c>
      <c r="B412" s="106">
        <v>408</v>
      </c>
      <c r="C412" s="107">
        <v>43112.624374999999</v>
      </c>
      <c r="D412" s="105" t="s">
        <v>290</v>
      </c>
      <c r="E412" s="105" t="s">
        <v>1248</v>
      </c>
      <c r="F412" s="105" t="s">
        <v>139</v>
      </c>
      <c r="G412" s="107">
        <v>43124</v>
      </c>
      <c r="H412" s="105" t="s">
        <v>1249</v>
      </c>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x14ac:dyDescent="0.2">
      <c r="A413" s="105" t="s">
        <v>1250</v>
      </c>
      <c r="B413" s="106">
        <v>409</v>
      </c>
      <c r="C413" s="107">
        <v>43112.637314814812</v>
      </c>
      <c r="D413" s="105" t="s">
        <v>1251</v>
      </c>
      <c r="E413" s="105" t="s">
        <v>1252</v>
      </c>
      <c r="F413" s="105" t="s">
        <v>139</v>
      </c>
      <c r="G413" s="107">
        <v>43126</v>
      </c>
      <c r="H413" s="105" t="s">
        <v>1253</v>
      </c>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x14ac:dyDescent="0.2">
      <c r="A414" s="105" t="s">
        <v>1254</v>
      </c>
      <c r="B414" s="106">
        <v>410</v>
      </c>
      <c r="C414" s="107">
        <v>43112.644930555558</v>
      </c>
      <c r="D414" s="105" t="s">
        <v>290</v>
      </c>
      <c r="E414" s="105" t="s">
        <v>188</v>
      </c>
      <c r="F414" s="105" t="s">
        <v>139</v>
      </c>
      <c r="G414" s="107">
        <v>43119</v>
      </c>
      <c r="H414" s="105" t="s">
        <v>1255</v>
      </c>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x14ac:dyDescent="0.2">
      <c r="A415" s="105" t="s">
        <v>1256</v>
      </c>
      <c r="B415" s="106">
        <v>411</v>
      </c>
      <c r="C415" s="107">
        <v>43112.658414351848</v>
      </c>
      <c r="D415" s="105" t="s">
        <v>1257</v>
      </c>
      <c r="E415" s="105" t="s">
        <v>188</v>
      </c>
      <c r="F415" s="105" t="s">
        <v>139</v>
      </c>
      <c r="G415" s="107">
        <v>43124</v>
      </c>
      <c r="H415" s="105" t="s">
        <v>1258</v>
      </c>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x14ac:dyDescent="0.2">
      <c r="A416" s="105" t="s">
        <v>1259</v>
      </c>
      <c r="B416" s="106">
        <v>412</v>
      </c>
      <c r="C416" s="107">
        <v>43112.674351851849</v>
      </c>
      <c r="D416" s="105" t="s">
        <v>290</v>
      </c>
      <c r="E416" s="105" t="s">
        <v>188</v>
      </c>
      <c r="F416" s="105" t="s">
        <v>139</v>
      </c>
      <c r="G416" s="107">
        <v>43122</v>
      </c>
      <c r="H416" s="105" t="s">
        <v>1260</v>
      </c>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x14ac:dyDescent="0.2">
      <c r="A417" s="105" t="s">
        <v>1261</v>
      </c>
      <c r="B417" s="106">
        <v>413</v>
      </c>
      <c r="C417" s="107">
        <v>43112.677939814814</v>
      </c>
      <c r="D417" s="105" t="s">
        <v>1262</v>
      </c>
      <c r="E417" s="105" t="s">
        <v>1263</v>
      </c>
      <c r="F417" s="105" t="s">
        <v>139</v>
      </c>
      <c r="G417" s="107">
        <v>43119</v>
      </c>
      <c r="H417" s="105" t="s">
        <v>1264</v>
      </c>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x14ac:dyDescent="0.2">
      <c r="A418" s="105" t="s">
        <v>1265</v>
      </c>
      <c r="B418" s="106">
        <v>414</v>
      </c>
      <c r="C418" s="107">
        <v>43112.694571759261</v>
      </c>
      <c r="D418" s="105" t="s">
        <v>290</v>
      </c>
      <c r="E418" s="105" t="s">
        <v>1131</v>
      </c>
      <c r="F418" s="105" t="s">
        <v>139</v>
      </c>
      <c r="G418" s="107">
        <v>43126</v>
      </c>
      <c r="H418" s="105" t="s">
        <v>1266</v>
      </c>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x14ac:dyDescent="0.2">
      <c r="A419" s="105" t="s">
        <v>1267</v>
      </c>
      <c r="B419" s="106">
        <v>415</v>
      </c>
      <c r="C419" s="107">
        <v>43112.694814814815</v>
      </c>
      <c r="D419" s="105" t="s">
        <v>290</v>
      </c>
      <c r="E419" s="105" t="s">
        <v>1131</v>
      </c>
      <c r="F419" s="105" t="s">
        <v>139</v>
      </c>
      <c r="G419" s="107">
        <v>43126</v>
      </c>
      <c r="H419" s="105" t="s">
        <v>1266</v>
      </c>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x14ac:dyDescent="0.2">
      <c r="A420" s="105" t="s">
        <v>1268</v>
      </c>
      <c r="B420" s="106">
        <v>416</v>
      </c>
      <c r="C420" s="107">
        <v>43112.695057870369</v>
      </c>
      <c r="D420" s="105" t="s">
        <v>290</v>
      </c>
      <c r="E420" s="105" t="s">
        <v>1131</v>
      </c>
      <c r="F420" s="105" t="s">
        <v>139</v>
      </c>
      <c r="G420" s="107">
        <v>43126</v>
      </c>
      <c r="H420" s="105" t="s">
        <v>1266</v>
      </c>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x14ac:dyDescent="0.2">
      <c r="A421" s="105" t="s">
        <v>1269</v>
      </c>
      <c r="B421" s="106">
        <v>417</v>
      </c>
      <c r="C421" s="107">
        <v>43112.707256944443</v>
      </c>
      <c r="D421" s="105" t="s">
        <v>290</v>
      </c>
      <c r="E421" s="105" t="s">
        <v>188</v>
      </c>
      <c r="F421" s="105" t="s">
        <v>139</v>
      </c>
      <c r="G421" s="107">
        <v>43126</v>
      </c>
      <c r="H421" s="105" t="s">
        <v>1270</v>
      </c>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x14ac:dyDescent="0.2">
      <c r="A422" s="105" t="s">
        <v>1271</v>
      </c>
      <c r="B422" s="106">
        <v>418</v>
      </c>
      <c r="C422" s="107">
        <v>43113.386076388888</v>
      </c>
      <c r="D422" s="105" t="s">
        <v>252</v>
      </c>
      <c r="E422" s="105" t="s">
        <v>188</v>
      </c>
      <c r="F422" s="105" t="s">
        <v>139</v>
      </c>
      <c r="G422" s="107">
        <v>43126</v>
      </c>
      <c r="H422" s="105" t="s">
        <v>1272</v>
      </c>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x14ac:dyDescent="0.2">
      <c r="A423" s="105" t="s">
        <v>1273</v>
      </c>
      <c r="B423" s="106">
        <v>419</v>
      </c>
      <c r="C423" s="107">
        <v>43115.373414351852</v>
      </c>
      <c r="D423" s="105" t="s">
        <v>1274</v>
      </c>
      <c r="E423" s="105" t="s">
        <v>1275</v>
      </c>
      <c r="F423" s="105" t="s">
        <v>139</v>
      </c>
      <c r="G423" s="107">
        <v>43153</v>
      </c>
      <c r="H423" s="105" t="s">
        <v>1276</v>
      </c>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x14ac:dyDescent="0.2">
      <c r="A424" s="105" t="s">
        <v>1277</v>
      </c>
      <c r="B424" s="106">
        <v>420</v>
      </c>
      <c r="C424" s="107">
        <v>43115.375219907408</v>
      </c>
      <c r="D424" s="105" t="s">
        <v>290</v>
      </c>
      <c r="E424" s="105" t="s">
        <v>1278</v>
      </c>
      <c r="F424" s="105" t="s">
        <v>139</v>
      </c>
      <c r="G424" s="107">
        <v>43130</v>
      </c>
      <c r="H424" s="105" t="s">
        <v>1279</v>
      </c>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x14ac:dyDescent="0.2">
      <c r="A425" s="105" t="s">
        <v>1280</v>
      </c>
      <c r="B425" s="106">
        <v>421</v>
      </c>
      <c r="C425" s="107">
        <v>43115.378877314812</v>
      </c>
      <c r="D425" s="105" t="s">
        <v>1281</v>
      </c>
      <c r="E425" s="105" t="s">
        <v>188</v>
      </c>
      <c r="F425" s="105" t="s">
        <v>139</v>
      </c>
      <c r="G425" s="107">
        <v>43125</v>
      </c>
      <c r="H425" s="105" t="s">
        <v>1282</v>
      </c>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x14ac:dyDescent="0.2">
      <c r="A426" s="105" t="s">
        <v>1283</v>
      </c>
      <c r="B426" s="106">
        <v>422</v>
      </c>
      <c r="C426" s="107">
        <v>43115.388657407406</v>
      </c>
      <c r="D426" s="105" t="s">
        <v>1284</v>
      </c>
      <c r="E426" s="105" t="s">
        <v>1285</v>
      </c>
      <c r="F426" s="105" t="s">
        <v>139</v>
      </c>
      <c r="G426" s="107">
        <v>43133</v>
      </c>
      <c r="H426" s="105" t="s">
        <v>1286</v>
      </c>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x14ac:dyDescent="0.2">
      <c r="A427" s="105" t="s">
        <v>1287</v>
      </c>
      <c r="B427" s="106">
        <v>423</v>
      </c>
      <c r="C427" s="107">
        <v>43115.425023148149</v>
      </c>
      <c r="D427" s="105" t="s">
        <v>1288</v>
      </c>
      <c r="E427" s="105" t="s">
        <v>188</v>
      </c>
      <c r="F427" s="105" t="s">
        <v>1289</v>
      </c>
      <c r="G427" s="107">
        <v>43117</v>
      </c>
      <c r="H427" s="105" t="s">
        <v>1290</v>
      </c>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x14ac:dyDescent="0.2">
      <c r="A428" s="105" t="s">
        <v>1291</v>
      </c>
      <c r="B428" s="106">
        <v>424</v>
      </c>
      <c r="C428" s="107">
        <v>43115.435127314813</v>
      </c>
      <c r="D428" s="105" t="s">
        <v>1292</v>
      </c>
      <c r="E428" s="105" t="s">
        <v>291</v>
      </c>
      <c r="F428" s="105" t="s">
        <v>139</v>
      </c>
      <c r="G428" s="107">
        <v>43116</v>
      </c>
      <c r="H428" s="105" t="s">
        <v>1054</v>
      </c>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x14ac:dyDescent="0.2">
      <c r="A429" s="105" t="s">
        <v>1293</v>
      </c>
      <c r="B429" s="106">
        <v>425</v>
      </c>
      <c r="C429" s="107">
        <v>43115.45212962963</v>
      </c>
      <c r="D429" s="105" t="s">
        <v>252</v>
      </c>
      <c r="E429" s="105" t="s">
        <v>188</v>
      </c>
      <c r="F429" s="105" t="s">
        <v>139</v>
      </c>
      <c r="G429" s="107">
        <v>43118</v>
      </c>
      <c r="H429" s="105" t="s">
        <v>1294</v>
      </c>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x14ac:dyDescent="0.2">
      <c r="A430" s="105" t="s">
        <v>1295</v>
      </c>
      <c r="B430" s="106">
        <v>426</v>
      </c>
      <c r="C430" s="107">
        <v>43115.471319444441</v>
      </c>
      <c r="D430" s="105" t="s">
        <v>1296</v>
      </c>
      <c r="E430" s="105" t="s">
        <v>188</v>
      </c>
      <c r="F430" s="105" t="s">
        <v>139</v>
      </c>
      <c r="G430" s="107">
        <v>43133</v>
      </c>
      <c r="H430" s="105" t="s">
        <v>1297</v>
      </c>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x14ac:dyDescent="0.2">
      <c r="A431" s="105" t="s">
        <v>1298</v>
      </c>
      <c r="B431" s="106">
        <v>427</v>
      </c>
      <c r="C431" s="107">
        <v>43115.484664351854</v>
      </c>
      <c r="D431" s="105" t="s">
        <v>1299</v>
      </c>
      <c r="E431" s="105" t="s">
        <v>188</v>
      </c>
      <c r="F431" s="105" t="s">
        <v>139</v>
      </c>
      <c r="G431" s="107">
        <v>43133</v>
      </c>
      <c r="H431" s="105" t="s">
        <v>1300</v>
      </c>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x14ac:dyDescent="0.2">
      <c r="A432" s="105" t="s">
        <v>1301</v>
      </c>
      <c r="B432" s="106">
        <v>428</v>
      </c>
      <c r="C432" s="107">
        <v>43115.494513888887</v>
      </c>
      <c r="D432" s="105" t="s">
        <v>1302</v>
      </c>
      <c r="E432" s="105" t="s">
        <v>188</v>
      </c>
      <c r="F432" s="105" t="s">
        <v>139</v>
      </c>
      <c r="G432" s="107">
        <v>43123</v>
      </c>
      <c r="H432" s="105" t="s">
        <v>1303</v>
      </c>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x14ac:dyDescent="0.2">
      <c r="A433" s="105" t="s">
        <v>1304</v>
      </c>
      <c r="B433" s="106">
        <v>429</v>
      </c>
      <c r="C433" s="107">
        <v>43115.501527777778</v>
      </c>
      <c r="D433" s="105" t="s">
        <v>1027</v>
      </c>
      <c r="E433" s="105" t="s">
        <v>188</v>
      </c>
      <c r="F433" s="105" t="s">
        <v>139</v>
      </c>
      <c r="G433" s="107">
        <v>43132</v>
      </c>
      <c r="H433" s="105" t="s">
        <v>1305</v>
      </c>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x14ac:dyDescent="0.2">
      <c r="A434" s="105" t="s">
        <v>1306</v>
      </c>
      <c r="B434" s="106">
        <v>430</v>
      </c>
      <c r="C434" s="107">
        <v>43115.502303240741</v>
      </c>
      <c r="D434" s="105" t="s">
        <v>1027</v>
      </c>
      <c r="E434" s="105" t="s">
        <v>188</v>
      </c>
      <c r="F434" s="105" t="s">
        <v>139</v>
      </c>
      <c r="G434" s="107">
        <v>43132</v>
      </c>
      <c r="H434" s="105" t="s">
        <v>1307</v>
      </c>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x14ac:dyDescent="0.2">
      <c r="A435" s="105" t="s">
        <v>1308</v>
      </c>
      <c r="B435" s="106">
        <v>431</v>
      </c>
      <c r="C435" s="107">
        <v>43115.502835648149</v>
      </c>
      <c r="D435" s="105" t="s">
        <v>1027</v>
      </c>
      <c r="E435" s="105" t="s">
        <v>188</v>
      </c>
      <c r="F435" s="105" t="s">
        <v>139</v>
      </c>
      <c r="G435" s="107">
        <v>43132</v>
      </c>
      <c r="H435" s="105" t="s">
        <v>1309</v>
      </c>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x14ac:dyDescent="0.2">
      <c r="A436" s="105" t="s">
        <v>1310</v>
      </c>
      <c r="B436" s="106">
        <v>432</v>
      </c>
      <c r="C436" s="107">
        <v>43115.503483796296</v>
      </c>
      <c r="D436" s="105" t="s">
        <v>1027</v>
      </c>
      <c r="E436" s="105" t="s">
        <v>188</v>
      </c>
      <c r="F436" s="105" t="s">
        <v>139</v>
      </c>
      <c r="G436" s="107">
        <v>43132</v>
      </c>
      <c r="H436" s="105" t="s">
        <v>1311</v>
      </c>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x14ac:dyDescent="0.2">
      <c r="A437" s="105" t="s">
        <v>1312</v>
      </c>
      <c r="B437" s="106">
        <v>433</v>
      </c>
      <c r="C437" s="107">
        <v>43115.50408564815</v>
      </c>
      <c r="D437" s="105" t="s">
        <v>1027</v>
      </c>
      <c r="E437" s="105" t="s">
        <v>188</v>
      </c>
      <c r="F437" s="105" t="s">
        <v>139</v>
      </c>
      <c r="G437" s="107">
        <v>43132</v>
      </c>
      <c r="H437" s="105" t="s">
        <v>1313</v>
      </c>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x14ac:dyDescent="0.2">
      <c r="A438" s="105" t="s">
        <v>1314</v>
      </c>
      <c r="B438" s="106">
        <v>434</v>
      </c>
      <c r="C438" s="107">
        <v>43115.504999999997</v>
      </c>
      <c r="D438" s="105" t="s">
        <v>1027</v>
      </c>
      <c r="E438" s="105" t="s">
        <v>188</v>
      </c>
      <c r="F438" s="105" t="s">
        <v>139</v>
      </c>
      <c r="G438" s="107">
        <v>43132</v>
      </c>
      <c r="H438" s="105" t="s">
        <v>1315</v>
      </c>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x14ac:dyDescent="0.2">
      <c r="A439" s="105" t="s">
        <v>1316</v>
      </c>
      <c r="B439" s="106">
        <v>435</v>
      </c>
      <c r="C439" s="107">
        <v>43115.507476851853</v>
      </c>
      <c r="D439" s="105" t="s">
        <v>1027</v>
      </c>
      <c r="E439" s="105" t="s">
        <v>188</v>
      </c>
      <c r="F439" s="105" t="s">
        <v>139</v>
      </c>
      <c r="G439" s="107">
        <v>43132</v>
      </c>
      <c r="H439" s="105" t="s">
        <v>1317</v>
      </c>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x14ac:dyDescent="0.2">
      <c r="A440" s="105" t="s">
        <v>1318</v>
      </c>
      <c r="B440" s="106">
        <v>436</v>
      </c>
      <c r="C440" s="107">
        <v>43115.51121527778</v>
      </c>
      <c r="D440" s="105" t="s">
        <v>1027</v>
      </c>
      <c r="E440" s="105" t="s">
        <v>188</v>
      </c>
      <c r="F440" s="105" t="s">
        <v>139</v>
      </c>
      <c r="G440" s="107">
        <v>43132</v>
      </c>
      <c r="H440" s="105" t="s">
        <v>1319</v>
      </c>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x14ac:dyDescent="0.2">
      <c r="A441" s="105" t="s">
        <v>1320</v>
      </c>
      <c r="B441" s="106">
        <v>437</v>
      </c>
      <c r="C441" s="107">
        <v>43115.508553240739</v>
      </c>
      <c r="D441" s="105" t="s">
        <v>1027</v>
      </c>
      <c r="E441" s="105" t="s">
        <v>188</v>
      </c>
      <c r="F441" s="105" t="s">
        <v>139</v>
      </c>
      <c r="G441" s="107">
        <v>43132</v>
      </c>
      <c r="H441" s="105" t="s">
        <v>1321</v>
      </c>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x14ac:dyDescent="0.2">
      <c r="A442" s="105" t="s">
        <v>1322</v>
      </c>
      <c r="B442" s="106">
        <v>438</v>
      </c>
      <c r="C442" s="107">
        <v>43115.509131944447</v>
      </c>
      <c r="D442" s="105" t="s">
        <v>252</v>
      </c>
      <c r="E442" s="105" t="s">
        <v>188</v>
      </c>
      <c r="F442" s="105" t="s">
        <v>139</v>
      </c>
      <c r="G442" s="107">
        <v>43130</v>
      </c>
      <c r="H442" s="105" t="s">
        <v>1323</v>
      </c>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x14ac:dyDescent="0.2">
      <c r="A443" s="105" t="s">
        <v>1324</v>
      </c>
      <c r="B443" s="106">
        <v>439</v>
      </c>
      <c r="C443" s="107">
        <v>43115.512696759259</v>
      </c>
      <c r="D443" s="105" t="s">
        <v>1027</v>
      </c>
      <c r="E443" s="105" t="s">
        <v>1325</v>
      </c>
      <c r="F443" s="105" t="s">
        <v>139</v>
      </c>
      <c r="G443" s="107">
        <v>43132</v>
      </c>
      <c r="H443" s="105" t="s">
        <v>1326</v>
      </c>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x14ac:dyDescent="0.2">
      <c r="A444" s="105" t="s">
        <v>1327</v>
      </c>
      <c r="B444" s="106">
        <v>440</v>
      </c>
      <c r="C444" s="107">
        <v>43115.515081018515</v>
      </c>
      <c r="D444" s="105" t="s">
        <v>1328</v>
      </c>
      <c r="E444" s="105" t="s">
        <v>1329</v>
      </c>
      <c r="F444" s="105" t="s">
        <v>189</v>
      </c>
      <c r="G444" s="107">
        <v>43133</v>
      </c>
      <c r="H444" s="105" t="s">
        <v>1330</v>
      </c>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x14ac:dyDescent="0.2">
      <c r="A445" s="105" t="s">
        <v>1331</v>
      </c>
      <c r="B445" s="106">
        <v>441</v>
      </c>
      <c r="C445" s="107">
        <v>43115.511724537035</v>
      </c>
      <c r="D445" s="105" t="s">
        <v>1027</v>
      </c>
      <c r="E445" s="105" t="s">
        <v>1332</v>
      </c>
      <c r="F445" s="105" t="s">
        <v>139</v>
      </c>
      <c r="G445" s="107">
        <v>43132</v>
      </c>
      <c r="H445" s="105" t="s">
        <v>1333</v>
      </c>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x14ac:dyDescent="0.2">
      <c r="A446" s="105" t="s">
        <v>1334</v>
      </c>
      <c r="B446" s="106">
        <v>442</v>
      </c>
      <c r="C446" s="107">
        <v>43115.513831018521</v>
      </c>
      <c r="D446" s="105" t="s">
        <v>252</v>
      </c>
      <c r="E446" s="105" t="s">
        <v>188</v>
      </c>
      <c r="F446" s="105" t="s">
        <v>139</v>
      </c>
      <c r="G446" s="107">
        <v>43130</v>
      </c>
      <c r="H446" s="105" t="s">
        <v>1335</v>
      </c>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x14ac:dyDescent="0.2">
      <c r="A447" s="105" t="s">
        <v>1336</v>
      </c>
      <c r="B447" s="106">
        <v>443</v>
      </c>
      <c r="C447" s="107">
        <v>43115.521886574075</v>
      </c>
      <c r="D447" s="105" t="s">
        <v>1337</v>
      </c>
      <c r="E447" s="105" t="s">
        <v>188</v>
      </c>
      <c r="F447" s="105" t="s">
        <v>139</v>
      </c>
      <c r="G447" s="107">
        <v>43119</v>
      </c>
      <c r="H447" s="105" t="s">
        <v>1338</v>
      </c>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x14ac:dyDescent="0.2">
      <c r="A448" s="105" t="s">
        <v>1339</v>
      </c>
      <c r="B448" s="106">
        <v>444</v>
      </c>
      <c r="C448" s="107">
        <v>43115.567754629628</v>
      </c>
      <c r="D448" s="105" t="s">
        <v>1340</v>
      </c>
      <c r="E448" s="105" t="s">
        <v>188</v>
      </c>
      <c r="F448" s="105" t="s">
        <v>139</v>
      </c>
      <c r="G448" s="107">
        <v>43124</v>
      </c>
      <c r="H448" s="105" t="s">
        <v>1341</v>
      </c>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x14ac:dyDescent="0.2">
      <c r="A449" s="105" t="s">
        <v>1342</v>
      </c>
      <c r="B449" s="106">
        <v>445</v>
      </c>
      <c r="C449" s="107">
        <v>43115.576956018522</v>
      </c>
      <c r="D449" s="105" t="s">
        <v>252</v>
      </c>
      <c r="E449" s="105" t="s">
        <v>188</v>
      </c>
      <c r="F449" s="105" t="s">
        <v>139</v>
      </c>
      <c r="G449" s="107">
        <v>43129</v>
      </c>
      <c r="H449" s="105" t="s">
        <v>1343</v>
      </c>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x14ac:dyDescent="0.2">
      <c r="A450" s="105" t="s">
        <v>1344</v>
      </c>
      <c r="B450" s="106">
        <v>446</v>
      </c>
      <c r="C450" s="107">
        <v>43115.596331018518</v>
      </c>
      <c r="D450" s="105" t="s">
        <v>1345</v>
      </c>
      <c r="E450" s="105" t="s">
        <v>1346</v>
      </c>
      <c r="F450" s="105" t="s">
        <v>139</v>
      </c>
      <c r="G450" s="107">
        <v>43119</v>
      </c>
      <c r="H450" s="105" t="s">
        <v>1347</v>
      </c>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x14ac:dyDescent="0.2">
      <c r="A451" s="105" t="s">
        <v>1348</v>
      </c>
      <c r="B451" s="106">
        <v>447</v>
      </c>
      <c r="C451" s="107">
        <v>43115.597627314812</v>
      </c>
      <c r="D451" s="105" t="s">
        <v>1349</v>
      </c>
      <c r="E451" s="105" t="s">
        <v>1100</v>
      </c>
      <c r="F451" s="105" t="s">
        <v>189</v>
      </c>
      <c r="G451" s="107">
        <v>43153</v>
      </c>
      <c r="H451" s="105" t="s">
        <v>1350</v>
      </c>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x14ac:dyDescent="0.2">
      <c r="A452" s="105" t="s">
        <v>1351</v>
      </c>
      <c r="B452" s="106">
        <v>448</v>
      </c>
      <c r="C452" s="107">
        <v>43115.598067129627</v>
      </c>
      <c r="D452" s="105" t="s">
        <v>1349</v>
      </c>
      <c r="E452" s="105" t="s">
        <v>1100</v>
      </c>
      <c r="F452" s="105" t="s">
        <v>189</v>
      </c>
      <c r="G452" s="107">
        <v>43152</v>
      </c>
      <c r="H452" s="105" t="s">
        <v>1352</v>
      </c>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x14ac:dyDescent="0.2">
      <c r="A453" s="105" t="s">
        <v>1353</v>
      </c>
      <c r="B453" s="106">
        <v>449</v>
      </c>
      <c r="C453" s="107">
        <v>43115.619050925925</v>
      </c>
      <c r="D453" s="105" t="s">
        <v>1354</v>
      </c>
      <c r="E453" s="105" t="s">
        <v>1198</v>
      </c>
      <c r="F453" s="105" t="s">
        <v>139</v>
      </c>
      <c r="G453" s="107">
        <v>43130</v>
      </c>
      <c r="H453" s="105" t="s">
        <v>1355</v>
      </c>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x14ac:dyDescent="0.2">
      <c r="A454" s="105" t="s">
        <v>1356</v>
      </c>
      <c r="B454" s="106">
        <v>450</v>
      </c>
      <c r="C454" s="107">
        <v>43115.620937500003</v>
      </c>
      <c r="D454" s="105" t="s">
        <v>1357</v>
      </c>
      <c r="E454" s="105" t="s">
        <v>297</v>
      </c>
      <c r="F454" s="105" t="s">
        <v>154</v>
      </c>
      <c r="G454" s="107">
        <v>43146</v>
      </c>
      <c r="H454" s="105" t="s">
        <v>1203</v>
      </c>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x14ac:dyDescent="0.2">
      <c r="A455" s="105" t="s">
        <v>1358</v>
      </c>
      <c r="B455" s="106">
        <v>451</v>
      </c>
      <c r="C455" s="107">
        <v>43115.621377314812</v>
      </c>
      <c r="D455" s="105" t="s">
        <v>1241</v>
      </c>
      <c r="E455" s="105" t="s">
        <v>1198</v>
      </c>
      <c r="F455" s="105" t="s">
        <v>139</v>
      </c>
      <c r="G455" s="107">
        <v>43130</v>
      </c>
      <c r="H455" s="105" t="s">
        <v>1359</v>
      </c>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x14ac:dyDescent="0.2">
      <c r="A456" s="105" t="s">
        <v>1360</v>
      </c>
      <c r="B456" s="106">
        <v>452</v>
      </c>
      <c r="C456" s="107">
        <v>43115.651250000003</v>
      </c>
      <c r="D456" s="105" t="s">
        <v>1361</v>
      </c>
      <c r="E456" s="105" t="s">
        <v>1362</v>
      </c>
      <c r="F456" s="105" t="s">
        <v>139</v>
      </c>
      <c r="G456" s="107">
        <v>43133</v>
      </c>
      <c r="H456" s="105" t="s">
        <v>1363</v>
      </c>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x14ac:dyDescent="0.2">
      <c r="A457" s="105" t="s">
        <v>1364</v>
      </c>
      <c r="B457" s="106">
        <v>453</v>
      </c>
      <c r="C457" s="107">
        <v>43115.662037037036</v>
      </c>
      <c r="D457" s="105" t="s">
        <v>1227</v>
      </c>
      <c r="E457" s="105" t="s">
        <v>1173</v>
      </c>
      <c r="F457" s="105" t="s">
        <v>139</v>
      </c>
      <c r="G457" s="107">
        <v>43116</v>
      </c>
      <c r="H457" s="105" t="s">
        <v>1365</v>
      </c>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x14ac:dyDescent="0.2">
      <c r="A458" s="105" t="s">
        <v>1366</v>
      </c>
      <c r="B458" s="106">
        <v>454</v>
      </c>
      <c r="C458" s="107">
        <v>43115.664594907408</v>
      </c>
      <c r="D458" s="105" t="s">
        <v>1034</v>
      </c>
      <c r="E458" s="105" t="s">
        <v>188</v>
      </c>
      <c r="F458" s="105" t="s">
        <v>139</v>
      </c>
      <c r="G458" s="107">
        <v>43124</v>
      </c>
      <c r="H458" s="105" t="s">
        <v>1367</v>
      </c>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x14ac:dyDescent="0.2">
      <c r="A459" s="105" t="s">
        <v>1368</v>
      </c>
      <c r="B459" s="106">
        <v>455</v>
      </c>
      <c r="C459" s="107">
        <v>43115.674722222226</v>
      </c>
      <c r="D459" s="105" t="s">
        <v>1369</v>
      </c>
      <c r="E459" s="105" t="s">
        <v>188</v>
      </c>
      <c r="F459" s="105" t="s">
        <v>139</v>
      </c>
      <c r="G459" s="107">
        <v>43124</v>
      </c>
      <c r="H459" s="105" t="s">
        <v>1370</v>
      </c>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x14ac:dyDescent="0.2">
      <c r="A460" s="105" t="s">
        <v>1371</v>
      </c>
      <c r="B460" s="106">
        <v>456</v>
      </c>
      <c r="C460" s="107">
        <v>43115.70071759259</v>
      </c>
      <c r="D460" s="105" t="s">
        <v>252</v>
      </c>
      <c r="E460" s="105" t="s">
        <v>1372</v>
      </c>
      <c r="F460" s="105" t="s">
        <v>139</v>
      </c>
      <c r="G460" s="107">
        <v>43136</v>
      </c>
      <c r="H460" s="105" t="s">
        <v>1373</v>
      </c>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x14ac:dyDescent="0.2">
      <c r="A461" s="105" t="s">
        <v>1374</v>
      </c>
      <c r="B461" s="106">
        <v>457</v>
      </c>
      <c r="C461" s="107">
        <v>43116.348101851851</v>
      </c>
      <c r="D461" s="105" t="s">
        <v>1375</v>
      </c>
      <c r="E461" s="105" t="s">
        <v>188</v>
      </c>
      <c r="F461" s="105" t="s">
        <v>139</v>
      </c>
      <c r="G461" s="107">
        <v>43126</v>
      </c>
      <c r="H461" s="105" t="s">
        <v>1376</v>
      </c>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x14ac:dyDescent="0.2">
      <c r="A462" s="105" t="s">
        <v>1377</v>
      </c>
      <c r="B462" s="106">
        <v>458</v>
      </c>
      <c r="C462" s="107">
        <v>43116.387511574074</v>
      </c>
      <c r="D462" s="105" t="s">
        <v>1378</v>
      </c>
      <c r="E462" s="105" t="s">
        <v>188</v>
      </c>
      <c r="F462" s="105" t="s">
        <v>139</v>
      </c>
      <c r="G462" s="107">
        <v>43126</v>
      </c>
      <c r="H462" s="105" t="s">
        <v>1379</v>
      </c>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x14ac:dyDescent="0.2">
      <c r="A463" s="105" t="s">
        <v>1380</v>
      </c>
      <c r="B463" s="106">
        <v>459</v>
      </c>
      <c r="C463" s="107">
        <v>43116.42396990741</v>
      </c>
      <c r="D463" s="105" t="s">
        <v>1381</v>
      </c>
      <c r="E463" s="105" t="s">
        <v>1382</v>
      </c>
      <c r="F463" s="105" t="s">
        <v>139</v>
      </c>
      <c r="G463" s="107">
        <v>43131</v>
      </c>
      <c r="H463" s="105" t="s">
        <v>1383</v>
      </c>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x14ac:dyDescent="0.2">
      <c r="A464" s="105" t="s">
        <v>1384</v>
      </c>
      <c r="B464" s="106">
        <v>460</v>
      </c>
      <c r="C464" s="107">
        <v>43116.428217592591</v>
      </c>
      <c r="D464" s="105" t="s">
        <v>252</v>
      </c>
      <c r="E464" s="105" t="s">
        <v>188</v>
      </c>
      <c r="F464" s="105" t="s">
        <v>139</v>
      </c>
      <c r="G464" s="107">
        <v>43129</v>
      </c>
      <c r="H464" s="105" t="s">
        <v>1385</v>
      </c>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x14ac:dyDescent="0.2">
      <c r="A465" s="105" t="s">
        <v>1386</v>
      </c>
      <c r="B465" s="106">
        <v>461</v>
      </c>
      <c r="C465" s="107">
        <v>43116.432453703703</v>
      </c>
      <c r="D465" s="105" t="s">
        <v>252</v>
      </c>
      <c r="E465" s="105" t="s">
        <v>1387</v>
      </c>
      <c r="F465" s="105" t="s">
        <v>139</v>
      </c>
      <c r="G465" s="107">
        <v>43122</v>
      </c>
      <c r="H465" s="105" t="s">
        <v>1388</v>
      </c>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x14ac:dyDescent="0.2">
      <c r="A466" s="105" t="s">
        <v>1389</v>
      </c>
      <c r="B466" s="106">
        <v>462</v>
      </c>
      <c r="C466" s="107">
        <v>43116.45453703704</v>
      </c>
      <c r="D466" s="105" t="s">
        <v>1390</v>
      </c>
      <c r="E466" s="105" t="s">
        <v>188</v>
      </c>
      <c r="F466" s="105" t="s">
        <v>139</v>
      </c>
      <c r="G466" s="107">
        <v>43124</v>
      </c>
      <c r="H466" s="105" t="s">
        <v>1391</v>
      </c>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x14ac:dyDescent="0.2">
      <c r="A467" s="105" t="s">
        <v>1392</v>
      </c>
      <c r="B467" s="106">
        <v>463</v>
      </c>
      <c r="C467" s="107">
        <v>43116.455034722225</v>
      </c>
      <c r="D467" s="105" t="s">
        <v>354</v>
      </c>
      <c r="E467" s="105" t="s">
        <v>188</v>
      </c>
      <c r="F467" s="105" t="s">
        <v>139</v>
      </c>
      <c r="G467" s="107">
        <v>43132</v>
      </c>
      <c r="H467" s="105" t="s">
        <v>1393</v>
      </c>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x14ac:dyDescent="0.2">
      <c r="A468" s="105" t="s">
        <v>1394</v>
      </c>
      <c r="B468" s="106">
        <v>464</v>
      </c>
      <c r="C468" s="107">
        <v>43116.47142361111</v>
      </c>
      <c r="D468" s="105" t="s">
        <v>284</v>
      </c>
      <c r="E468" s="105" t="s">
        <v>1024</v>
      </c>
      <c r="F468" s="105" t="s">
        <v>139</v>
      </c>
      <c r="G468" s="107">
        <v>43116</v>
      </c>
      <c r="H468" s="105" t="s">
        <v>1395</v>
      </c>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x14ac:dyDescent="0.2">
      <c r="A469" s="105" t="s">
        <v>1396</v>
      </c>
      <c r="B469" s="106">
        <v>465</v>
      </c>
      <c r="C469" s="107">
        <v>43116.480902777781</v>
      </c>
      <c r="D469" s="105" t="s">
        <v>1397</v>
      </c>
      <c r="E469" s="105" t="s">
        <v>188</v>
      </c>
      <c r="F469" s="105" t="s">
        <v>189</v>
      </c>
      <c r="G469" s="107">
        <v>43122</v>
      </c>
      <c r="H469" s="105" t="s">
        <v>1398</v>
      </c>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x14ac:dyDescent="0.2">
      <c r="A470" s="105" t="s">
        <v>1399</v>
      </c>
      <c r="B470" s="106">
        <v>466</v>
      </c>
      <c r="C470" s="107">
        <v>43116.483668981484</v>
      </c>
      <c r="D470" s="105" t="s">
        <v>290</v>
      </c>
      <c r="E470" s="105" t="s">
        <v>1400</v>
      </c>
      <c r="F470" s="105" t="s">
        <v>139</v>
      </c>
      <c r="G470" s="107">
        <v>43132</v>
      </c>
      <c r="H470" s="105" t="s">
        <v>1401</v>
      </c>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x14ac:dyDescent="0.2">
      <c r="A471" s="105" t="s">
        <v>1402</v>
      </c>
      <c r="B471" s="106">
        <v>467</v>
      </c>
      <c r="C471" s="107">
        <v>43116.484247685185</v>
      </c>
      <c r="D471" s="105" t="s">
        <v>290</v>
      </c>
      <c r="E471" s="105" t="s">
        <v>1400</v>
      </c>
      <c r="F471" s="105" t="s">
        <v>139</v>
      </c>
      <c r="G471" s="107">
        <v>43132</v>
      </c>
      <c r="H471" s="105" t="s">
        <v>1403</v>
      </c>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x14ac:dyDescent="0.2">
      <c r="A472" s="105" t="s">
        <v>1404</v>
      </c>
      <c r="B472" s="106">
        <v>468</v>
      </c>
      <c r="C472" s="107">
        <v>43116.500393518516</v>
      </c>
      <c r="D472" s="105" t="s">
        <v>1405</v>
      </c>
      <c r="E472" s="105" t="s">
        <v>1406</v>
      </c>
      <c r="F472" s="105" t="s">
        <v>139</v>
      </c>
      <c r="G472" s="107">
        <v>43117</v>
      </c>
      <c r="H472" s="105" t="s">
        <v>1407</v>
      </c>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x14ac:dyDescent="0.2">
      <c r="A473" s="105" t="s">
        <v>1408</v>
      </c>
      <c r="B473" s="106">
        <v>469</v>
      </c>
      <c r="C473" s="107">
        <v>43116.504687499997</v>
      </c>
      <c r="D473" s="105" t="s">
        <v>1409</v>
      </c>
      <c r="E473" s="105" t="s">
        <v>297</v>
      </c>
      <c r="F473" s="105" t="s">
        <v>154</v>
      </c>
      <c r="G473" s="107">
        <v>43146</v>
      </c>
      <c r="H473" s="105" t="s">
        <v>1203</v>
      </c>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x14ac:dyDescent="0.2">
      <c r="A474" s="105" t="s">
        <v>1410</v>
      </c>
      <c r="B474" s="106">
        <v>470</v>
      </c>
      <c r="C474" s="107">
        <v>43116.517974537041</v>
      </c>
      <c r="D474" s="105" t="s">
        <v>290</v>
      </c>
      <c r="E474" s="105" t="s">
        <v>188</v>
      </c>
      <c r="F474" s="105" t="s">
        <v>139</v>
      </c>
      <c r="G474" s="107">
        <v>43126</v>
      </c>
      <c r="H474" s="105" t="s">
        <v>1411</v>
      </c>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x14ac:dyDescent="0.2">
      <c r="A475" s="105" t="s">
        <v>1412</v>
      </c>
      <c r="B475" s="106">
        <v>471</v>
      </c>
      <c r="C475" s="107">
        <v>43116.520451388889</v>
      </c>
      <c r="D475" s="105" t="s">
        <v>1413</v>
      </c>
      <c r="E475" s="105" t="s">
        <v>188</v>
      </c>
      <c r="F475" s="105" t="s">
        <v>139</v>
      </c>
      <c r="G475" s="107">
        <v>43126</v>
      </c>
      <c r="H475" s="105" t="s">
        <v>1414</v>
      </c>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x14ac:dyDescent="0.2">
      <c r="A476" s="105" t="s">
        <v>1415</v>
      </c>
      <c r="B476" s="106">
        <v>472</v>
      </c>
      <c r="C476" s="107">
        <v>43116.524317129632</v>
      </c>
      <c r="D476" s="105" t="s">
        <v>284</v>
      </c>
      <c r="E476" s="105" t="s">
        <v>1024</v>
      </c>
      <c r="F476" s="105" t="s">
        <v>139</v>
      </c>
      <c r="G476" s="107">
        <v>43116</v>
      </c>
      <c r="H476" s="105" t="s">
        <v>1416</v>
      </c>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x14ac:dyDescent="0.2">
      <c r="A477" s="105" t="s">
        <v>1417</v>
      </c>
      <c r="B477" s="106">
        <v>473</v>
      </c>
      <c r="C477" s="107">
        <v>43116.58252314815</v>
      </c>
      <c r="D477" s="105" t="s">
        <v>1418</v>
      </c>
      <c r="E477" s="105" t="s">
        <v>1419</v>
      </c>
      <c r="F477" s="105" t="s">
        <v>154</v>
      </c>
      <c r="G477" s="107">
        <v>43119</v>
      </c>
      <c r="H477" s="105" t="s">
        <v>1420</v>
      </c>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x14ac:dyDescent="0.2">
      <c r="A478" s="105" t="s">
        <v>1421</v>
      </c>
      <c r="B478" s="106">
        <v>474</v>
      </c>
      <c r="C478" s="107">
        <v>43116.599641203706</v>
      </c>
      <c r="D478" s="105" t="s">
        <v>354</v>
      </c>
      <c r="E478" s="105" t="s">
        <v>188</v>
      </c>
      <c r="F478" s="105" t="s">
        <v>139</v>
      </c>
      <c r="G478" s="107">
        <v>43132</v>
      </c>
      <c r="H478" s="105" t="s">
        <v>1422</v>
      </c>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x14ac:dyDescent="0.2">
      <c r="A479" s="105" t="s">
        <v>1423</v>
      </c>
      <c r="B479" s="106">
        <v>475</v>
      </c>
      <c r="C479" s="107">
        <v>43116.6</v>
      </c>
      <c r="D479" s="105" t="s">
        <v>1027</v>
      </c>
      <c r="E479" s="105" t="s">
        <v>188</v>
      </c>
      <c r="F479" s="105" t="s">
        <v>139</v>
      </c>
      <c r="G479" s="107">
        <v>43132</v>
      </c>
      <c r="H479" s="105" t="s">
        <v>1424</v>
      </c>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x14ac:dyDescent="0.2">
      <c r="A480" s="105" t="s">
        <v>1425</v>
      </c>
      <c r="B480" s="106">
        <v>476</v>
      </c>
      <c r="C480" s="107">
        <v>43116.600405092591</v>
      </c>
      <c r="D480" s="105" t="s">
        <v>354</v>
      </c>
      <c r="E480" s="105" t="s">
        <v>188</v>
      </c>
      <c r="F480" s="105" t="s">
        <v>139</v>
      </c>
      <c r="G480" s="107">
        <v>43132</v>
      </c>
      <c r="H480" s="105" t="s">
        <v>1426</v>
      </c>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x14ac:dyDescent="0.2">
      <c r="A481" s="105" t="s">
        <v>1427</v>
      </c>
      <c r="B481" s="106">
        <v>477</v>
      </c>
      <c r="C481" s="107">
        <v>43116.601469907408</v>
      </c>
      <c r="D481" s="105" t="s">
        <v>354</v>
      </c>
      <c r="E481" s="105" t="s">
        <v>188</v>
      </c>
      <c r="F481" s="105" t="s">
        <v>139</v>
      </c>
      <c r="G481" s="107">
        <v>43132</v>
      </c>
      <c r="H481" s="105" t="s">
        <v>1428</v>
      </c>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x14ac:dyDescent="0.2">
      <c r="A482" s="105" t="s">
        <v>1429</v>
      </c>
      <c r="B482" s="106">
        <v>478</v>
      </c>
      <c r="C482" s="107">
        <v>43116.602442129632</v>
      </c>
      <c r="D482" s="105" t="s">
        <v>290</v>
      </c>
      <c r="E482" s="105" t="s">
        <v>1430</v>
      </c>
      <c r="F482" s="105" t="s">
        <v>139</v>
      </c>
      <c r="G482" s="107">
        <v>43136</v>
      </c>
      <c r="H482" s="105" t="s">
        <v>1029</v>
      </c>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x14ac:dyDescent="0.2">
      <c r="A483" s="105" t="s">
        <v>1431</v>
      </c>
      <c r="B483" s="106">
        <v>479</v>
      </c>
      <c r="C483" s="107">
        <v>43116.603055555555</v>
      </c>
      <c r="D483" s="105" t="s">
        <v>1027</v>
      </c>
      <c r="E483" s="105" t="s">
        <v>188</v>
      </c>
      <c r="F483" s="105" t="s">
        <v>139</v>
      </c>
      <c r="G483" s="107">
        <v>43132</v>
      </c>
      <c r="H483" s="105" t="s">
        <v>1432</v>
      </c>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x14ac:dyDescent="0.2">
      <c r="A484" s="105" t="s">
        <v>1433</v>
      </c>
      <c r="B484" s="106">
        <v>480</v>
      </c>
      <c r="C484" s="107">
        <v>43116.60434027778</v>
      </c>
      <c r="D484" s="105" t="s">
        <v>1027</v>
      </c>
      <c r="E484" s="105" t="s">
        <v>188</v>
      </c>
      <c r="F484" s="105" t="s">
        <v>139</v>
      </c>
      <c r="G484" s="107">
        <v>43132</v>
      </c>
      <c r="H484" s="105" t="s">
        <v>1434</v>
      </c>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x14ac:dyDescent="0.2">
      <c r="A485" s="105" t="s">
        <v>1435</v>
      </c>
      <c r="B485" s="106">
        <v>481</v>
      </c>
      <c r="C485" s="107">
        <v>43116.60670138889</v>
      </c>
      <c r="D485" s="105" t="s">
        <v>1116</v>
      </c>
      <c r="E485" s="105" t="s">
        <v>1436</v>
      </c>
      <c r="F485" s="105" t="s">
        <v>139</v>
      </c>
      <c r="G485" s="107">
        <v>43126</v>
      </c>
      <c r="H485" s="105" t="s">
        <v>1437</v>
      </c>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x14ac:dyDescent="0.2">
      <c r="A486" s="105" t="s">
        <v>1438</v>
      </c>
      <c r="B486" s="106">
        <v>482</v>
      </c>
      <c r="C486" s="107">
        <v>43116.611574074072</v>
      </c>
      <c r="D486" s="105" t="s">
        <v>1439</v>
      </c>
      <c r="E486" s="105" t="s">
        <v>188</v>
      </c>
      <c r="F486" s="105" t="s">
        <v>139</v>
      </c>
      <c r="G486" s="107">
        <v>43136</v>
      </c>
      <c r="H486" s="105" t="s">
        <v>1440</v>
      </c>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x14ac:dyDescent="0.2">
      <c r="A487" s="105" t="s">
        <v>1441</v>
      </c>
      <c r="B487" s="106">
        <v>483</v>
      </c>
      <c r="C487" s="107">
        <v>43116.626921296294</v>
      </c>
      <c r="D487" s="105" t="s">
        <v>1442</v>
      </c>
      <c r="E487" s="105" t="s">
        <v>188</v>
      </c>
      <c r="F487" s="105" t="s">
        <v>139</v>
      </c>
      <c r="G487" s="107">
        <v>43122</v>
      </c>
      <c r="H487" s="105" t="s">
        <v>1443</v>
      </c>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x14ac:dyDescent="0.2">
      <c r="A488" s="105" t="s">
        <v>1444</v>
      </c>
      <c r="B488" s="106">
        <v>484</v>
      </c>
      <c r="C488" s="107">
        <v>43116.637638888889</v>
      </c>
      <c r="D488" s="105" t="s">
        <v>1116</v>
      </c>
      <c r="E488" s="105" t="s">
        <v>1445</v>
      </c>
      <c r="F488" s="105" t="s">
        <v>139</v>
      </c>
      <c r="G488" s="107">
        <v>43117</v>
      </c>
      <c r="H488" s="105" t="s">
        <v>1446</v>
      </c>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x14ac:dyDescent="0.2">
      <c r="A489" s="105" t="s">
        <v>1447</v>
      </c>
      <c r="B489" s="106">
        <v>485</v>
      </c>
      <c r="C489" s="107">
        <v>43116.639270833337</v>
      </c>
      <c r="D489" s="105" t="s">
        <v>1448</v>
      </c>
      <c r="E489" s="105" t="s">
        <v>188</v>
      </c>
      <c r="F489" s="105" t="s">
        <v>139</v>
      </c>
      <c r="G489" s="107">
        <v>43122</v>
      </c>
      <c r="H489" s="105" t="s">
        <v>1449</v>
      </c>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x14ac:dyDescent="0.2">
      <c r="A490" s="105" t="s">
        <v>1450</v>
      </c>
      <c r="B490" s="106">
        <v>486</v>
      </c>
      <c r="C490" s="107">
        <v>43116.649664351855</v>
      </c>
      <c r="D490" s="105" t="s">
        <v>1451</v>
      </c>
      <c r="E490" s="105" t="s">
        <v>337</v>
      </c>
      <c r="F490" s="105" t="s">
        <v>139</v>
      </c>
      <c r="G490" s="107">
        <v>43133</v>
      </c>
      <c r="H490" s="105" t="s">
        <v>1452</v>
      </c>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x14ac:dyDescent="0.2">
      <c r="A491" s="105" t="s">
        <v>1453</v>
      </c>
      <c r="B491" s="106">
        <v>487</v>
      </c>
      <c r="C491" s="107">
        <v>43116.672372685185</v>
      </c>
      <c r="D491" s="105" t="s">
        <v>1454</v>
      </c>
      <c r="E491" s="105" t="s">
        <v>1455</v>
      </c>
      <c r="F491" s="105" t="s">
        <v>139</v>
      </c>
      <c r="G491" s="107">
        <v>43122</v>
      </c>
      <c r="H491" s="105" t="s">
        <v>1456</v>
      </c>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x14ac:dyDescent="0.2">
      <c r="A492" s="105" t="s">
        <v>1457</v>
      </c>
      <c r="B492" s="106">
        <v>488</v>
      </c>
      <c r="C492" s="107">
        <v>43116.673796296294</v>
      </c>
      <c r="D492" s="105" t="s">
        <v>290</v>
      </c>
      <c r="E492" s="105" t="s">
        <v>1458</v>
      </c>
      <c r="F492" s="105" t="s">
        <v>139</v>
      </c>
      <c r="G492" s="107">
        <v>43126</v>
      </c>
      <c r="H492" s="105" t="s">
        <v>1459</v>
      </c>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x14ac:dyDescent="0.2">
      <c r="A493" s="105" t="s">
        <v>1460</v>
      </c>
      <c r="B493" s="106">
        <v>489</v>
      </c>
      <c r="C493" s="107">
        <v>43116.680127314816</v>
      </c>
      <c r="D493" s="105" t="s">
        <v>1227</v>
      </c>
      <c r="E493" s="105" t="s">
        <v>1461</v>
      </c>
      <c r="F493" s="105" t="s">
        <v>139</v>
      </c>
      <c r="G493" s="107">
        <v>43137</v>
      </c>
      <c r="H493" s="105" t="s">
        <v>1462</v>
      </c>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x14ac:dyDescent="0.2">
      <c r="A494" s="105" t="s">
        <v>1463</v>
      </c>
      <c r="B494" s="106">
        <v>490</v>
      </c>
      <c r="C494" s="107">
        <v>43116.680289351854</v>
      </c>
      <c r="D494" s="105" t="s">
        <v>1231</v>
      </c>
      <c r="E494" s="105" t="s">
        <v>1461</v>
      </c>
      <c r="F494" s="105" t="s">
        <v>139</v>
      </c>
      <c r="G494" s="107">
        <v>43137</v>
      </c>
      <c r="H494" s="105" t="s">
        <v>1464</v>
      </c>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x14ac:dyDescent="0.2">
      <c r="A495" s="105" t="s">
        <v>1465</v>
      </c>
      <c r="B495" s="106">
        <v>491</v>
      </c>
      <c r="C495" s="107">
        <v>43116.680601851855</v>
      </c>
      <c r="D495" s="105" t="s">
        <v>1227</v>
      </c>
      <c r="E495" s="105" t="s">
        <v>1461</v>
      </c>
      <c r="F495" s="105" t="s">
        <v>139</v>
      </c>
      <c r="G495" s="107">
        <v>43137</v>
      </c>
      <c r="H495" s="105" t="s">
        <v>1466</v>
      </c>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x14ac:dyDescent="0.2">
      <c r="A496" s="105" t="s">
        <v>1467</v>
      </c>
      <c r="B496" s="106">
        <v>492</v>
      </c>
      <c r="C496" s="107">
        <v>43116.68068287037</v>
      </c>
      <c r="D496" s="105" t="s">
        <v>1231</v>
      </c>
      <c r="E496" s="105" t="s">
        <v>1461</v>
      </c>
      <c r="F496" s="105" t="s">
        <v>139</v>
      </c>
      <c r="G496" s="107">
        <v>43140</v>
      </c>
      <c r="H496" s="105" t="s">
        <v>1468</v>
      </c>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x14ac:dyDescent="0.2">
      <c r="A497" s="105" t="s">
        <v>1469</v>
      </c>
      <c r="B497" s="106">
        <v>493</v>
      </c>
      <c r="C497" s="107">
        <v>43116.68109953704</v>
      </c>
      <c r="D497" s="105" t="s">
        <v>1227</v>
      </c>
      <c r="E497" s="105" t="s">
        <v>1461</v>
      </c>
      <c r="F497" s="105" t="s">
        <v>139</v>
      </c>
      <c r="G497" s="107">
        <v>43137</v>
      </c>
      <c r="H497" s="105" t="s">
        <v>1466</v>
      </c>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x14ac:dyDescent="0.2">
      <c r="A498" s="105" t="s">
        <v>1470</v>
      </c>
      <c r="B498" s="106">
        <v>494</v>
      </c>
      <c r="C498" s="107">
        <v>43117.330347222225</v>
      </c>
      <c r="D498" s="105" t="s">
        <v>1471</v>
      </c>
      <c r="E498" s="105" t="s">
        <v>188</v>
      </c>
      <c r="F498" s="105" t="s">
        <v>139</v>
      </c>
      <c r="G498" s="107">
        <v>43126</v>
      </c>
      <c r="H498" s="105" t="s">
        <v>1472</v>
      </c>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x14ac:dyDescent="0.2">
      <c r="A499" s="105" t="s">
        <v>1473</v>
      </c>
      <c r="B499" s="106">
        <v>495</v>
      </c>
      <c r="C499" s="107">
        <v>43117.404120370367</v>
      </c>
      <c r="D499" s="105" t="s">
        <v>1116</v>
      </c>
      <c r="E499" s="105" t="s">
        <v>1474</v>
      </c>
      <c r="F499" s="105" t="s">
        <v>139</v>
      </c>
      <c r="G499" s="107">
        <v>43154</v>
      </c>
      <c r="H499" s="105" t="s">
        <v>1475</v>
      </c>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x14ac:dyDescent="0.2">
      <c r="A500" s="105" t="s">
        <v>1476</v>
      </c>
      <c r="B500" s="106">
        <v>496</v>
      </c>
      <c r="C500" s="107">
        <v>43117.440844907411</v>
      </c>
      <c r="D500" s="105" t="s">
        <v>1477</v>
      </c>
      <c r="E500" s="105" t="s">
        <v>188</v>
      </c>
      <c r="F500" s="105" t="s">
        <v>139</v>
      </c>
      <c r="G500" s="107">
        <v>43122</v>
      </c>
      <c r="H500" s="105" t="s">
        <v>1478</v>
      </c>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x14ac:dyDescent="0.2">
      <c r="A501" s="105" t="s">
        <v>1479</v>
      </c>
      <c r="B501" s="106">
        <v>497</v>
      </c>
      <c r="C501" s="107">
        <v>43117.449733796297</v>
      </c>
      <c r="D501" s="105" t="s">
        <v>1480</v>
      </c>
      <c r="E501" s="105" t="s">
        <v>188</v>
      </c>
      <c r="F501" s="105" t="s">
        <v>139</v>
      </c>
      <c r="G501" s="107">
        <v>43123</v>
      </c>
      <c r="H501" s="105" t="s">
        <v>1481</v>
      </c>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x14ac:dyDescent="0.2">
      <c r="A502" s="105" t="s">
        <v>1482</v>
      </c>
      <c r="B502" s="106">
        <v>498</v>
      </c>
      <c r="C502" s="107">
        <v>43117.469641203701</v>
      </c>
      <c r="D502" s="105" t="s">
        <v>252</v>
      </c>
      <c r="E502" s="105" t="s">
        <v>188</v>
      </c>
      <c r="F502" s="105" t="s">
        <v>139</v>
      </c>
      <c r="G502" s="107">
        <v>43118</v>
      </c>
      <c r="H502" s="105" t="s">
        <v>1483</v>
      </c>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x14ac:dyDescent="0.2">
      <c r="A503" s="105" t="s">
        <v>1484</v>
      </c>
      <c r="B503" s="106">
        <v>499</v>
      </c>
      <c r="C503" s="107">
        <v>43117.470578703702</v>
      </c>
      <c r="D503" s="105" t="s">
        <v>290</v>
      </c>
      <c r="E503" s="105" t="s">
        <v>1485</v>
      </c>
      <c r="F503" s="105" t="s">
        <v>139</v>
      </c>
      <c r="G503" s="107">
        <v>43122</v>
      </c>
      <c r="H503" s="105" t="s">
        <v>1486</v>
      </c>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x14ac:dyDescent="0.2">
      <c r="A504" s="105" t="s">
        <v>1487</v>
      </c>
      <c r="B504" s="106">
        <v>500</v>
      </c>
      <c r="C504" s="107">
        <v>43117.484027777777</v>
      </c>
      <c r="D504" s="105" t="s">
        <v>290</v>
      </c>
      <c r="E504" s="105" t="s">
        <v>1488</v>
      </c>
      <c r="F504" s="105" t="s">
        <v>139</v>
      </c>
      <c r="G504" s="107">
        <v>43129</v>
      </c>
      <c r="H504" s="105" t="s">
        <v>1489</v>
      </c>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x14ac:dyDescent="0.2">
      <c r="A505" s="105" t="s">
        <v>1490</v>
      </c>
      <c r="B505" s="106">
        <v>501</v>
      </c>
      <c r="C505" s="107">
        <v>43117.498969907407</v>
      </c>
      <c r="D505" s="105" t="s">
        <v>1491</v>
      </c>
      <c r="E505" s="105" t="s">
        <v>188</v>
      </c>
      <c r="F505" s="105" t="s">
        <v>139</v>
      </c>
      <c r="G505" s="107">
        <v>43122</v>
      </c>
      <c r="H505" s="105" t="s">
        <v>1492</v>
      </c>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x14ac:dyDescent="0.2">
      <c r="A506" s="105" t="s">
        <v>1493</v>
      </c>
      <c r="B506" s="106">
        <v>502</v>
      </c>
      <c r="C506" s="107">
        <v>43117.50068287037</v>
      </c>
      <c r="D506" s="105" t="s">
        <v>1494</v>
      </c>
      <c r="E506" s="105" t="s">
        <v>1495</v>
      </c>
      <c r="F506" s="105" t="s">
        <v>139</v>
      </c>
      <c r="G506" s="107">
        <v>43159</v>
      </c>
      <c r="H506" s="105" t="s">
        <v>1496</v>
      </c>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x14ac:dyDescent="0.2">
      <c r="A507" s="105" t="s">
        <v>1497</v>
      </c>
      <c r="B507" s="106">
        <v>503</v>
      </c>
      <c r="C507" s="107">
        <v>43117.511435185188</v>
      </c>
      <c r="D507" s="105" t="s">
        <v>1498</v>
      </c>
      <c r="E507" s="105" t="s">
        <v>188</v>
      </c>
      <c r="F507" s="105" t="s">
        <v>139</v>
      </c>
      <c r="G507" s="107">
        <v>43122</v>
      </c>
      <c r="H507" s="105" t="s">
        <v>1499</v>
      </c>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x14ac:dyDescent="0.2">
      <c r="A508" s="105" t="s">
        <v>1500</v>
      </c>
      <c r="B508" s="106">
        <v>504</v>
      </c>
      <c r="C508" s="107">
        <v>43117.526678240742</v>
      </c>
      <c r="D508" s="105" t="s">
        <v>1501</v>
      </c>
      <c r="E508" s="105" t="s">
        <v>1238</v>
      </c>
      <c r="F508" s="105" t="s">
        <v>139</v>
      </c>
      <c r="G508" s="107">
        <v>43130</v>
      </c>
      <c r="H508" s="105" t="s">
        <v>1502</v>
      </c>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x14ac:dyDescent="0.2">
      <c r="A509" s="105" t="s">
        <v>1503</v>
      </c>
      <c r="B509" s="106">
        <v>505</v>
      </c>
      <c r="C509" s="107">
        <v>43117.571099537039</v>
      </c>
      <c r="D509" s="105" t="s">
        <v>1027</v>
      </c>
      <c r="E509" s="105" t="s">
        <v>188</v>
      </c>
      <c r="F509" s="105" t="s">
        <v>139</v>
      </c>
      <c r="G509" s="107">
        <v>43132</v>
      </c>
      <c r="H509" s="105" t="s">
        <v>1504</v>
      </c>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x14ac:dyDescent="0.2">
      <c r="A510" s="105" t="s">
        <v>1505</v>
      </c>
      <c r="B510" s="106">
        <v>506</v>
      </c>
      <c r="C510" s="107">
        <v>43117.572395833333</v>
      </c>
      <c r="D510" s="105" t="s">
        <v>1027</v>
      </c>
      <c r="E510" s="105" t="s">
        <v>188</v>
      </c>
      <c r="F510" s="105" t="s">
        <v>139</v>
      </c>
      <c r="G510" s="107">
        <v>43132</v>
      </c>
      <c r="H510" s="105" t="s">
        <v>1506</v>
      </c>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x14ac:dyDescent="0.2">
      <c r="A511" s="105" t="s">
        <v>1507</v>
      </c>
      <c r="B511" s="106">
        <v>507</v>
      </c>
      <c r="C511" s="107">
        <v>43117.572638888887</v>
      </c>
      <c r="D511" s="105" t="s">
        <v>290</v>
      </c>
      <c r="E511" s="105" t="s">
        <v>1508</v>
      </c>
      <c r="F511" s="105" t="s">
        <v>139</v>
      </c>
      <c r="G511" s="107">
        <v>43136</v>
      </c>
      <c r="H511" s="105" t="s">
        <v>1509</v>
      </c>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x14ac:dyDescent="0.2">
      <c r="A512" s="105" t="s">
        <v>1510</v>
      </c>
      <c r="B512" s="106">
        <v>508</v>
      </c>
      <c r="C512" s="107">
        <v>43117.57335648148</v>
      </c>
      <c r="D512" s="105" t="s">
        <v>1027</v>
      </c>
      <c r="E512" s="105" t="s">
        <v>1511</v>
      </c>
      <c r="F512" s="105" t="s">
        <v>139</v>
      </c>
      <c r="G512" s="107">
        <v>43136</v>
      </c>
      <c r="H512" s="105" t="s">
        <v>1512</v>
      </c>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x14ac:dyDescent="0.2">
      <c r="A513" s="105" t="s">
        <v>1513</v>
      </c>
      <c r="B513" s="106">
        <v>509</v>
      </c>
      <c r="C513" s="107">
        <v>43117.573495370372</v>
      </c>
      <c r="D513" s="105" t="s">
        <v>290</v>
      </c>
      <c r="E513" s="105" t="s">
        <v>1028</v>
      </c>
      <c r="F513" s="105" t="s">
        <v>139</v>
      </c>
      <c r="G513" s="107">
        <v>43136</v>
      </c>
      <c r="H513" s="105" t="s">
        <v>1029</v>
      </c>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x14ac:dyDescent="0.2">
      <c r="A514" s="105" t="s">
        <v>1514</v>
      </c>
      <c r="B514" s="106">
        <v>510</v>
      </c>
      <c r="C514" s="107">
        <v>43117.574791666666</v>
      </c>
      <c r="D514" s="105" t="s">
        <v>1027</v>
      </c>
      <c r="E514" s="105" t="s">
        <v>188</v>
      </c>
      <c r="F514" s="105" t="s">
        <v>139</v>
      </c>
      <c r="G514" s="107">
        <v>43132</v>
      </c>
      <c r="H514" s="105" t="s">
        <v>1515</v>
      </c>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x14ac:dyDescent="0.2">
      <c r="A515" s="105" t="s">
        <v>1516</v>
      </c>
      <c r="B515" s="106">
        <v>511</v>
      </c>
      <c r="C515" s="107">
        <v>43117.575856481482</v>
      </c>
      <c r="D515" s="105" t="s">
        <v>290</v>
      </c>
      <c r="E515" s="105" t="s">
        <v>1517</v>
      </c>
      <c r="F515" s="105" t="s">
        <v>139</v>
      </c>
      <c r="G515" s="107">
        <v>43126</v>
      </c>
      <c r="H515" s="105" t="s">
        <v>1518</v>
      </c>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x14ac:dyDescent="0.2">
      <c r="A516" s="105" t="s">
        <v>1519</v>
      </c>
      <c r="B516" s="106">
        <v>512</v>
      </c>
      <c r="C516" s="107">
        <v>43117.582337962966</v>
      </c>
      <c r="D516" s="105" t="s">
        <v>1520</v>
      </c>
      <c r="E516" s="105" t="s">
        <v>1521</v>
      </c>
      <c r="F516" s="105" t="s">
        <v>139</v>
      </c>
      <c r="G516" s="107">
        <v>43123</v>
      </c>
      <c r="H516" s="105" t="s">
        <v>1522</v>
      </c>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x14ac:dyDescent="0.2">
      <c r="A517" s="105" t="s">
        <v>1523</v>
      </c>
      <c r="B517" s="106">
        <v>513</v>
      </c>
      <c r="C517" s="107">
        <v>43117.590879629628</v>
      </c>
      <c r="D517" s="105" t="s">
        <v>1524</v>
      </c>
      <c r="E517" s="105" t="s">
        <v>1525</v>
      </c>
      <c r="F517" s="105" t="s">
        <v>139</v>
      </c>
      <c r="G517" s="107">
        <v>43118</v>
      </c>
      <c r="H517" s="105" t="s">
        <v>1526</v>
      </c>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x14ac:dyDescent="0.2">
      <c r="A518" s="105" t="s">
        <v>1527</v>
      </c>
      <c r="B518" s="106">
        <v>514</v>
      </c>
      <c r="C518" s="107">
        <v>43117.598692129628</v>
      </c>
      <c r="D518" s="105" t="s">
        <v>1262</v>
      </c>
      <c r="E518" s="105" t="s">
        <v>337</v>
      </c>
      <c r="F518" s="105" t="s">
        <v>139</v>
      </c>
      <c r="G518" s="107">
        <v>43122</v>
      </c>
      <c r="H518" s="105" t="s">
        <v>1528</v>
      </c>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x14ac:dyDescent="0.2">
      <c r="A519" s="105" t="s">
        <v>1529</v>
      </c>
      <c r="B519" s="106">
        <v>515</v>
      </c>
      <c r="C519" s="107">
        <v>43117.602280092593</v>
      </c>
      <c r="D519" s="105" t="s">
        <v>1530</v>
      </c>
      <c r="E519" s="105" t="s">
        <v>188</v>
      </c>
      <c r="F519" s="105" t="s">
        <v>189</v>
      </c>
      <c r="G519" s="107">
        <v>43173</v>
      </c>
      <c r="H519" s="105" t="s">
        <v>1531</v>
      </c>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x14ac:dyDescent="0.2">
      <c r="A520" s="105" t="s">
        <v>1532</v>
      </c>
      <c r="B520" s="106">
        <v>516</v>
      </c>
      <c r="C520" s="107">
        <v>43117.618877314817</v>
      </c>
      <c r="D520" s="105" t="s">
        <v>1533</v>
      </c>
      <c r="E520" s="105" t="s">
        <v>1534</v>
      </c>
      <c r="F520" s="105" t="s">
        <v>139</v>
      </c>
      <c r="G520" s="107">
        <v>43137</v>
      </c>
      <c r="H520" s="105" t="s">
        <v>1456</v>
      </c>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x14ac:dyDescent="0.2">
      <c r="A521" s="105" t="s">
        <v>1535</v>
      </c>
      <c r="B521" s="106">
        <v>517</v>
      </c>
      <c r="C521" s="107">
        <v>43117.625949074078</v>
      </c>
      <c r="D521" s="105" t="s">
        <v>1536</v>
      </c>
      <c r="E521" s="105" t="s">
        <v>188</v>
      </c>
      <c r="F521" s="105" t="s">
        <v>139</v>
      </c>
      <c r="G521" s="107">
        <v>43119</v>
      </c>
      <c r="H521" s="105" t="s">
        <v>1537</v>
      </c>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x14ac:dyDescent="0.2">
      <c r="A522" s="105" t="s">
        <v>1538</v>
      </c>
      <c r="B522" s="106">
        <v>518</v>
      </c>
      <c r="C522" s="107">
        <v>43117.630613425928</v>
      </c>
      <c r="D522" s="105" t="s">
        <v>1539</v>
      </c>
      <c r="E522" s="105" t="s">
        <v>1100</v>
      </c>
      <c r="F522" s="105" t="s">
        <v>139</v>
      </c>
      <c r="G522" s="107">
        <v>43133</v>
      </c>
      <c r="H522" s="105" t="s">
        <v>1540</v>
      </c>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x14ac:dyDescent="0.2">
      <c r="A523" s="105" t="s">
        <v>1541</v>
      </c>
      <c r="B523" s="106">
        <v>519</v>
      </c>
      <c r="C523" s="107">
        <v>43117.639814814815</v>
      </c>
      <c r="D523" s="105" t="s">
        <v>252</v>
      </c>
      <c r="E523" s="105" t="s">
        <v>1542</v>
      </c>
      <c r="F523" s="105" t="s">
        <v>139</v>
      </c>
      <c r="G523" s="107">
        <v>43123</v>
      </c>
      <c r="H523" s="105" t="s">
        <v>1543</v>
      </c>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x14ac:dyDescent="0.2">
      <c r="A524" s="105" t="s">
        <v>1544</v>
      </c>
      <c r="B524" s="106">
        <v>520</v>
      </c>
      <c r="C524" s="107">
        <v>43117.651574074072</v>
      </c>
      <c r="D524" s="105" t="s">
        <v>1545</v>
      </c>
      <c r="E524" s="105" t="s">
        <v>188</v>
      </c>
      <c r="F524" s="105" t="s">
        <v>139</v>
      </c>
      <c r="G524" s="107">
        <v>43122</v>
      </c>
      <c r="H524" s="105" t="s">
        <v>1546</v>
      </c>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x14ac:dyDescent="0.2">
      <c r="A525" s="105" t="s">
        <v>1547</v>
      </c>
      <c r="B525" s="106">
        <v>521</v>
      </c>
      <c r="C525" s="107">
        <v>43117.653194444443</v>
      </c>
      <c r="D525" s="105" t="s">
        <v>1545</v>
      </c>
      <c r="E525" s="105" t="s">
        <v>188</v>
      </c>
      <c r="F525" s="105" t="s">
        <v>139</v>
      </c>
      <c r="G525" s="107">
        <v>43122</v>
      </c>
      <c r="H525" s="105" t="s">
        <v>1546</v>
      </c>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x14ac:dyDescent="0.2">
      <c r="A526" s="105" t="s">
        <v>1548</v>
      </c>
      <c r="B526" s="106">
        <v>522</v>
      </c>
      <c r="C526" s="107">
        <v>43117.665231481478</v>
      </c>
      <c r="D526" s="105" t="s">
        <v>1549</v>
      </c>
      <c r="E526" s="105" t="s">
        <v>188</v>
      </c>
      <c r="F526" s="105" t="s">
        <v>139</v>
      </c>
      <c r="G526" s="107">
        <v>43130</v>
      </c>
      <c r="H526" s="105" t="s">
        <v>1550</v>
      </c>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x14ac:dyDescent="0.2">
      <c r="A527" s="105" t="s">
        <v>1551</v>
      </c>
      <c r="B527" s="106">
        <v>523</v>
      </c>
      <c r="C527" s="107">
        <v>43117.669479166667</v>
      </c>
      <c r="D527" s="105" t="s">
        <v>1552</v>
      </c>
      <c r="E527" s="105" t="s">
        <v>1553</v>
      </c>
      <c r="F527" s="105" t="s">
        <v>139</v>
      </c>
      <c r="G527" s="107">
        <v>43133</v>
      </c>
      <c r="H527" s="105" t="s">
        <v>1554</v>
      </c>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x14ac:dyDescent="0.2">
      <c r="A528" s="105" t="s">
        <v>1555</v>
      </c>
      <c r="B528" s="106">
        <v>524</v>
      </c>
      <c r="C528" s="107">
        <v>43117.683923611112</v>
      </c>
      <c r="D528" s="105" t="s">
        <v>290</v>
      </c>
      <c r="E528" s="105" t="s">
        <v>188</v>
      </c>
      <c r="F528" s="105" t="s">
        <v>189</v>
      </c>
      <c r="G528" s="107">
        <v>43144</v>
      </c>
      <c r="H528" s="105" t="s">
        <v>1556</v>
      </c>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x14ac:dyDescent="0.2">
      <c r="A529" s="105" t="s">
        <v>1557</v>
      </c>
      <c r="B529" s="106">
        <v>525</v>
      </c>
      <c r="C529" s="107">
        <v>43118.31318287037</v>
      </c>
      <c r="D529" s="105" t="s">
        <v>1558</v>
      </c>
      <c r="E529" s="105" t="s">
        <v>1559</v>
      </c>
      <c r="F529" s="105" t="s">
        <v>139</v>
      </c>
      <c r="G529" s="107">
        <v>43132</v>
      </c>
      <c r="H529" s="105" t="s">
        <v>1560</v>
      </c>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x14ac:dyDescent="0.2">
      <c r="A530" s="105" t="s">
        <v>1561</v>
      </c>
      <c r="B530" s="106">
        <v>526</v>
      </c>
      <c r="C530" s="107">
        <v>43118.332025462965</v>
      </c>
      <c r="D530" s="105" t="s">
        <v>284</v>
      </c>
      <c r="E530" s="105" t="s">
        <v>1562</v>
      </c>
      <c r="F530" s="105" t="s">
        <v>139</v>
      </c>
      <c r="G530" s="107">
        <v>43131</v>
      </c>
      <c r="H530" s="105" t="s">
        <v>1563</v>
      </c>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x14ac:dyDescent="0.2">
      <c r="A531" s="105" t="s">
        <v>1564</v>
      </c>
      <c r="B531" s="106">
        <v>527</v>
      </c>
      <c r="C531" s="107">
        <v>43118.375081018516</v>
      </c>
      <c r="D531" s="105" t="s">
        <v>1565</v>
      </c>
      <c r="E531" s="105" t="s">
        <v>188</v>
      </c>
      <c r="F531" s="105" t="s">
        <v>189</v>
      </c>
      <c r="G531" s="107">
        <v>43122</v>
      </c>
      <c r="H531" s="105" t="s">
        <v>1566</v>
      </c>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x14ac:dyDescent="0.2">
      <c r="A532" s="105" t="s">
        <v>1567</v>
      </c>
      <c r="B532" s="106">
        <v>528</v>
      </c>
      <c r="C532" s="107">
        <v>43118.376018518517</v>
      </c>
      <c r="D532" s="105" t="s">
        <v>1568</v>
      </c>
      <c r="E532" s="105" t="s">
        <v>188</v>
      </c>
      <c r="F532" s="105" t="s">
        <v>139</v>
      </c>
      <c r="G532" s="107">
        <v>43140</v>
      </c>
      <c r="H532" s="105" t="s">
        <v>1569</v>
      </c>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x14ac:dyDescent="0.2">
      <c r="A533" s="105" t="s">
        <v>1570</v>
      </c>
      <c r="B533" s="106">
        <v>529</v>
      </c>
      <c r="C533" s="107">
        <v>43118.40284722222</v>
      </c>
      <c r="D533" s="105" t="s">
        <v>252</v>
      </c>
      <c r="E533" s="105" t="s">
        <v>188</v>
      </c>
      <c r="F533" s="105" t="s">
        <v>139</v>
      </c>
      <c r="G533" s="107">
        <v>43140</v>
      </c>
      <c r="H533" s="105" t="s">
        <v>1571</v>
      </c>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x14ac:dyDescent="0.2">
      <c r="A534" s="105" t="s">
        <v>1572</v>
      </c>
      <c r="B534" s="106">
        <v>530</v>
      </c>
      <c r="C534" s="107">
        <v>43118.424629629626</v>
      </c>
      <c r="D534" s="105" t="s">
        <v>1573</v>
      </c>
      <c r="E534" s="105" t="s">
        <v>1202</v>
      </c>
      <c r="F534" s="105" t="s">
        <v>139</v>
      </c>
      <c r="G534" s="107">
        <v>43140</v>
      </c>
      <c r="H534" s="105" t="s">
        <v>1574</v>
      </c>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x14ac:dyDescent="0.2">
      <c r="A535" s="105" t="s">
        <v>1575</v>
      </c>
      <c r="B535" s="106">
        <v>531</v>
      </c>
      <c r="C535" s="107">
        <v>43118.425300925926</v>
      </c>
      <c r="D535" s="105" t="s">
        <v>1573</v>
      </c>
      <c r="E535" s="105" t="s">
        <v>1202</v>
      </c>
      <c r="F535" s="105" t="s">
        <v>139</v>
      </c>
      <c r="G535" s="107">
        <v>43140</v>
      </c>
      <c r="H535" s="105" t="s">
        <v>1576</v>
      </c>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x14ac:dyDescent="0.2">
      <c r="A536" s="105" t="s">
        <v>1577</v>
      </c>
      <c r="B536" s="106">
        <v>532</v>
      </c>
      <c r="C536" s="107">
        <v>43118.42591435185</v>
      </c>
      <c r="D536" s="105" t="s">
        <v>1573</v>
      </c>
      <c r="E536" s="105" t="s">
        <v>1202</v>
      </c>
      <c r="F536" s="105" t="s">
        <v>139</v>
      </c>
      <c r="G536" s="107">
        <v>43140</v>
      </c>
      <c r="H536" s="105" t="s">
        <v>1578</v>
      </c>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x14ac:dyDescent="0.2">
      <c r="A537" s="105" t="s">
        <v>1579</v>
      </c>
      <c r="B537" s="106">
        <v>533</v>
      </c>
      <c r="C537" s="107">
        <v>43118.427210648151</v>
      </c>
      <c r="D537" s="105" t="s">
        <v>1573</v>
      </c>
      <c r="E537" s="105" t="s">
        <v>1202</v>
      </c>
      <c r="F537" s="105" t="s">
        <v>139</v>
      </c>
      <c r="G537" s="107">
        <v>43140</v>
      </c>
      <c r="H537" s="105" t="s">
        <v>1580</v>
      </c>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x14ac:dyDescent="0.2">
      <c r="A538" s="105" t="s">
        <v>1581</v>
      </c>
      <c r="B538" s="106">
        <v>534</v>
      </c>
      <c r="C538" s="107">
        <v>43118.428680555553</v>
      </c>
      <c r="D538" s="105" t="s">
        <v>1573</v>
      </c>
      <c r="E538" s="105" t="s">
        <v>1202</v>
      </c>
      <c r="F538" s="105" t="s">
        <v>139</v>
      </c>
      <c r="G538" s="107">
        <v>43140</v>
      </c>
      <c r="H538" s="105" t="s">
        <v>1582</v>
      </c>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x14ac:dyDescent="0.2">
      <c r="A539" s="105" t="s">
        <v>1583</v>
      </c>
      <c r="B539" s="106">
        <v>535</v>
      </c>
      <c r="C539" s="107">
        <v>43118.429467592592</v>
      </c>
      <c r="D539" s="105" t="s">
        <v>1573</v>
      </c>
      <c r="E539" s="105" t="s">
        <v>1202</v>
      </c>
      <c r="F539" s="105" t="s">
        <v>139</v>
      </c>
      <c r="G539" s="107">
        <v>43140</v>
      </c>
      <c r="H539" s="105" t="s">
        <v>1584</v>
      </c>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x14ac:dyDescent="0.2">
      <c r="A540" s="105" t="s">
        <v>1585</v>
      </c>
      <c r="B540" s="106">
        <v>536</v>
      </c>
      <c r="C540" s="107">
        <v>43118.437291666669</v>
      </c>
      <c r="D540" s="105" t="s">
        <v>1586</v>
      </c>
      <c r="E540" s="105" t="s">
        <v>1587</v>
      </c>
      <c r="F540" s="105" t="s">
        <v>189</v>
      </c>
      <c r="G540" s="107">
        <v>43150</v>
      </c>
      <c r="H540" s="105" t="s">
        <v>1588</v>
      </c>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x14ac:dyDescent="0.2">
      <c r="A541" s="105" t="s">
        <v>1589</v>
      </c>
      <c r="B541" s="106">
        <v>537</v>
      </c>
      <c r="C541" s="107">
        <v>43118.441886574074</v>
      </c>
      <c r="D541" s="105" t="s">
        <v>1590</v>
      </c>
      <c r="E541" s="105" t="s">
        <v>1591</v>
      </c>
      <c r="F541" s="105" t="s">
        <v>139</v>
      </c>
      <c r="G541" s="107">
        <v>43136</v>
      </c>
      <c r="H541" s="105" t="s">
        <v>1592</v>
      </c>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x14ac:dyDescent="0.2">
      <c r="A542" s="105" t="s">
        <v>1593</v>
      </c>
      <c r="B542" s="106">
        <v>538</v>
      </c>
      <c r="C542" s="107">
        <v>43118.443888888891</v>
      </c>
      <c r="D542" s="105" t="s">
        <v>1594</v>
      </c>
      <c r="E542" s="105" t="s">
        <v>1595</v>
      </c>
      <c r="F542" s="105" t="s">
        <v>139</v>
      </c>
      <c r="G542" s="107">
        <v>43143</v>
      </c>
      <c r="H542" s="105" t="s">
        <v>1596</v>
      </c>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x14ac:dyDescent="0.2">
      <c r="A543" s="105" t="s">
        <v>1597</v>
      </c>
      <c r="B543" s="106">
        <v>539</v>
      </c>
      <c r="C543" s="107">
        <v>43118.44427083333</v>
      </c>
      <c r="D543" s="105" t="s">
        <v>1598</v>
      </c>
      <c r="E543" s="105" t="s">
        <v>1595</v>
      </c>
      <c r="F543" s="105" t="s">
        <v>139</v>
      </c>
      <c r="G543" s="107">
        <v>43143</v>
      </c>
      <c r="H543" s="105" t="s">
        <v>1596</v>
      </c>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x14ac:dyDescent="0.2">
      <c r="A544" s="105" t="s">
        <v>1599</v>
      </c>
      <c r="B544" s="106">
        <v>540</v>
      </c>
      <c r="C544" s="107">
        <v>43118.49931712963</v>
      </c>
      <c r="D544" s="105" t="s">
        <v>290</v>
      </c>
      <c r="E544" s="105" t="s">
        <v>188</v>
      </c>
      <c r="F544" s="105" t="s">
        <v>139</v>
      </c>
      <c r="G544" s="107">
        <v>43133</v>
      </c>
      <c r="H544" s="105" t="s">
        <v>1600</v>
      </c>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x14ac:dyDescent="0.2">
      <c r="A545" s="105" t="s">
        <v>1601</v>
      </c>
      <c r="B545" s="106">
        <v>541</v>
      </c>
      <c r="C545" s="107">
        <v>43118.540266203701</v>
      </c>
      <c r="D545" s="105" t="s">
        <v>252</v>
      </c>
      <c r="E545" s="105" t="s">
        <v>188</v>
      </c>
      <c r="F545" s="105" t="s">
        <v>139</v>
      </c>
      <c r="G545" s="107">
        <v>43136</v>
      </c>
      <c r="H545" s="105" t="s">
        <v>1602</v>
      </c>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x14ac:dyDescent="0.2">
      <c r="A546" s="105" t="s">
        <v>1603</v>
      </c>
      <c r="B546" s="106">
        <v>542</v>
      </c>
      <c r="C546" s="107">
        <v>43118.543541666666</v>
      </c>
      <c r="D546" s="105" t="s">
        <v>284</v>
      </c>
      <c r="E546" s="105" t="s">
        <v>377</v>
      </c>
      <c r="F546" s="105" t="s">
        <v>139</v>
      </c>
      <c r="G546" s="107">
        <v>43129</v>
      </c>
      <c r="H546" s="105" t="s">
        <v>1604</v>
      </c>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x14ac:dyDescent="0.2">
      <c r="A547" s="105" t="s">
        <v>1605</v>
      </c>
      <c r="B547" s="106">
        <v>543</v>
      </c>
      <c r="C547" s="107">
        <v>43118.543715277781</v>
      </c>
      <c r="D547" s="105" t="s">
        <v>1606</v>
      </c>
      <c r="E547" s="105" t="s">
        <v>377</v>
      </c>
      <c r="F547" s="105" t="s">
        <v>139</v>
      </c>
      <c r="G547" s="107">
        <v>43130</v>
      </c>
      <c r="H547" s="105" t="s">
        <v>1607</v>
      </c>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x14ac:dyDescent="0.2">
      <c r="A548" s="105" t="s">
        <v>1608</v>
      </c>
      <c r="B548" s="106">
        <v>544</v>
      </c>
      <c r="C548" s="107">
        <v>43118.545682870368</v>
      </c>
      <c r="D548" s="105" t="s">
        <v>290</v>
      </c>
      <c r="E548" s="105" t="s">
        <v>188</v>
      </c>
      <c r="F548" s="105" t="s">
        <v>139</v>
      </c>
      <c r="G548" s="107">
        <v>43133</v>
      </c>
      <c r="H548" s="105" t="s">
        <v>1609</v>
      </c>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x14ac:dyDescent="0.2">
      <c r="A549" s="105" t="s">
        <v>1610</v>
      </c>
      <c r="B549" s="106">
        <v>545</v>
      </c>
      <c r="C549" s="107">
        <v>43118.546863425923</v>
      </c>
      <c r="D549" s="105" t="s">
        <v>252</v>
      </c>
      <c r="E549" s="105" t="s">
        <v>1461</v>
      </c>
      <c r="F549" s="105" t="s">
        <v>1611</v>
      </c>
      <c r="G549" s="107">
        <v>43144</v>
      </c>
      <c r="H549" s="105" t="s">
        <v>1612</v>
      </c>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x14ac:dyDescent="0.2">
      <c r="A550" s="105" t="s">
        <v>1613</v>
      </c>
      <c r="B550" s="106">
        <v>546</v>
      </c>
      <c r="C550" s="107">
        <v>43118.559224537035</v>
      </c>
      <c r="D550" s="105" t="s">
        <v>252</v>
      </c>
      <c r="E550" s="105" t="s">
        <v>1614</v>
      </c>
      <c r="F550" s="105" t="s">
        <v>139</v>
      </c>
      <c r="G550" s="107">
        <v>43126</v>
      </c>
      <c r="H550" s="105" t="s">
        <v>1615</v>
      </c>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x14ac:dyDescent="0.2">
      <c r="A551" s="105" t="s">
        <v>1616</v>
      </c>
      <c r="B551" s="106">
        <v>547</v>
      </c>
      <c r="C551" s="107">
        <v>43118.560891203706</v>
      </c>
      <c r="D551" s="105" t="s">
        <v>1617</v>
      </c>
      <c r="E551" s="105" t="s">
        <v>1618</v>
      </c>
      <c r="F551" s="105" t="s">
        <v>139</v>
      </c>
      <c r="G551" s="107">
        <v>43126</v>
      </c>
      <c r="H551" s="105" t="s">
        <v>1619</v>
      </c>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x14ac:dyDescent="0.2">
      <c r="A552" s="105" t="s">
        <v>1620</v>
      </c>
      <c r="B552" s="106">
        <v>548</v>
      </c>
      <c r="C552" s="107">
        <v>43118.560995370368</v>
      </c>
      <c r="D552" s="105" t="s">
        <v>1621</v>
      </c>
      <c r="E552" s="105" t="s">
        <v>188</v>
      </c>
      <c r="F552" s="105" t="s">
        <v>139</v>
      </c>
      <c r="G552" s="107">
        <v>43132</v>
      </c>
      <c r="H552" s="105" t="s">
        <v>1622</v>
      </c>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x14ac:dyDescent="0.2">
      <c r="A553" s="105" t="s">
        <v>1623</v>
      </c>
      <c r="B553" s="106">
        <v>549</v>
      </c>
      <c r="C553" s="107">
        <v>43118.572106481479</v>
      </c>
      <c r="D553" s="105" t="s">
        <v>1624</v>
      </c>
      <c r="E553" s="105" t="s">
        <v>188</v>
      </c>
      <c r="F553" s="105" t="s">
        <v>139</v>
      </c>
      <c r="G553" s="107">
        <v>43138</v>
      </c>
      <c r="H553" s="105" t="s">
        <v>1625</v>
      </c>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x14ac:dyDescent="0.2">
      <c r="A554" s="105" t="s">
        <v>1626</v>
      </c>
      <c r="B554" s="106">
        <v>550</v>
      </c>
      <c r="C554" s="107">
        <v>43118.637060185189</v>
      </c>
      <c r="D554" s="105" t="s">
        <v>1627</v>
      </c>
      <c r="E554" s="105" t="s">
        <v>188</v>
      </c>
      <c r="F554" s="105" t="s">
        <v>139</v>
      </c>
      <c r="G554" s="107">
        <v>43130</v>
      </c>
      <c r="H554" s="105" t="s">
        <v>1628</v>
      </c>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x14ac:dyDescent="0.2">
      <c r="A555" s="105" t="s">
        <v>1629</v>
      </c>
      <c r="B555" s="106">
        <v>551</v>
      </c>
      <c r="C555" s="107">
        <v>43118.638113425928</v>
      </c>
      <c r="D555" s="105" t="s">
        <v>1630</v>
      </c>
      <c r="E555" s="105" t="s">
        <v>188</v>
      </c>
      <c r="F555" s="105" t="s">
        <v>139</v>
      </c>
      <c r="G555" s="107">
        <v>43133</v>
      </c>
      <c r="H555" s="105" t="s">
        <v>1631</v>
      </c>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x14ac:dyDescent="0.2">
      <c r="A556" s="105" t="s">
        <v>1632</v>
      </c>
      <c r="B556" s="106">
        <v>552</v>
      </c>
      <c r="C556" s="107">
        <v>43118.646874999999</v>
      </c>
      <c r="D556" s="105" t="s">
        <v>1633</v>
      </c>
      <c r="E556" s="105" t="s">
        <v>188</v>
      </c>
      <c r="F556" s="105" t="s">
        <v>139</v>
      </c>
      <c r="G556" s="107">
        <v>43140</v>
      </c>
      <c r="H556" s="105" t="s">
        <v>1634</v>
      </c>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x14ac:dyDescent="0.2">
      <c r="A557" s="105" t="s">
        <v>1635</v>
      </c>
      <c r="B557" s="106">
        <v>553</v>
      </c>
      <c r="C557" s="107">
        <v>43118.658020833333</v>
      </c>
      <c r="D557" s="105" t="s">
        <v>252</v>
      </c>
      <c r="E557" s="105" t="s">
        <v>188</v>
      </c>
      <c r="F557" s="105" t="s">
        <v>139</v>
      </c>
      <c r="G557" s="107">
        <v>43138</v>
      </c>
      <c r="H557" s="105" t="s">
        <v>1636</v>
      </c>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x14ac:dyDescent="0.2">
      <c r="A558" s="105" t="s">
        <v>1637</v>
      </c>
      <c r="B558" s="106">
        <v>554</v>
      </c>
      <c r="C558" s="107">
        <v>43118.656145833331</v>
      </c>
      <c r="D558" s="105" t="s">
        <v>290</v>
      </c>
      <c r="E558" s="105" t="s">
        <v>1638</v>
      </c>
      <c r="F558" s="105" t="s">
        <v>139</v>
      </c>
      <c r="G558" s="107">
        <v>43137</v>
      </c>
      <c r="H558" s="105" t="s">
        <v>1639</v>
      </c>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x14ac:dyDescent="0.2">
      <c r="A559" s="105" t="s">
        <v>1640</v>
      </c>
      <c r="B559" s="106">
        <v>555</v>
      </c>
      <c r="C559" s="107">
        <v>43119.401296296295</v>
      </c>
      <c r="D559" s="105" t="s">
        <v>252</v>
      </c>
      <c r="E559" s="105" t="s">
        <v>1641</v>
      </c>
      <c r="F559" s="105" t="s">
        <v>139</v>
      </c>
      <c r="G559" s="107">
        <v>43126</v>
      </c>
      <c r="H559" s="105" t="s">
        <v>1642</v>
      </c>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x14ac:dyDescent="0.2">
      <c r="A560" s="105" t="s">
        <v>1643</v>
      </c>
      <c r="B560" s="106">
        <v>556</v>
      </c>
      <c r="C560" s="107">
        <v>43119.402407407404</v>
      </c>
      <c r="D560" s="105" t="s">
        <v>284</v>
      </c>
      <c r="E560" s="105" t="s">
        <v>1461</v>
      </c>
      <c r="F560" s="105" t="s">
        <v>139</v>
      </c>
      <c r="G560" s="107">
        <v>43138</v>
      </c>
      <c r="H560" s="105" t="s">
        <v>1644</v>
      </c>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x14ac:dyDescent="0.2">
      <c r="A561" s="105" t="s">
        <v>1645</v>
      </c>
      <c r="B561" s="106">
        <v>557</v>
      </c>
      <c r="C561" s="107">
        <v>43119.41814814815</v>
      </c>
      <c r="D561" s="105" t="s">
        <v>1646</v>
      </c>
      <c r="E561" s="105" t="s">
        <v>1647</v>
      </c>
      <c r="F561" s="105" t="s">
        <v>139</v>
      </c>
      <c r="G561" s="107">
        <v>43147</v>
      </c>
      <c r="H561" s="105" t="s">
        <v>1648</v>
      </c>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x14ac:dyDescent="0.2">
      <c r="A562" s="105" t="s">
        <v>1649</v>
      </c>
      <c r="B562" s="106">
        <v>558</v>
      </c>
      <c r="C562" s="107">
        <v>43119.432106481479</v>
      </c>
      <c r="D562" s="105" t="s">
        <v>1650</v>
      </c>
      <c r="E562" s="105" t="s">
        <v>188</v>
      </c>
      <c r="F562" s="105" t="s">
        <v>139</v>
      </c>
      <c r="G562" s="107">
        <v>43131</v>
      </c>
      <c r="H562" s="105" t="s">
        <v>1651</v>
      </c>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x14ac:dyDescent="0.2">
      <c r="A563" s="105" t="s">
        <v>1652</v>
      </c>
      <c r="B563" s="106">
        <v>559</v>
      </c>
      <c r="C563" s="107">
        <v>43119.437604166669</v>
      </c>
      <c r="D563" s="105" t="s">
        <v>290</v>
      </c>
      <c r="E563" s="105" t="s">
        <v>1653</v>
      </c>
      <c r="F563" s="105" t="s">
        <v>139</v>
      </c>
      <c r="G563" s="107">
        <v>43126</v>
      </c>
      <c r="H563" s="105" t="s">
        <v>1654</v>
      </c>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x14ac:dyDescent="0.2">
      <c r="A564" s="105" t="s">
        <v>1655</v>
      </c>
      <c r="B564" s="106">
        <v>560</v>
      </c>
      <c r="C564" s="107">
        <v>43119.438807870371</v>
      </c>
      <c r="D564" s="105" t="s">
        <v>1656</v>
      </c>
      <c r="E564" s="105" t="s">
        <v>188</v>
      </c>
      <c r="F564" s="105" t="s">
        <v>139</v>
      </c>
      <c r="G564" s="107">
        <v>43125</v>
      </c>
      <c r="H564" s="105" t="s">
        <v>1657</v>
      </c>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x14ac:dyDescent="0.2">
      <c r="A565" s="105" t="s">
        <v>1658</v>
      </c>
      <c r="B565" s="106">
        <v>561</v>
      </c>
      <c r="C565" s="107">
        <v>43119.449166666665</v>
      </c>
      <c r="D565" s="105" t="s">
        <v>284</v>
      </c>
      <c r="E565" s="105" t="s">
        <v>1238</v>
      </c>
      <c r="F565" s="105" t="s">
        <v>139</v>
      </c>
      <c r="G565" s="107">
        <v>43138</v>
      </c>
      <c r="H565" s="105" t="s">
        <v>1659</v>
      </c>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x14ac:dyDescent="0.2">
      <c r="A566" s="105" t="s">
        <v>1660</v>
      </c>
      <c r="B566" s="106">
        <v>562</v>
      </c>
      <c r="C566" s="107">
        <v>43119.453553240739</v>
      </c>
      <c r="D566" s="105" t="s">
        <v>1661</v>
      </c>
      <c r="E566" s="105" t="s">
        <v>188</v>
      </c>
      <c r="F566" s="105" t="s">
        <v>139</v>
      </c>
      <c r="G566" s="107">
        <v>43140</v>
      </c>
      <c r="H566" s="105" t="s">
        <v>1662</v>
      </c>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x14ac:dyDescent="0.2">
      <c r="A567" s="105" t="s">
        <v>1663</v>
      </c>
      <c r="B567" s="106">
        <v>563</v>
      </c>
      <c r="C567" s="107">
        <v>43119.466724537036</v>
      </c>
      <c r="D567" s="105" t="s">
        <v>1664</v>
      </c>
      <c r="E567" s="105" t="s">
        <v>188</v>
      </c>
      <c r="F567" s="105" t="s">
        <v>139</v>
      </c>
      <c r="G567" s="106" t="s">
        <v>188</v>
      </c>
      <c r="H567" s="105" t="s">
        <v>188</v>
      </c>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x14ac:dyDescent="0.2">
      <c r="A568" s="105" t="s">
        <v>1665</v>
      </c>
      <c r="B568" s="106">
        <v>564</v>
      </c>
      <c r="C568" s="107">
        <v>43119.502615740741</v>
      </c>
      <c r="D568" s="105" t="s">
        <v>1666</v>
      </c>
      <c r="E568" s="105" t="s">
        <v>188</v>
      </c>
      <c r="F568" s="105" t="s">
        <v>139</v>
      </c>
      <c r="G568" s="107">
        <v>43130</v>
      </c>
      <c r="H568" s="105" t="s">
        <v>1667</v>
      </c>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x14ac:dyDescent="0.2">
      <c r="A569" s="105" t="s">
        <v>1668</v>
      </c>
      <c r="B569" s="106">
        <v>565</v>
      </c>
      <c r="C569" s="107">
        <v>43119.533356481479</v>
      </c>
      <c r="D569" s="105" t="s">
        <v>1669</v>
      </c>
      <c r="E569" s="105" t="s">
        <v>1670</v>
      </c>
      <c r="F569" s="105" t="s">
        <v>139</v>
      </c>
      <c r="G569" s="107">
        <v>43126</v>
      </c>
      <c r="H569" s="105" t="s">
        <v>1671</v>
      </c>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x14ac:dyDescent="0.2">
      <c r="A570" s="105" t="s">
        <v>1672</v>
      </c>
      <c r="B570" s="106">
        <v>566</v>
      </c>
      <c r="C570" s="107">
        <v>43119.577870370369</v>
      </c>
      <c r="D570" s="105" t="s">
        <v>290</v>
      </c>
      <c r="E570" s="105" t="s">
        <v>1673</v>
      </c>
      <c r="F570" s="105" t="s">
        <v>139</v>
      </c>
      <c r="G570" s="107">
        <v>43126</v>
      </c>
      <c r="H570" s="105" t="s">
        <v>1674</v>
      </c>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x14ac:dyDescent="0.2">
      <c r="A571" s="105" t="s">
        <v>1675</v>
      </c>
      <c r="B571" s="106">
        <v>567</v>
      </c>
      <c r="C571" s="107">
        <v>43119.595706018517</v>
      </c>
      <c r="D571" s="105" t="s">
        <v>1676</v>
      </c>
      <c r="E571" s="105" t="s">
        <v>1677</v>
      </c>
      <c r="F571" s="105" t="s">
        <v>139</v>
      </c>
      <c r="G571" s="107">
        <v>43137</v>
      </c>
      <c r="H571" s="105" t="s">
        <v>1678</v>
      </c>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x14ac:dyDescent="0.2">
      <c r="A572" s="105" t="s">
        <v>1679</v>
      </c>
      <c r="B572" s="106">
        <v>568</v>
      </c>
      <c r="C572" s="107">
        <v>43119.605543981481</v>
      </c>
      <c r="D572" s="105" t="s">
        <v>252</v>
      </c>
      <c r="E572" s="105" t="s">
        <v>1198</v>
      </c>
      <c r="F572" s="105" t="s">
        <v>139</v>
      </c>
      <c r="G572" s="107">
        <v>43133</v>
      </c>
      <c r="H572" s="105" t="s">
        <v>1680</v>
      </c>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x14ac:dyDescent="0.2">
      <c r="A573" s="105" t="s">
        <v>1681</v>
      </c>
      <c r="B573" s="106">
        <v>569</v>
      </c>
      <c r="C573" s="107">
        <v>43119.607743055552</v>
      </c>
      <c r="D573" s="105" t="s">
        <v>252</v>
      </c>
      <c r="E573" s="105" t="s">
        <v>1198</v>
      </c>
      <c r="F573" s="105" t="s">
        <v>139</v>
      </c>
      <c r="G573" s="107">
        <v>43131</v>
      </c>
      <c r="H573" s="105" t="s">
        <v>1682</v>
      </c>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x14ac:dyDescent="0.2">
      <c r="A574" s="105" t="s">
        <v>1683</v>
      </c>
      <c r="B574" s="106">
        <v>570</v>
      </c>
      <c r="C574" s="107">
        <v>43119.612847222219</v>
      </c>
      <c r="D574" s="105" t="s">
        <v>1116</v>
      </c>
      <c r="E574" s="105" t="s">
        <v>1684</v>
      </c>
      <c r="F574" s="105" t="s">
        <v>139</v>
      </c>
      <c r="G574" s="107">
        <v>43145</v>
      </c>
      <c r="H574" s="105" t="s">
        <v>1685</v>
      </c>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x14ac:dyDescent="0.2">
      <c r="A575" s="105" t="s">
        <v>1686</v>
      </c>
      <c r="B575" s="106">
        <v>571</v>
      </c>
      <c r="C575" s="107">
        <v>43119.651666666665</v>
      </c>
      <c r="D575" s="105" t="s">
        <v>290</v>
      </c>
      <c r="E575" s="105" t="s">
        <v>1687</v>
      </c>
      <c r="F575" s="105" t="s">
        <v>139</v>
      </c>
      <c r="G575" s="107">
        <v>43130</v>
      </c>
      <c r="H575" s="105" t="s">
        <v>1688</v>
      </c>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x14ac:dyDescent="0.2">
      <c r="A576" s="105" t="s">
        <v>1689</v>
      </c>
      <c r="B576" s="106">
        <v>572</v>
      </c>
      <c r="C576" s="107">
        <v>43119.690520833334</v>
      </c>
      <c r="D576" s="105" t="s">
        <v>252</v>
      </c>
      <c r="E576" s="105" t="s">
        <v>1131</v>
      </c>
      <c r="F576" s="105" t="s">
        <v>139</v>
      </c>
      <c r="G576" s="107">
        <v>43137</v>
      </c>
      <c r="H576" s="105" t="s">
        <v>1690</v>
      </c>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x14ac:dyDescent="0.2">
      <c r="A577" s="105" t="s">
        <v>1691</v>
      </c>
      <c r="B577" s="106">
        <v>573</v>
      </c>
      <c r="C577" s="107">
        <v>43119.69090277778</v>
      </c>
      <c r="D577" s="105" t="s">
        <v>252</v>
      </c>
      <c r="E577" s="105" t="s">
        <v>1131</v>
      </c>
      <c r="F577" s="105" t="s">
        <v>139</v>
      </c>
      <c r="G577" s="107">
        <v>43145</v>
      </c>
      <c r="H577" s="105" t="s">
        <v>1690</v>
      </c>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x14ac:dyDescent="0.2">
      <c r="A578" s="105" t="s">
        <v>1692</v>
      </c>
      <c r="B578" s="106">
        <v>574</v>
      </c>
      <c r="C578" s="107">
        <v>43119.691296296296</v>
      </c>
      <c r="D578" s="105" t="s">
        <v>252</v>
      </c>
      <c r="E578" s="105" t="s">
        <v>1131</v>
      </c>
      <c r="F578" s="105" t="s">
        <v>139</v>
      </c>
      <c r="G578" s="107">
        <v>43137</v>
      </c>
      <c r="H578" s="105" t="s">
        <v>1690</v>
      </c>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x14ac:dyDescent="0.2">
      <c r="A579" s="105" t="s">
        <v>1693</v>
      </c>
      <c r="B579" s="106">
        <v>575</v>
      </c>
      <c r="C579" s="107">
        <v>43119.69190972222</v>
      </c>
      <c r="D579" s="105" t="s">
        <v>252</v>
      </c>
      <c r="E579" s="105" t="s">
        <v>1131</v>
      </c>
      <c r="F579" s="105" t="s">
        <v>139</v>
      </c>
      <c r="G579" s="107">
        <v>43137</v>
      </c>
      <c r="H579" s="105" t="s">
        <v>1690</v>
      </c>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x14ac:dyDescent="0.2">
      <c r="A580" s="105" t="s">
        <v>1694</v>
      </c>
      <c r="B580" s="106">
        <v>576</v>
      </c>
      <c r="C580" s="107">
        <v>43119.69226851852</v>
      </c>
      <c r="D580" s="105" t="s">
        <v>252</v>
      </c>
      <c r="E580" s="105" t="s">
        <v>1131</v>
      </c>
      <c r="F580" s="105" t="s">
        <v>139</v>
      </c>
      <c r="G580" s="107">
        <v>43137</v>
      </c>
      <c r="H580" s="105" t="s">
        <v>1690</v>
      </c>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x14ac:dyDescent="0.2">
      <c r="A581" s="105" t="s">
        <v>1695</v>
      </c>
      <c r="B581" s="106">
        <v>577</v>
      </c>
      <c r="C581" s="107">
        <v>43119.692673611113</v>
      </c>
      <c r="D581" s="105" t="s">
        <v>252</v>
      </c>
      <c r="E581" s="105" t="s">
        <v>1131</v>
      </c>
      <c r="F581" s="105" t="s">
        <v>139</v>
      </c>
      <c r="G581" s="107">
        <v>43137</v>
      </c>
      <c r="H581" s="105" t="s">
        <v>1690</v>
      </c>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x14ac:dyDescent="0.2">
      <c r="A582" s="105" t="s">
        <v>1696</v>
      </c>
      <c r="B582" s="106">
        <v>578</v>
      </c>
      <c r="C582" s="107">
        <v>43119.693437499998</v>
      </c>
      <c r="D582" s="105" t="s">
        <v>252</v>
      </c>
      <c r="E582" s="105" t="s">
        <v>1131</v>
      </c>
      <c r="F582" s="105" t="s">
        <v>139</v>
      </c>
      <c r="G582" s="107">
        <v>43137</v>
      </c>
      <c r="H582" s="105" t="s">
        <v>1690</v>
      </c>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x14ac:dyDescent="0.2">
      <c r="A583" s="105" t="s">
        <v>1697</v>
      </c>
      <c r="B583" s="106">
        <v>579</v>
      </c>
      <c r="C583" s="107">
        <v>43119.693796296298</v>
      </c>
      <c r="D583" s="105" t="s">
        <v>252</v>
      </c>
      <c r="E583" s="105" t="s">
        <v>1131</v>
      </c>
      <c r="F583" s="105" t="s">
        <v>139</v>
      </c>
      <c r="G583" s="107">
        <v>43137</v>
      </c>
      <c r="H583" s="105" t="s">
        <v>1690</v>
      </c>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x14ac:dyDescent="0.2">
      <c r="A584" s="105" t="s">
        <v>1698</v>
      </c>
      <c r="B584" s="106">
        <v>580</v>
      </c>
      <c r="C584" s="107">
        <v>43119.697094907409</v>
      </c>
      <c r="D584" s="105" t="s">
        <v>1699</v>
      </c>
      <c r="E584" s="105" t="s">
        <v>337</v>
      </c>
      <c r="F584" s="105" t="s">
        <v>189</v>
      </c>
      <c r="G584" s="107">
        <v>43166</v>
      </c>
      <c r="H584" s="105" t="s">
        <v>1700</v>
      </c>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x14ac:dyDescent="0.2">
      <c r="A585" s="105" t="s">
        <v>1701</v>
      </c>
      <c r="B585" s="106">
        <v>581</v>
      </c>
      <c r="C585" s="107">
        <v>43122.336655092593</v>
      </c>
      <c r="D585" s="105" t="s">
        <v>290</v>
      </c>
      <c r="E585" s="105" t="s">
        <v>1702</v>
      </c>
      <c r="F585" s="105" t="s">
        <v>1611</v>
      </c>
      <c r="G585" s="107">
        <v>43137</v>
      </c>
      <c r="H585" s="105" t="s">
        <v>1703</v>
      </c>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x14ac:dyDescent="0.2">
      <c r="A586" s="105" t="s">
        <v>1704</v>
      </c>
      <c r="B586" s="106">
        <v>582</v>
      </c>
      <c r="C586" s="107">
        <v>43122.366574074076</v>
      </c>
      <c r="D586" s="105" t="s">
        <v>1705</v>
      </c>
      <c r="E586" s="105" t="s">
        <v>337</v>
      </c>
      <c r="F586" s="105" t="s">
        <v>139</v>
      </c>
      <c r="G586" s="107">
        <v>43133</v>
      </c>
      <c r="H586" s="105" t="s">
        <v>1706</v>
      </c>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x14ac:dyDescent="0.2">
      <c r="A587" s="105" t="s">
        <v>1707</v>
      </c>
      <c r="B587" s="106">
        <v>583</v>
      </c>
      <c r="C587" s="107">
        <v>43122.367303240739</v>
      </c>
      <c r="D587" s="105" t="s">
        <v>1708</v>
      </c>
      <c r="E587" s="105" t="s">
        <v>337</v>
      </c>
      <c r="F587" s="105" t="s">
        <v>139</v>
      </c>
      <c r="G587" s="107">
        <v>43136</v>
      </c>
      <c r="H587" s="105" t="s">
        <v>1709</v>
      </c>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x14ac:dyDescent="0.2">
      <c r="A588" s="105" t="s">
        <v>1710</v>
      </c>
      <c r="B588" s="106">
        <v>584</v>
      </c>
      <c r="C588" s="107">
        <v>43122.368483796294</v>
      </c>
      <c r="D588" s="105" t="s">
        <v>1711</v>
      </c>
      <c r="E588" s="105" t="s">
        <v>337</v>
      </c>
      <c r="F588" s="105" t="s">
        <v>139</v>
      </c>
      <c r="G588" s="107">
        <v>43130</v>
      </c>
      <c r="H588" s="105" t="s">
        <v>1712</v>
      </c>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x14ac:dyDescent="0.2">
      <c r="A589" s="105" t="s">
        <v>1713</v>
      </c>
      <c r="B589" s="106">
        <v>585</v>
      </c>
      <c r="C589" s="107">
        <v>43122.369641203702</v>
      </c>
      <c r="D589" s="105" t="s">
        <v>1714</v>
      </c>
      <c r="E589" s="105" t="s">
        <v>337</v>
      </c>
      <c r="F589" s="105" t="s">
        <v>139</v>
      </c>
      <c r="G589" s="107">
        <v>43138</v>
      </c>
      <c r="H589" s="105" t="s">
        <v>1715</v>
      </c>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x14ac:dyDescent="0.2">
      <c r="A590" s="105" t="s">
        <v>1716</v>
      </c>
      <c r="B590" s="106">
        <v>586</v>
      </c>
      <c r="C590" s="107">
        <v>43122.384606481479</v>
      </c>
      <c r="D590" s="105" t="s">
        <v>1717</v>
      </c>
      <c r="E590" s="105" t="s">
        <v>1718</v>
      </c>
      <c r="F590" s="105" t="s">
        <v>139</v>
      </c>
      <c r="G590" s="106" t="s">
        <v>188</v>
      </c>
      <c r="H590" s="105" t="s">
        <v>188</v>
      </c>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x14ac:dyDescent="0.2">
      <c r="A591" s="105" t="s">
        <v>1719</v>
      </c>
      <c r="B591" s="106">
        <v>587</v>
      </c>
      <c r="C591" s="107">
        <v>43122.395208333335</v>
      </c>
      <c r="D591" s="105" t="s">
        <v>1231</v>
      </c>
      <c r="E591" s="105" t="s">
        <v>1720</v>
      </c>
      <c r="F591" s="105" t="s">
        <v>139</v>
      </c>
      <c r="G591" s="107">
        <v>43138</v>
      </c>
      <c r="H591" s="105" t="s">
        <v>1721</v>
      </c>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x14ac:dyDescent="0.2">
      <c r="A592" s="105" t="s">
        <v>1722</v>
      </c>
      <c r="B592" s="106">
        <v>588</v>
      </c>
      <c r="C592" s="107">
        <v>43122.441562499997</v>
      </c>
      <c r="D592" s="105" t="s">
        <v>1723</v>
      </c>
      <c r="E592" s="105" t="s">
        <v>337</v>
      </c>
      <c r="F592" s="105" t="s">
        <v>139</v>
      </c>
      <c r="G592" s="107">
        <v>43140</v>
      </c>
      <c r="H592" s="105" t="s">
        <v>1724</v>
      </c>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x14ac:dyDescent="0.2">
      <c r="A593" s="105" t="s">
        <v>1725</v>
      </c>
      <c r="B593" s="106">
        <v>589</v>
      </c>
      <c r="C593" s="107">
        <v>43122.456400462965</v>
      </c>
      <c r="D593" s="105" t="s">
        <v>1726</v>
      </c>
      <c r="E593" s="105" t="s">
        <v>1727</v>
      </c>
      <c r="F593" s="105" t="s">
        <v>1728</v>
      </c>
      <c r="G593" s="107">
        <v>43150</v>
      </c>
      <c r="H593" s="105" t="s">
        <v>1729</v>
      </c>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x14ac:dyDescent="0.2">
      <c r="A594" s="105" t="s">
        <v>1730</v>
      </c>
      <c r="B594" s="106">
        <v>590</v>
      </c>
      <c r="C594" s="107">
        <v>43122.465312499997</v>
      </c>
      <c r="D594" s="105" t="s">
        <v>1731</v>
      </c>
      <c r="E594" s="105" t="s">
        <v>188</v>
      </c>
      <c r="F594" s="105" t="s">
        <v>139</v>
      </c>
      <c r="G594" s="107">
        <v>43139</v>
      </c>
      <c r="H594" s="105" t="s">
        <v>1732</v>
      </c>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x14ac:dyDescent="0.2">
      <c r="A595" s="105" t="s">
        <v>1733</v>
      </c>
      <c r="B595" s="106">
        <v>591</v>
      </c>
      <c r="C595" s="107">
        <v>43122.461226851854</v>
      </c>
      <c r="D595" s="105" t="s">
        <v>1731</v>
      </c>
      <c r="E595" s="105" t="s">
        <v>188</v>
      </c>
      <c r="F595" s="105" t="s">
        <v>139</v>
      </c>
      <c r="G595" s="107">
        <v>43143</v>
      </c>
      <c r="H595" s="105" t="s">
        <v>1734</v>
      </c>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x14ac:dyDescent="0.2">
      <c r="A596" s="105" t="s">
        <v>1735</v>
      </c>
      <c r="B596" s="106">
        <v>592</v>
      </c>
      <c r="C596" s="107">
        <v>43122.466134259259</v>
      </c>
      <c r="D596" s="105" t="s">
        <v>1731</v>
      </c>
      <c r="E596" s="105" t="s">
        <v>1736</v>
      </c>
      <c r="F596" s="105" t="s">
        <v>139</v>
      </c>
      <c r="G596" s="107">
        <v>43131</v>
      </c>
      <c r="H596" s="105" t="s">
        <v>1737</v>
      </c>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x14ac:dyDescent="0.2">
      <c r="A597" s="105" t="s">
        <v>1738</v>
      </c>
      <c r="B597" s="106">
        <v>593</v>
      </c>
      <c r="C597" s="107">
        <v>43122.461967592593</v>
      </c>
      <c r="D597" s="105" t="s">
        <v>1731</v>
      </c>
      <c r="E597" s="105" t="s">
        <v>188</v>
      </c>
      <c r="F597" s="105" t="s">
        <v>139</v>
      </c>
      <c r="G597" s="107">
        <v>43131</v>
      </c>
      <c r="H597" s="105" t="s">
        <v>1739</v>
      </c>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x14ac:dyDescent="0.2">
      <c r="A598" s="105" t="s">
        <v>1740</v>
      </c>
      <c r="B598" s="106">
        <v>594</v>
      </c>
      <c r="C598" s="107">
        <v>43122.462997685187</v>
      </c>
      <c r="D598" s="105" t="s">
        <v>1227</v>
      </c>
      <c r="E598" s="105" t="s">
        <v>188</v>
      </c>
      <c r="F598" s="105" t="s">
        <v>139</v>
      </c>
      <c r="G598" s="107">
        <v>43131</v>
      </c>
      <c r="H598" s="105" t="s">
        <v>1741</v>
      </c>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x14ac:dyDescent="0.2">
      <c r="A599" s="105" t="s">
        <v>1742</v>
      </c>
      <c r="B599" s="106">
        <v>595</v>
      </c>
      <c r="C599" s="107">
        <v>43122.476863425924</v>
      </c>
      <c r="D599" s="105" t="s">
        <v>1743</v>
      </c>
      <c r="E599" s="105" t="s">
        <v>1744</v>
      </c>
      <c r="F599" s="105" t="s">
        <v>139</v>
      </c>
      <c r="G599" s="107">
        <v>43130</v>
      </c>
      <c r="H599" s="105" t="s">
        <v>1745</v>
      </c>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x14ac:dyDescent="0.2">
      <c r="A600" s="105" t="s">
        <v>1746</v>
      </c>
      <c r="B600" s="106">
        <v>596</v>
      </c>
      <c r="C600" s="107">
        <v>43122.496990740743</v>
      </c>
      <c r="D600" s="105" t="s">
        <v>1747</v>
      </c>
      <c r="E600" s="105" t="s">
        <v>297</v>
      </c>
      <c r="F600" s="105" t="s">
        <v>154</v>
      </c>
      <c r="G600" s="107">
        <v>43129</v>
      </c>
      <c r="H600" s="105" t="s">
        <v>1748</v>
      </c>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x14ac:dyDescent="0.2">
      <c r="A601" s="105" t="s">
        <v>1749</v>
      </c>
      <c r="B601" s="106">
        <v>597</v>
      </c>
      <c r="C601" s="107">
        <v>43122.492824074077</v>
      </c>
      <c r="D601" s="105" t="s">
        <v>1750</v>
      </c>
      <c r="E601" s="105" t="s">
        <v>297</v>
      </c>
      <c r="F601" s="105" t="s">
        <v>154</v>
      </c>
      <c r="G601" s="107">
        <v>43138</v>
      </c>
      <c r="H601" s="105" t="s">
        <v>1751</v>
      </c>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x14ac:dyDescent="0.2">
      <c r="A602" s="105" t="s">
        <v>1752</v>
      </c>
      <c r="B602" s="106">
        <v>598</v>
      </c>
      <c r="C602" s="107">
        <v>43122.498043981483</v>
      </c>
      <c r="D602" s="105" t="s">
        <v>1753</v>
      </c>
      <c r="E602" s="105" t="s">
        <v>297</v>
      </c>
      <c r="F602" s="105" t="s">
        <v>154</v>
      </c>
      <c r="G602" s="107">
        <v>43139</v>
      </c>
      <c r="H602" s="105" t="s">
        <v>1754</v>
      </c>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x14ac:dyDescent="0.2">
      <c r="A603" s="105" t="s">
        <v>1755</v>
      </c>
      <c r="B603" s="106">
        <v>599</v>
      </c>
      <c r="C603" s="107">
        <v>43122.493958333333</v>
      </c>
      <c r="D603" s="105" t="s">
        <v>1756</v>
      </c>
      <c r="E603" s="105" t="s">
        <v>297</v>
      </c>
      <c r="F603" s="105" t="s">
        <v>154</v>
      </c>
      <c r="G603" s="107">
        <v>43144</v>
      </c>
      <c r="H603" s="105" t="s">
        <v>1757</v>
      </c>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x14ac:dyDescent="0.2">
      <c r="A604" s="105" t="s">
        <v>1758</v>
      </c>
      <c r="B604" s="106">
        <v>600</v>
      </c>
      <c r="C604" s="107">
        <v>43122.498668981483</v>
      </c>
      <c r="D604" s="105" t="s">
        <v>1759</v>
      </c>
      <c r="E604" s="105" t="s">
        <v>297</v>
      </c>
      <c r="F604" s="105" t="s">
        <v>154</v>
      </c>
      <c r="G604" s="107">
        <v>43138</v>
      </c>
      <c r="H604" s="105" t="s">
        <v>1760</v>
      </c>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x14ac:dyDescent="0.2">
      <c r="A605" s="105" t="s">
        <v>1761</v>
      </c>
      <c r="B605" s="106">
        <v>601</v>
      </c>
      <c r="C605" s="107">
        <v>43122.494803240741</v>
      </c>
      <c r="D605" s="105" t="s">
        <v>1762</v>
      </c>
      <c r="E605" s="105" t="s">
        <v>297</v>
      </c>
      <c r="F605" s="105" t="s">
        <v>154</v>
      </c>
      <c r="G605" s="107">
        <v>43130</v>
      </c>
      <c r="H605" s="105" t="s">
        <v>1763</v>
      </c>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x14ac:dyDescent="0.2">
      <c r="A606" s="105" t="s">
        <v>1764</v>
      </c>
      <c r="B606" s="106">
        <v>602</v>
      </c>
      <c r="C606" s="107">
        <v>43122.499340277776</v>
      </c>
      <c r="D606" s="105" t="s">
        <v>1765</v>
      </c>
      <c r="E606" s="105" t="s">
        <v>297</v>
      </c>
      <c r="F606" s="105" t="s">
        <v>154</v>
      </c>
      <c r="G606" s="107">
        <v>43130</v>
      </c>
      <c r="H606" s="105" t="s">
        <v>1766</v>
      </c>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x14ac:dyDescent="0.2">
      <c r="A607" s="105" t="s">
        <v>1767</v>
      </c>
      <c r="B607" s="106">
        <v>603</v>
      </c>
      <c r="C607" s="107">
        <v>43122.495706018519</v>
      </c>
      <c r="D607" s="105" t="s">
        <v>1768</v>
      </c>
      <c r="E607" s="105" t="s">
        <v>297</v>
      </c>
      <c r="F607" s="105" t="s">
        <v>154</v>
      </c>
      <c r="G607" s="107">
        <v>43138</v>
      </c>
      <c r="H607" s="105" t="s">
        <v>1769</v>
      </c>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x14ac:dyDescent="0.2">
      <c r="A608" s="105" t="s">
        <v>1770</v>
      </c>
      <c r="B608" s="106">
        <v>604</v>
      </c>
      <c r="C608" s="107">
        <v>43122.500034722223</v>
      </c>
      <c r="D608" s="105" t="s">
        <v>1771</v>
      </c>
      <c r="E608" s="105" t="s">
        <v>297</v>
      </c>
      <c r="F608" s="105" t="s">
        <v>154</v>
      </c>
      <c r="G608" s="107">
        <v>43138</v>
      </c>
      <c r="H608" s="105" t="s">
        <v>1772</v>
      </c>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x14ac:dyDescent="0.2">
      <c r="A609" s="105" t="s">
        <v>1773</v>
      </c>
      <c r="B609" s="106">
        <v>605</v>
      </c>
      <c r="C609" s="107">
        <v>43122.49628472222</v>
      </c>
      <c r="D609" s="105" t="s">
        <v>1774</v>
      </c>
      <c r="E609" s="105" t="s">
        <v>297</v>
      </c>
      <c r="F609" s="105" t="s">
        <v>154</v>
      </c>
      <c r="G609" s="107">
        <v>43138</v>
      </c>
      <c r="H609" s="105" t="s">
        <v>1775</v>
      </c>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x14ac:dyDescent="0.2">
      <c r="A610" s="105" t="s">
        <v>1776</v>
      </c>
      <c r="B610" s="106">
        <v>606</v>
      </c>
      <c r="C610" s="107">
        <v>43122.501064814816</v>
      </c>
      <c r="D610" s="105" t="s">
        <v>1777</v>
      </c>
      <c r="E610" s="105" t="s">
        <v>297</v>
      </c>
      <c r="F610" s="105" t="s">
        <v>154</v>
      </c>
      <c r="G610" s="107">
        <v>43138</v>
      </c>
      <c r="H610" s="105" t="s">
        <v>1778</v>
      </c>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x14ac:dyDescent="0.2">
      <c r="A611" s="105" t="s">
        <v>1779</v>
      </c>
      <c r="B611" s="106">
        <v>607</v>
      </c>
      <c r="C611" s="107">
        <v>43122.497025462966</v>
      </c>
      <c r="D611" s="105" t="s">
        <v>1780</v>
      </c>
      <c r="E611" s="105" t="s">
        <v>297</v>
      </c>
      <c r="F611" s="105" t="s">
        <v>154</v>
      </c>
      <c r="G611" s="107">
        <v>43138</v>
      </c>
      <c r="H611" s="105" t="s">
        <v>1781</v>
      </c>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x14ac:dyDescent="0.2">
      <c r="A612" s="105" t="s">
        <v>1782</v>
      </c>
      <c r="B612" s="106">
        <v>608</v>
      </c>
      <c r="C612" s="107">
        <v>43122.501712962963</v>
      </c>
      <c r="D612" s="105" t="s">
        <v>1783</v>
      </c>
      <c r="E612" s="105" t="s">
        <v>297</v>
      </c>
      <c r="F612" s="105" t="s">
        <v>154</v>
      </c>
      <c r="G612" s="107">
        <v>43137</v>
      </c>
      <c r="H612" s="105" t="s">
        <v>1784</v>
      </c>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x14ac:dyDescent="0.2">
      <c r="A613" s="105" t="s">
        <v>1785</v>
      </c>
      <c r="B613" s="106">
        <v>609</v>
      </c>
      <c r="C613" s="107">
        <v>43122.497743055559</v>
      </c>
      <c r="D613" s="105" t="s">
        <v>1786</v>
      </c>
      <c r="E613" s="105" t="s">
        <v>297</v>
      </c>
      <c r="F613" s="105" t="s">
        <v>154</v>
      </c>
      <c r="G613" s="107">
        <v>43143</v>
      </c>
      <c r="H613" s="105" t="s">
        <v>1787</v>
      </c>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x14ac:dyDescent="0.2">
      <c r="A614" s="105" t="s">
        <v>1788</v>
      </c>
      <c r="B614" s="106">
        <v>610</v>
      </c>
      <c r="C614" s="107">
        <v>43122.502476851849</v>
      </c>
      <c r="D614" s="105" t="s">
        <v>1789</v>
      </c>
      <c r="E614" s="105" t="s">
        <v>297</v>
      </c>
      <c r="F614" s="105" t="s">
        <v>154</v>
      </c>
      <c r="G614" s="107">
        <v>43138</v>
      </c>
      <c r="H614" s="105" t="s">
        <v>1790</v>
      </c>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x14ac:dyDescent="0.2">
      <c r="A615" s="105" t="s">
        <v>1791</v>
      </c>
      <c r="B615" s="106">
        <v>611</v>
      </c>
      <c r="C615" s="107">
        <v>43122.498344907406</v>
      </c>
      <c r="D615" s="105" t="s">
        <v>1792</v>
      </c>
      <c r="E615" s="105" t="s">
        <v>297</v>
      </c>
      <c r="F615" s="105" t="s">
        <v>154</v>
      </c>
      <c r="G615" s="107">
        <v>43138</v>
      </c>
      <c r="H615" s="105" t="s">
        <v>1793</v>
      </c>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x14ac:dyDescent="0.2">
      <c r="A616" s="105" t="s">
        <v>1794</v>
      </c>
      <c r="B616" s="106">
        <v>612</v>
      </c>
      <c r="C616" s="107">
        <v>43122.49894675926</v>
      </c>
      <c r="D616" s="105" t="s">
        <v>1795</v>
      </c>
      <c r="E616" s="105" t="s">
        <v>297</v>
      </c>
      <c r="F616" s="105" t="s">
        <v>154</v>
      </c>
      <c r="G616" s="107">
        <v>43138</v>
      </c>
      <c r="H616" s="105" t="s">
        <v>1796</v>
      </c>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x14ac:dyDescent="0.2">
      <c r="A617" s="105" t="s">
        <v>1797</v>
      </c>
      <c r="B617" s="106">
        <v>613</v>
      </c>
      <c r="C617" s="107">
        <v>43122.503148148149</v>
      </c>
      <c r="D617" s="105" t="s">
        <v>1798</v>
      </c>
      <c r="E617" s="105" t="s">
        <v>297</v>
      </c>
      <c r="F617" s="105" t="s">
        <v>154</v>
      </c>
      <c r="G617" s="107">
        <v>43138</v>
      </c>
      <c r="H617" s="105" t="s">
        <v>1799</v>
      </c>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x14ac:dyDescent="0.2">
      <c r="A618" s="105" t="s">
        <v>1800</v>
      </c>
      <c r="B618" s="106">
        <v>614</v>
      </c>
      <c r="C618" s="107">
        <v>43122.503819444442</v>
      </c>
      <c r="D618" s="105" t="s">
        <v>1801</v>
      </c>
      <c r="E618" s="105" t="s">
        <v>297</v>
      </c>
      <c r="F618" s="105" t="s">
        <v>154</v>
      </c>
      <c r="G618" s="107">
        <v>43138</v>
      </c>
      <c r="H618" s="105" t="s">
        <v>1802</v>
      </c>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x14ac:dyDescent="0.2">
      <c r="A619" s="105" t="s">
        <v>1803</v>
      </c>
      <c r="B619" s="106">
        <v>615</v>
      </c>
      <c r="C619" s="107">
        <v>43122.499756944446</v>
      </c>
      <c r="D619" s="105" t="s">
        <v>1804</v>
      </c>
      <c r="E619" s="105" t="s">
        <v>297</v>
      </c>
      <c r="F619" s="105" t="s">
        <v>154</v>
      </c>
      <c r="G619" s="107">
        <v>43138</v>
      </c>
      <c r="H619" s="105" t="s">
        <v>1805</v>
      </c>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x14ac:dyDescent="0.2">
      <c r="A620" s="105" t="s">
        <v>1806</v>
      </c>
      <c r="B620" s="106">
        <v>616</v>
      </c>
      <c r="C620" s="107">
        <v>43122.500405092593</v>
      </c>
      <c r="D620" s="105" t="s">
        <v>1807</v>
      </c>
      <c r="E620" s="105" t="s">
        <v>297</v>
      </c>
      <c r="F620" s="105" t="s">
        <v>154</v>
      </c>
      <c r="G620" s="107">
        <v>43138</v>
      </c>
      <c r="H620" s="105" t="s">
        <v>1808</v>
      </c>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x14ac:dyDescent="0.2">
      <c r="A621" s="105" t="s">
        <v>1809</v>
      </c>
      <c r="B621" s="106">
        <v>617</v>
      </c>
      <c r="C621" s="107">
        <v>43122.501134259262</v>
      </c>
      <c r="D621" s="105" t="s">
        <v>1810</v>
      </c>
      <c r="E621" s="105" t="s">
        <v>297</v>
      </c>
      <c r="F621" s="105" t="s">
        <v>154</v>
      </c>
      <c r="G621" s="107">
        <v>43138</v>
      </c>
      <c r="H621" s="105" t="s">
        <v>1811</v>
      </c>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x14ac:dyDescent="0.2">
      <c r="A622" s="105" t="s">
        <v>1812</v>
      </c>
      <c r="B622" s="106">
        <v>618</v>
      </c>
      <c r="C622" s="107">
        <v>43122.505532407406</v>
      </c>
      <c r="D622" s="105" t="s">
        <v>1813</v>
      </c>
      <c r="E622" s="105" t="s">
        <v>297</v>
      </c>
      <c r="F622" s="105" t="s">
        <v>154</v>
      </c>
      <c r="G622" s="107">
        <v>43138</v>
      </c>
      <c r="H622" s="105" t="s">
        <v>1814</v>
      </c>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x14ac:dyDescent="0.2">
      <c r="A623" s="105" t="s">
        <v>1815</v>
      </c>
      <c r="B623" s="106">
        <v>619</v>
      </c>
      <c r="C623" s="107">
        <v>43122.50167824074</v>
      </c>
      <c r="D623" s="105" t="s">
        <v>1816</v>
      </c>
      <c r="E623" s="105" t="s">
        <v>297</v>
      </c>
      <c r="F623" s="105" t="s">
        <v>154</v>
      </c>
      <c r="G623" s="107">
        <v>43138</v>
      </c>
      <c r="H623" s="105" t="s">
        <v>1817</v>
      </c>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x14ac:dyDescent="0.2">
      <c r="A624" s="105" t="s">
        <v>1818</v>
      </c>
      <c r="B624" s="106">
        <v>620</v>
      </c>
      <c r="C624" s="107">
        <v>43122.506111111114</v>
      </c>
      <c r="D624" s="105" t="s">
        <v>1819</v>
      </c>
      <c r="E624" s="105" t="s">
        <v>297</v>
      </c>
      <c r="F624" s="105" t="s">
        <v>154</v>
      </c>
      <c r="G624" s="107">
        <v>43138</v>
      </c>
      <c r="H624" s="105" t="s">
        <v>1820</v>
      </c>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x14ac:dyDescent="0.2">
      <c r="A625" s="105" t="s">
        <v>1821</v>
      </c>
      <c r="B625" s="106">
        <v>621</v>
      </c>
      <c r="C625" s="107">
        <v>43122.502928240741</v>
      </c>
      <c r="D625" s="105" t="s">
        <v>1822</v>
      </c>
      <c r="E625" s="105" t="s">
        <v>297</v>
      </c>
      <c r="F625" s="105" t="s">
        <v>154</v>
      </c>
      <c r="G625" s="107">
        <v>43137</v>
      </c>
      <c r="H625" s="105" t="s">
        <v>1823</v>
      </c>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x14ac:dyDescent="0.2">
      <c r="A626" s="105" t="s">
        <v>1824</v>
      </c>
      <c r="B626" s="106">
        <v>622</v>
      </c>
      <c r="C626" s="107">
        <v>43122.507372685184</v>
      </c>
      <c r="D626" s="105" t="s">
        <v>1825</v>
      </c>
      <c r="E626" s="105" t="s">
        <v>297</v>
      </c>
      <c r="F626" s="105" t="s">
        <v>154</v>
      </c>
      <c r="G626" s="107">
        <v>43137</v>
      </c>
      <c r="H626" s="105" t="s">
        <v>1826</v>
      </c>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x14ac:dyDescent="0.2">
      <c r="A627" s="105" t="s">
        <v>1827</v>
      </c>
      <c r="B627" s="106">
        <v>623</v>
      </c>
      <c r="C627" s="107">
        <v>43122.504282407404</v>
      </c>
      <c r="D627" s="105" t="s">
        <v>1828</v>
      </c>
      <c r="E627" s="105" t="s">
        <v>297</v>
      </c>
      <c r="F627" s="105" t="s">
        <v>154</v>
      </c>
      <c r="G627" s="107">
        <v>43138</v>
      </c>
      <c r="H627" s="105" t="s">
        <v>1829</v>
      </c>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x14ac:dyDescent="0.2">
      <c r="A628" s="105" t="s">
        <v>1830</v>
      </c>
      <c r="B628" s="106">
        <v>624</v>
      </c>
      <c r="C628" s="107">
        <v>43122.509027777778</v>
      </c>
      <c r="D628" s="105" t="s">
        <v>1831</v>
      </c>
      <c r="E628" s="105" t="s">
        <v>297</v>
      </c>
      <c r="F628" s="105" t="s">
        <v>154</v>
      </c>
      <c r="G628" s="107">
        <v>43138</v>
      </c>
      <c r="H628" s="105" t="s">
        <v>1832</v>
      </c>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x14ac:dyDescent="0.2">
      <c r="A629" s="105" t="s">
        <v>1833</v>
      </c>
      <c r="B629" s="106">
        <v>625</v>
      </c>
      <c r="C629" s="107">
        <v>43122.504861111112</v>
      </c>
      <c r="D629" s="105" t="s">
        <v>1834</v>
      </c>
      <c r="E629" s="105" t="s">
        <v>297</v>
      </c>
      <c r="F629" s="105" t="s">
        <v>189</v>
      </c>
      <c r="G629" s="107">
        <v>43138</v>
      </c>
      <c r="H629" s="105" t="s">
        <v>1835</v>
      </c>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x14ac:dyDescent="0.2">
      <c r="A630" s="105" t="s">
        <v>1836</v>
      </c>
      <c r="B630" s="106">
        <v>626</v>
      </c>
      <c r="C630" s="107">
        <v>43122.511655092596</v>
      </c>
      <c r="D630" s="105" t="s">
        <v>1837</v>
      </c>
      <c r="E630" s="105" t="s">
        <v>1641</v>
      </c>
      <c r="F630" s="105" t="s">
        <v>139</v>
      </c>
      <c r="G630" s="107">
        <v>43136</v>
      </c>
      <c r="H630" s="105" t="s">
        <v>1838</v>
      </c>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x14ac:dyDescent="0.2">
      <c r="A631" s="105" t="s">
        <v>1839</v>
      </c>
      <c r="B631" s="106">
        <v>627</v>
      </c>
      <c r="C631" s="107">
        <v>43122.513680555552</v>
      </c>
      <c r="D631" s="105" t="s">
        <v>290</v>
      </c>
      <c r="E631" s="105" t="s">
        <v>188</v>
      </c>
      <c r="F631" s="105" t="s">
        <v>139</v>
      </c>
      <c r="G631" s="107">
        <v>43132</v>
      </c>
      <c r="H631" s="105" t="s">
        <v>1840</v>
      </c>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x14ac:dyDescent="0.2">
      <c r="A632" s="105" t="s">
        <v>1841</v>
      </c>
      <c r="B632" s="106">
        <v>628</v>
      </c>
      <c r="C632" s="107">
        <v>43122.510659722226</v>
      </c>
      <c r="D632" s="105" t="s">
        <v>252</v>
      </c>
      <c r="E632" s="105" t="s">
        <v>1842</v>
      </c>
      <c r="F632" s="105" t="s">
        <v>189</v>
      </c>
      <c r="G632" s="107">
        <v>43138</v>
      </c>
      <c r="H632" s="105" t="s">
        <v>1843</v>
      </c>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x14ac:dyDescent="0.2">
      <c r="A633" s="105" t="s">
        <v>1844</v>
      </c>
      <c r="B633" s="106">
        <v>629</v>
      </c>
      <c r="C633" s="107">
        <v>43122.518217592595</v>
      </c>
      <c r="D633" s="105" t="s">
        <v>1262</v>
      </c>
      <c r="E633" s="105" t="s">
        <v>1845</v>
      </c>
      <c r="F633" s="105" t="s">
        <v>139</v>
      </c>
      <c r="G633" s="107">
        <v>43130</v>
      </c>
      <c r="H633" s="105" t="s">
        <v>1846</v>
      </c>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x14ac:dyDescent="0.2">
      <c r="A634" s="105" t="s">
        <v>1847</v>
      </c>
      <c r="B634" s="106">
        <v>630</v>
      </c>
      <c r="C634" s="107">
        <v>43122.514513888891</v>
      </c>
      <c r="D634" s="105" t="s">
        <v>252</v>
      </c>
      <c r="E634" s="105" t="s">
        <v>1848</v>
      </c>
      <c r="F634" s="105" t="s">
        <v>139</v>
      </c>
      <c r="G634" s="107">
        <v>43126</v>
      </c>
      <c r="H634" s="105" t="s">
        <v>1849</v>
      </c>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x14ac:dyDescent="0.2">
      <c r="A635" s="105" t="s">
        <v>1850</v>
      </c>
      <c r="B635" s="106">
        <v>631</v>
      </c>
      <c r="C635" s="107">
        <v>43122.51972222222</v>
      </c>
      <c r="D635" s="105" t="s">
        <v>1262</v>
      </c>
      <c r="E635" s="105" t="s">
        <v>1851</v>
      </c>
      <c r="F635" s="105" t="s">
        <v>189</v>
      </c>
      <c r="G635" s="107">
        <v>43150</v>
      </c>
      <c r="H635" s="105" t="s">
        <v>1852</v>
      </c>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x14ac:dyDescent="0.2">
      <c r="A636" s="105" t="s">
        <v>1853</v>
      </c>
      <c r="B636" s="106">
        <v>632</v>
      </c>
      <c r="C636" s="107">
        <v>43122.520370370374</v>
      </c>
      <c r="D636" s="105" t="s">
        <v>1854</v>
      </c>
      <c r="E636" s="105" t="s">
        <v>188</v>
      </c>
      <c r="F636" s="105" t="s">
        <v>139</v>
      </c>
      <c r="G636" s="107">
        <v>43136</v>
      </c>
      <c r="H636" s="105" t="s">
        <v>1855</v>
      </c>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x14ac:dyDescent="0.2">
      <c r="A637" s="105" t="s">
        <v>1856</v>
      </c>
      <c r="B637" s="106">
        <v>633</v>
      </c>
      <c r="C637" s="107">
        <v>43122.535995370374</v>
      </c>
      <c r="D637" s="105" t="s">
        <v>1857</v>
      </c>
      <c r="E637" s="105" t="s">
        <v>297</v>
      </c>
      <c r="F637" s="105" t="s">
        <v>154</v>
      </c>
      <c r="G637" s="107">
        <v>43143</v>
      </c>
      <c r="H637" s="105" t="s">
        <v>1858</v>
      </c>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x14ac:dyDescent="0.2">
      <c r="A638" s="105" t="s">
        <v>1859</v>
      </c>
      <c r="B638" s="106">
        <v>634</v>
      </c>
      <c r="C638" s="107">
        <v>43122.536736111113</v>
      </c>
      <c r="D638" s="105" t="s">
        <v>1860</v>
      </c>
      <c r="E638" s="105" t="s">
        <v>297</v>
      </c>
      <c r="F638" s="105" t="s">
        <v>154</v>
      </c>
      <c r="G638" s="107">
        <v>43137</v>
      </c>
      <c r="H638" s="105" t="s">
        <v>1861</v>
      </c>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x14ac:dyDescent="0.2">
      <c r="A639" s="105" t="s">
        <v>1862</v>
      </c>
      <c r="B639" s="106">
        <v>635</v>
      </c>
      <c r="C639" s="107">
        <v>43122.581516203703</v>
      </c>
      <c r="D639" s="105" t="s">
        <v>252</v>
      </c>
      <c r="E639" s="105" t="s">
        <v>188</v>
      </c>
      <c r="F639" s="105" t="s">
        <v>139</v>
      </c>
      <c r="G639" s="107">
        <v>43133</v>
      </c>
      <c r="H639" s="105" t="s">
        <v>1863</v>
      </c>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x14ac:dyDescent="0.2">
      <c r="A640" s="105" t="s">
        <v>1864</v>
      </c>
      <c r="B640" s="106">
        <v>636</v>
      </c>
      <c r="C640" s="107">
        <v>43122.608055555553</v>
      </c>
      <c r="D640" s="105" t="s">
        <v>290</v>
      </c>
      <c r="E640" s="105" t="s">
        <v>1865</v>
      </c>
      <c r="F640" s="105" t="s">
        <v>139</v>
      </c>
      <c r="G640" s="107">
        <v>43136</v>
      </c>
      <c r="H640" s="105" t="s">
        <v>1866</v>
      </c>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x14ac:dyDescent="0.2">
      <c r="A641" s="105" t="s">
        <v>1867</v>
      </c>
      <c r="B641" s="106">
        <v>637</v>
      </c>
      <c r="C641" s="107">
        <v>43122.615983796299</v>
      </c>
      <c r="D641" s="105" t="s">
        <v>354</v>
      </c>
      <c r="E641" s="105" t="s">
        <v>188</v>
      </c>
      <c r="F641" s="105" t="s">
        <v>139</v>
      </c>
      <c r="G641" s="107">
        <v>43136</v>
      </c>
      <c r="H641" s="105" t="s">
        <v>1868</v>
      </c>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x14ac:dyDescent="0.2">
      <c r="A642" s="105" t="s">
        <v>1869</v>
      </c>
      <c r="B642" s="106">
        <v>638</v>
      </c>
      <c r="C642" s="107">
        <v>43122.612685185188</v>
      </c>
      <c r="D642" s="105" t="s">
        <v>1027</v>
      </c>
      <c r="E642" s="105" t="s">
        <v>188</v>
      </c>
      <c r="F642" s="105" t="s">
        <v>139</v>
      </c>
      <c r="G642" s="107">
        <v>43136</v>
      </c>
      <c r="H642" s="105" t="s">
        <v>1870</v>
      </c>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x14ac:dyDescent="0.2">
      <c r="A643" s="105" t="s">
        <v>1871</v>
      </c>
      <c r="B643" s="106">
        <v>639</v>
      </c>
      <c r="C643" s="107">
        <v>43122.616747685184</v>
      </c>
      <c r="D643" s="105" t="s">
        <v>354</v>
      </c>
      <c r="E643" s="105" t="s">
        <v>188</v>
      </c>
      <c r="F643" s="105" t="s">
        <v>139</v>
      </c>
      <c r="G643" s="107">
        <v>43137</v>
      </c>
      <c r="H643" s="105" t="s">
        <v>1872</v>
      </c>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x14ac:dyDescent="0.2">
      <c r="A644" s="105" t="s">
        <v>1873</v>
      </c>
      <c r="B644" s="106">
        <v>640</v>
      </c>
      <c r="C644" s="107">
        <v>43122.617291666669</v>
      </c>
      <c r="D644" s="105" t="s">
        <v>354</v>
      </c>
      <c r="E644" s="105" t="s">
        <v>188</v>
      </c>
      <c r="F644" s="105" t="s">
        <v>139</v>
      </c>
      <c r="G644" s="107">
        <v>43136</v>
      </c>
      <c r="H644" s="105" t="s">
        <v>1874</v>
      </c>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x14ac:dyDescent="0.2">
      <c r="A645" s="105" t="s">
        <v>1875</v>
      </c>
      <c r="B645" s="106">
        <v>641</v>
      </c>
      <c r="C645" s="107">
        <v>43122.613553240742</v>
      </c>
      <c r="D645" s="105" t="s">
        <v>1027</v>
      </c>
      <c r="E645" s="105" t="s">
        <v>188</v>
      </c>
      <c r="F645" s="105" t="s">
        <v>139</v>
      </c>
      <c r="G645" s="107">
        <v>43136</v>
      </c>
      <c r="H645" s="105" t="s">
        <v>1876</v>
      </c>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x14ac:dyDescent="0.2">
      <c r="A646" s="105" t="s">
        <v>1877</v>
      </c>
      <c r="B646" s="106">
        <v>642</v>
      </c>
      <c r="C646" s="107">
        <v>43122.617939814816</v>
      </c>
      <c r="D646" s="105" t="s">
        <v>354</v>
      </c>
      <c r="E646" s="105" t="s">
        <v>188</v>
      </c>
      <c r="F646" s="105" t="s">
        <v>139</v>
      </c>
      <c r="G646" s="107">
        <v>43137</v>
      </c>
      <c r="H646" s="105" t="s">
        <v>1878</v>
      </c>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x14ac:dyDescent="0.2">
      <c r="A647" s="105" t="s">
        <v>1879</v>
      </c>
      <c r="B647" s="106">
        <v>643</v>
      </c>
      <c r="C647" s="107">
        <v>43122.614120370374</v>
      </c>
      <c r="D647" s="105" t="s">
        <v>1027</v>
      </c>
      <c r="E647" s="105" t="s">
        <v>188</v>
      </c>
      <c r="F647" s="105" t="s">
        <v>139</v>
      </c>
      <c r="G647" s="107">
        <v>43137</v>
      </c>
      <c r="H647" s="105" t="s">
        <v>1880</v>
      </c>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x14ac:dyDescent="0.2">
      <c r="A648" s="105" t="s">
        <v>1881</v>
      </c>
      <c r="B648" s="106">
        <v>644</v>
      </c>
      <c r="C648" s="107">
        <v>43122.618414351855</v>
      </c>
      <c r="D648" s="105" t="s">
        <v>354</v>
      </c>
      <c r="E648" s="105" t="s">
        <v>188</v>
      </c>
      <c r="F648" s="105" t="s">
        <v>139</v>
      </c>
      <c r="G648" s="107">
        <v>43137</v>
      </c>
      <c r="H648" s="105" t="s">
        <v>1882</v>
      </c>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x14ac:dyDescent="0.2">
      <c r="A649" s="105" t="s">
        <v>1883</v>
      </c>
      <c r="B649" s="106">
        <v>645</v>
      </c>
      <c r="C649" s="107">
        <v>43122.614687499998</v>
      </c>
      <c r="D649" s="105" t="s">
        <v>1027</v>
      </c>
      <c r="E649" s="105" t="s">
        <v>188</v>
      </c>
      <c r="F649" s="105" t="s">
        <v>139</v>
      </c>
      <c r="G649" s="107">
        <v>43138</v>
      </c>
      <c r="H649" s="105" t="s">
        <v>1884</v>
      </c>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x14ac:dyDescent="0.2">
      <c r="A650" s="105" t="s">
        <v>1885</v>
      </c>
      <c r="B650" s="106">
        <v>646</v>
      </c>
      <c r="C650" s="107">
        <v>43122.618981481479</v>
      </c>
      <c r="D650" s="105" t="s">
        <v>354</v>
      </c>
      <c r="E650" s="105" t="s">
        <v>188</v>
      </c>
      <c r="F650" s="105" t="s">
        <v>139</v>
      </c>
      <c r="G650" s="107">
        <v>43137</v>
      </c>
      <c r="H650" s="105" t="s">
        <v>1886</v>
      </c>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x14ac:dyDescent="0.2">
      <c r="A651" s="105" t="s">
        <v>1887</v>
      </c>
      <c r="B651" s="106">
        <v>647</v>
      </c>
      <c r="C651" s="107">
        <v>43122.615104166667</v>
      </c>
      <c r="D651" s="105" t="s">
        <v>1027</v>
      </c>
      <c r="E651" s="105" t="s">
        <v>188</v>
      </c>
      <c r="F651" s="105" t="s">
        <v>139</v>
      </c>
      <c r="G651" s="107">
        <v>43136</v>
      </c>
      <c r="H651" s="105" t="s">
        <v>1888</v>
      </c>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x14ac:dyDescent="0.2">
      <c r="A652" s="105" t="s">
        <v>1889</v>
      </c>
      <c r="B652" s="106">
        <v>648</v>
      </c>
      <c r="C652" s="107">
        <v>43122.633171296293</v>
      </c>
      <c r="D652" s="105" t="s">
        <v>1890</v>
      </c>
      <c r="E652" s="105" t="s">
        <v>188</v>
      </c>
      <c r="F652" s="105" t="s">
        <v>139</v>
      </c>
      <c r="G652" s="107">
        <v>43136</v>
      </c>
      <c r="H652" s="105" t="s">
        <v>1891</v>
      </c>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x14ac:dyDescent="0.2">
      <c r="A653" s="105" t="s">
        <v>1892</v>
      </c>
      <c r="B653" s="106">
        <v>649</v>
      </c>
      <c r="C653" s="107">
        <v>43122.64738425926</v>
      </c>
      <c r="D653" s="105" t="s">
        <v>1893</v>
      </c>
      <c r="E653" s="105" t="s">
        <v>1894</v>
      </c>
      <c r="F653" s="105" t="s">
        <v>189</v>
      </c>
      <c r="G653" s="107">
        <v>43130</v>
      </c>
      <c r="H653" s="105" t="s">
        <v>1895</v>
      </c>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x14ac:dyDescent="0.2">
      <c r="A654" s="105" t="s">
        <v>1896</v>
      </c>
      <c r="B654" s="106">
        <v>650</v>
      </c>
      <c r="C654" s="107">
        <v>43122.651423611111</v>
      </c>
      <c r="D654" s="105" t="s">
        <v>284</v>
      </c>
      <c r="E654" s="105" t="s">
        <v>1173</v>
      </c>
      <c r="F654" s="105" t="s">
        <v>139</v>
      </c>
      <c r="G654" s="107">
        <v>43140</v>
      </c>
      <c r="H654" s="105" t="s">
        <v>1897</v>
      </c>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x14ac:dyDescent="0.2">
      <c r="A655" s="105" t="s">
        <v>1898</v>
      </c>
      <c r="B655" s="106">
        <v>651</v>
      </c>
      <c r="C655" s="107">
        <v>43122.650208333333</v>
      </c>
      <c r="D655" s="105" t="s">
        <v>1899</v>
      </c>
      <c r="E655" s="105" t="s">
        <v>403</v>
      </c>
      <c r="F655" s="105" t="s">
        <v>139</v>
      </c>
      <c r="G655" s="107">
        <v>43161</v>
      </c>
      <c r="H655" s="105" t="s">
        <v>1900</v>
      </c>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x14ac:dyDescent="0.2">
      <c r="A656" s="105" t="s">
        <v>1901</v>
      </c>
      <c r="B656" s="106">
        <v>652</v>
      </c>
      <c r="C656" s="107">
        <v>43122.660821759258</v>
      </c>
      <c r="D656" s="105" t="s">
        <v>290</v>
      </c>
      <c r="E656" s="105" t="s">
        <v>1024</v>
      </c>
      <c r="F656" s="105" t="s">
        <v>139</v>
      </c>
      <c r="G656" s="107">
        <v>43137</v>
      </c>
      <c r="H656" s="105" t="s">
        <v>1902</v>
      </c>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x14ac:dyDescent="0.2">
      <c r="A657" s="105" t="s">
        <v>1903</v>
      </c>
      <c r="B657" s="106">
        <v>653</v>
      </c>
      <c r="C657" s="107">
        <v>43122.671493055554</v>
      </c>
      <c r="D657" s="105" t="s">
        <v>1904</v>
      </c>
      <c r="E657" s="105" t="s">
        <v>188</v>
      </c>
      <c r="F657" s="105" t="s">
        <v>139</v>
      </c>
      <c r="G657" s="107">
        <v>43126</v>
      </c>
      <c r="H657" s="105" t="s">
        <v>1905</v>
      </c>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x14ac:dyDescent="0.2">
      <c r="A658" s="105" t="s">
        <v>1906</v>
      </c>
      <c r="B658" s="106">
        <v>654</v>
      </c>
      <c r="C658" s="107">
        <v>43122.715763888889</v>
      </c>
      <c r="D658" s="105" t="s">
        <v>252</v>
      </c>
      <c r="E658" s="105" t="s">
        <v>1131</v>
      </c>
      <c r="F658" s="105" t="s">
        <v>139</v>
      </c>
      <c r="G658" s="107">
        <v>43137</v>
      </c>
      <c r="H658" s="105" t="s">
        <v>1690</v>
      </c>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x14ac:dyDescent="0.2">
      <c r="A659" s="105" t="s">
        <v>1907</v>
      </c>
      <c r="B659" s="106">
        <v>655</v>
      </c>
      <c r="C659" s="107">
        <v>43122.716134259259</v>
      </c>
      <c r="D659" s="105" t="s">
        <v>252</v>
      </c>
      <c r="E659" s="105" t="s">
        <v>1131</v>
      </c>
      <c r="F659" s="105" t="s">
        <v>139</v>
      </c>
      <c r="G659" s="107">
        <v>43137</v>
      </c>
      <c r="H659" s="105" t="s">
        <v>1690</v>
      </c>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x14ac:dyDescent="0.2">
      <c r="A660" s="105" t="s">
        <v>1908</v>
      </c>
      <c r="B660" s="106">
        <v>656</v>
      </c>
      <c r="C660" s="107">
        <v>43122.716562499998</v>
      </c>
      <c r="D660" s="105" t="s">
        <v>252</v>
      </c>
      <c r="E660" s="105" t="s">
        <v>1131</v>
      </c>
      <c r="F660" s="105" t="s">
        <v>139</v>
      </c>
      <c r="G660" s="107">
        <v>43137</v>
      </c>
      <c r="H660" s="105" t="s">
        <v>1690</v>
      </c>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x14ac:dyDescent="0.2">
      <c r="A661" s="105" t="s">
        <v>1909</v>
      </c>
      <c r="B661" s="106">
        <v>657</v>
      </c>
      <c r="C661" s="107">
        <v>43122.717326388891</v>
      </c>
      <c r="D661" s="105" t="s">
        <v>252</v>
      </c>
      <c r="E661" s="105" t="s">
        <v>1131</v>
      </c>
      <c r="F661" s="105" t="s">
        <v>139</v>
      </c>
      <c r="G661" s="107">
        <v>43137</v>
      </c>
      <c r="H661" s="105" t="s">
        <v>1690</v>
      </c>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x14ac:dyDescent="0.2">
      <c r="A662" s="105" t="s">
        <v>1910</v>
      </c>
      <c r="B662" s="106">
        <v>658</v>
      </c>
      <c r="C662" s="107">
        <v>43123.370983796296</v>
      </c>
      <c r="D662" s="105" t="s">
        <v>252</v>
      </c>
      <c r="E662" s="105" t="s">
        <v>1911</v>
      </c>
      <c r="F662" s="105" t="s">
        <v>139</v>
      </c>
      <c r="G662" s="107">
        <v>43126</v>
      </c>
      <c r="H662" s="105" t="s">
        <v>1912</v>
      </c>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x14ac:dyDescent="0.2">
      <c r="A663" s="105" t="s">
        <v>1913</v>
      </c>
      <c r="B663" s="106">
        <v>659</v>
      </c>
      <c r="C663" s="107">
        <v>43123.428923611114</v>
      </c>
      <c r="D663" s="105" t="s">
        <v>1914</v>
      </c>
      <c r="E663" s="105" t="s">
        <v>188</v>
      </c>
      <c r="F663" s="105" t="s">
        <v>139</v>
      </c>
      <c r="G663" s="107">
        <v>43139</v>
      </c>
      <c r="H663" s="105" t="s">
        <v>1915</v>
      </c>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x14ac:dyDescent="0.2">
      <c r="A664" s="105" t="s">
        <v>1916</v>
      </c>
      <c r="B664" s="106">
        <v>660</v>
      </c>
      <c r="C664" s="107">
        <v>43123.430300925924</v>
      </c>
      <c r="D664" s="105" t="s">
        <v>290</v>
      </c>
      <c r="E664" s="105" t="s">
        <v>188</v>
      </c>
      <c r="F664" s="105" t="s">
        <v>139</v>
      </c>
      <c r="G664" s="107">
        <v>43140</v>
      </c>
      <c r="H664" s="105" t="s">
        <v>1917</v>
      </c>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x14ac:dyDescent="0.2">
      <c r="A665" s="105" t="s">
        <v>1918</v>
      </c>
      <c r="B665" s="106">
        <v>661</v>
      </c>
      <c r="C665" s="107">
        <v>43123.442881944444</v>
      </c>
      <c r="D665" s="105" t="s">
        <v>252</v>
      </c>
      <c r="E665" s="105" t="s">
        <v>1919</v>
      </c>
      <c r="F665" s="105" t="s">
        <v>139</v>
      </c>
      <c r="G665" s="107">
        <v>43130</v>
      </c>
      <c r="H665" s="105" t="s">
        <v>1920</v>
      </c>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x14ac:dyDescent="0.2">
      <c r="A666" s="105" t="s">
        <v>1921</v>
      </c>
      <c r="B666" s="106">
        <v>662</v>
      </c>
      <c r="C666" s="107">
        <v>43123.596921296295</v>
      </c>
      <c r="D666" s="105" t="s">
        <v>354</v>
      </c>
      <c r="E666" s="105" t="s">
        <v>188</v>
      </c>
      <c r="F666" s="105" t="s">
        <v>139</v>
      </c>
      <c r="G666" s="107">
        <v>43137</v>
      </c>
      <c r="H666" s="105" t="s">
        <v>1922</v>
      </c>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x14ac:dyDescent="0.2">
      <c r="A667" s="105" t="s">
        <v>1923</v>
      </c>
      <c r="B667" s="106">
        <v>663</v>
      </c>
      <c r="C667" s="107">
        <v>43123.597268518519</v>
      </c>
      <c r="D667" s="105" t="s">
        <v>1027</v>
      </c>
      <c r="E667" s="105" t="s">
        <v>188</v>
      </c>
      <c r="F667" s="105" t="s">
        <v>139</v>
      </c>
      <c r="G667" s="107">
        <v>43136</v>
      </c>
      <c r="H667" s="105" t="s">
        <v>1924</v>
      </c>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x14ac:dyDescent="0.2">
      <c r="A668" s="105" t="s">
        <v>1925</v>
      </c>
      <c r="B668" s="106">
        <v>664</v>
      </c>
      <c r="C668" s="107">
        <v>43123.597546296296</v>
      </c>
      <c r="D668" s="105" t="s">
        <v>354</v>
      </c>
      <c r="E668" s="105" t="s">
        <v>188</v>
      </c>
      <c r="F668" s="105" t="s">
        <v>139</v>
      </c>
      <c r="G668" s="107">
        <v>43136</v>
      </c>
      <c r="H668" s="105" t="s">
        <v>1926</v>
      </c>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x14ac:dyDescent="0.2">
      <c r="A669" s="105" t="s">
        <v>1927</v>
      </c>
      <c r="B669" s="106">
        <v>665</v>
      </c>
      <c r="C669" s="107">
        <v>43123.598287037035</v>
      </c>
      <c r="D669" s="105" t="s">
        <v>1027</v>
      </c>
      <c r="E669" s="105" t="s">
        <v>188</v>
      </c>
      <c r="F669" s="105" t="s">
        <v>139</v>
      </c>
      <c r="G669" s="107">
        <v>43136</v>
      </c>
      <c r="H669" s="105" t="s">
        <v>1928</v>
      </c>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x14ac:dyDescent="0.2">
      <c r="A670" s="105" t="s">
        <v>1929</v>
      </c>
      <c r="B670" s="106">
        <v>666</v>
      </c>
      <c r="C670" s="107">
        <v>43123.598310185182</v>
      </c>
      <c r="D670" s="105" t="s">
        <v>354</v>
      </c>
      <c r="E670" s="105" t="s">
        <v>188</v>
      </c>
      <c r="F670" s="105" t="s">
        <v>139</v>
      </c>
      <c r="G670" s="107">
        <v>43137</v>
      </c>
      <c r="H670" s="105" t="s">
        <v>1930</v>
      </c>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x14ac:dyDescent="0.2">
      <c r="A671" s="105" t="s">
        <v>1931</v>
      </c>
      <c r="B671" s="106">
        <v>667</v>
      </c>
      <c r="C671" s="107">
        <v>43123.599039351851</v>
      </c>
      <c r="D671" s="105" t="s">
        <v>354</v>
      </c>
      <c r="E671" s="105" t="s">
        <v>188</v>
      </c>
      <c r="F671" s="105" t="s">
        <v>139</v>
      </c>
      <c r="G671" s="107">
        <v>43137</v>
      </c>
      <c r="H671" s="105" t="s">
        <v>1932</v>
      </c>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x14ac:dyDescent="0.2">
      <c r="A672" s="105" t="s">
        <v>1933</v>
      </c>
      <c r="B672" s="106">
        <v>668</v>
      </c>
      <c r="C672" s="107">
        <v>43123.59920138889</v>
      </c>
      <c r="D672" s="105" t="s">
        <v>1027</v>
      </c>
      <c r="E672" s="105" t="s">
        <v>188</v>
      </c>
      <c r="F672" s="105" t="s">
        <v>139</v>
      </c>
      <c r="G672" s="107">
        <v>43137</v>
      </c>
      <c r="H672" s="105" t="s">
        <v>1934</v>
      </c>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x14ac:dyDescent="0.2">
      <c r="A673" s="105" t="s">
        <v>1935</v>
      </c>
      <c r="B673" s="106">
        <v>669</v>
      </c>
      <c r="C673" s="107">
        <v>43123.599583333336</v>
      </c>
      <c r="D673" s="105" t="s">
        <v>354</v>
      </c>
      <c r="E673" s="105" t="s">
        <v>188</v>
      </c>
      <c r="F673" s="105" t="s">
        <v>139</v>
      </c>
      <c r="G673" s="107">
        <v>43138</v>
      </c>
      <c r="H673" s="105" t="s">
        <v>1936</v>
      </c>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x14ac:dyDescent="0.2">
      <c r="A674" s="105" t="s">
        <v>1937</v>
      </c>
      <c r="B674" s="106">
        <v>670</v>
      </c>
      <c r="C674" s="107">
        <v>43123.600011574075</v>
      </c>
      <c r="D674" s="105" t="s">
        <v>1027</v>
      </c>
      <c r="E674" s="105" t="s">
        <v>188</v>
      </c>
      <c r="F674" s="105" t="s">
        <v>139</v>
      </c>
      <c r="G674" s="107">
        <v>43138</v>
      </c>
      <c r="H674" s="105" t="s">
        <v>1938</v>
      </c>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x14ac:dyDescent="0.2">
      <c r="A675" s="105" t="s">
        <v>1939</v>
      </c>
      <c r="B675" s="106">
        <v>671</v>
      </c>
      <c r="C675" s="107">
        <v>43123.600138888891</v>
      </c>
      <c r="D675" s="105" t="s">
        <v>354</v>
      </c>
      <c r="E675" s="105" t="s">
        <v>188</v>
      </c>
      <c r="F675" s="105" t="s">
        <v>139</v>
      </c>
      <c r="G675" s="107">
        <v>43138</v>
      </c>
      <c r="H675" s="105" t="s">
        <v>1940</v>
      </c>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x14ac:dyDescent="0.2">
      <c r="A676" s="105" t="s">
        <v>1941</v>
      </c>
      <c r="B676" s="106">
        <v>672</v>
      </c>
      <c r="C676" s="107">
        <v>43123.600381944445</v>
      </c>
      <c r="D676" s="105" t="s">
        <v>1027</v>
      </c>
      <c r="E676" s="105" t="s">
        <v>188</v>
      </c>
      <c r="F676" s="105" t="s">
        <v>139</v>
      </c>
      <c r="G676" s="107">
        <v>43138</v>
      </c>
      <c r="H676" s="105" t="s">
        <v>1942</v>
      </c>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x14ac:dyDescent="0.2">
      <c r="A677" s="105" t="s">
        <v>1943</v>
      </c>
      <c r="B677" s="106">
        <v>673</v>
      </c>
      <c r="C677" s="107">
        <v>43123.600821759261</v>
      </c>
      <c r="D677" s="105" t="s">
        <v>1027</v>
      </c>
      <c r="E677" s="105" t="s">
        <v>188</v>
      </c>
      <c r="F677" s="105" t="s">
        <v>139</v>
      </c>
      <c r="G677" s="107">
        <v>43138</v>
      </c>
      <c r="H677" s="105" t="s">
        <v>1944</v>
      </c>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x14ac:dyDescent="0.2">
      <c r="A678" s="105" t="s">
        <v>1945</v>
      </c>
      <c r="B678" s="106">
        <v>674</v>
      </c>
      <c r="C678" s="107">
        <v>43123.601018518515</v>
      </c>
      <c r="D678" s="105" t="s">
        <v>1946</v>
      </c>
      <c r="E678" s="105" t="s">
        <v>1024</v>
      </c>
      <c r="F678" s="105" t="s">
        <v>139</v>
      </c>
      <c r="G678" s="107">
        <v>43137</v>
      </c>
      <c r="H678" s="105" t="s">
        <v>1902</v>
      </c>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x14ac:dyDescent="0.2">
      <c r="A679" s="105" t="s">
        <v>1947</v>
      </c>
      <c r="B679" s="106">
        <v>675</v>
      </c>
      <c r="C679" s="107">
        <v>43123.601423611108</v>
      </c>
      <c r="D679" s="105" t="s">
        <v>1027</v>
      </c>
      <c r="E679" s="105" t="s">
        <v>188</v>
      </c>
      <c r="F679" s="105" t="s">
        <v>139</v>
      </c>
      <c r="G679" s="107">
        <v>43137</v>
      </c>
      <c r="H679" s="105" t="s">
        <v>1948</v>
      </c>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x14ac:dyDescent="0.2">
      <c r="A680" s="105" t="s">
        <v>1949</v>
      </c>
      <c r="B680" s="106">
        <v>676</v>
      </c>
      <c r="C680" s="107">
        <v>43123.602002314816</v>
      </c>
      <c r="D680" s="105" t="s">
        <v>1946</v>
      </c>
      <c r="E680" s="105" t="s">
        <v>1950</v>
      </c>
      <c r="F680" s="105" t="s">
        <v>139</v>
      </c>
      <c r="G680" s="107">
        <v>43137</v>
      </c>
      <c r="H680" s="105" t="s">
        <v>1951</v>
      </c>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x14ac:dyDescent="0.2">
      <c r="A681" s="105" t="s">
        <v>1952</v>
      </c>
      <c r="B681" s="106">
        <v>677</v>
      </c>
      <c r="C681" s="107">
        <v>43123.602407407408</v>
      </c>
      <c r="D681" s="105" t="s">
        <v>1027</v>
      </c>
      <c r="E681" s="105" t="s">
        <v>1953</v>
      </c>
      <c r="F681" s="105" t="s">
        <v>139</v>
      </c>
      <c r="G681" s="107">
        <v>43136</v>
      </c>
      <c r="H681" s="105" t="s">
        <v>1954</v>
      </c>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x14ac:dyDescent="0.2">
      <c r="A682" s="105" t="s">
        <v>1955</v>
      </c>
      <c r="B682" s="106">
        <v>678</v>
      </c>
      <c r="C682" s="107">
        <v>43123.603472222225</v>
      </c>
      <c r="D682" s="105" t="s">
        <v>1956</v>
      </c>
      <c r="E682" s="105" t="s">
        <v>1957</v>
      </c>
      <c r="F682" s="105" t="s">
        <v>139</v>
      </c>
      <c r="G682" s="107">
        <v>43130</v>
      </c>
      <c r="H682" s="105" t="s">
        <v>1958</v>
      </c>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x14ac:dyDescent="0.2">
      <c r="A683" s="105" t="s">
        <v>1959</v>
      </c>
      <c r="B683" s="106">
        <v>679</v>
      </c>
      <c r="C683" s="107">
        <v>43123.604085648149</v>
      </c>
      <c r="D683" s="105" t="s">
        <v>1960</v>
      </c>
      <c r="E683" s="105" t="s">
        <v>1957</v>
      </c>
      <c r="F683" s="105" t="s">
        <v>139</v>
      </c>
      <c r="G683" s="107">
        <v>43126</v>
      </c>
      <c r="H683" s="105" t="s">
        <v>1961</v>
      </c>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x14ac:dyDescent="0.2">
      <c r="A684" s="105" t="s">
        <v>1962</v>
      </c>
      <c r="B684" s="106">
        <v>680</v>
      </c>
      <c r="C684" s="107">
        <v>43123.604618055557</v>
      </c>
      <c r="D684" s="105" t="s">
        <v>1963</v>
      </c>
      <c r="E684" s="105" t="s">
        <v>1957</v>
      </c>
      <c r="F684" s="105" t="s">
        <v>189</v>
      </c>
      <c r="G684" s="107">
        <v>43150</v>
      </c>
      <c r="H684" s="105" t="s">
        <v>1964</v>
      </c>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x14ac:dyDescent="0.2">
      <c r="A685" s="105" t="s">
        <v>1965</v>
      </c>
      <c r="B685" s="106">
        <v>681</v>
      </c>
      <c r="C685" s="107">
        <v>43123.605127314811</v>
      </c>
      <c r="D685" s="105" t="s">
        <v>1966</v>
      </c>
      <c r="E685" s="105" t="s">
        <v>1957</v>
      </c>
      <c r="F685" s="105" t="s">
        <v>139</v>
      </c>
      <c r="G685" s="107">
        <v>43130</v>
      </c>
      <c r="H685" s="105" t="s">
        <v>1967</v>
      </c>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x14ac:dyDescent="0.2">
      <c r="A686" s="105" t="s">
        <v>1968</v>
      </c>
      <c r="B686" s="106">
        <v>682</v>
      </c>
      <c r="C686" s="107">
        <v>43123.605092592596</v>
      </c>
      <c r="D686" s="105" t="s">
        <v>1969</v>
      </c>
      <c r="E686" s="105" t="s">
        <v>1559</v>
      </c>
      <c r="F686" s="105" t="s">
        <v>139</v>
      </c>
      <c r="G686" s="107">
        <v>43130</v>
      </c>
      <c r="H686" s="105" t="s">
        <v>1970</v>
      </c>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x14ac:dyDescent="0.2">
      <c r="A687" s="105" t="s">
        <v>1971</v>
      </c>
      <c r="B687" s="106">
        <v>683</v>
      </c>
      <c r="C687" s="107">
        <v>43123.605613425927</v>
      </c>
      <c r="D687" s="105" t="s">
        <v>1972</v>
      </c>
      <c r="E687" s="105" t="s">
        <v>1957</v>
      </c>
      <c r="F687" s="105" t="s">
        <v>139</v>
      </c>
      <c r="G687" s="107">
        <v>43133</v>
      </c>
      <c r="H687" s="105" t="s">
        <v>1973</v>
      </c>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x14ac:dyDescent="0.2">
      <c r="A688" s="105" t="s">
        <v>1974</v>
      </c>
      <c r="B688" s="106">
        <v>684</v>
      </c>
      <c r="C688" s="107">
        <v>43123.60564814815</v>
      </c>
      <c r="D688" s="105" t="s">
        <v>1975</v>
      </c>
      <c r="E688" s="105" t="s">
        <v>1559</v>
      </c>
      <c r="F688" s="105" t="s">
        <v>139</v>
      </c>
      <c r="G688" s="107">
        <v>43133</v>
      </c>
      <c r="H688" s="105" t="s">
        <v>1976</v>
      </c>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x14ac:dyDescent="0.2">
      <c r="A689" s="105" t="s">
        <v>1977</v>
      </c>
      <c r="B689" s="106">
        <v>685</v>
      </c>
      <c r="C689" s="107">
        <v>43123.606064814812</v>
      </c>
      <c r="D689" s="105" t="s">
        <v>1978</v>
      </c>
      <c r="E689" s="105" t="s">
        <v>1957</v>
      </c>
      <c r="F689" s="105" t="s">
        <v>139</v>
      </c>
      <c r="G689" s="107">
        <v>43130</v>
      </c>
      <c r="H689" s="105" t="s">
        <v>1979</v>
      </c>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x14ac:dyDescent="0.2">
      <c r="A690" s="105" t="s">
        <v>1980</v>
      </c>
      <c r="B690" s="106">
        <v>686</v>
      </c>
      <c r="C690" s="107">
        <v>43123.606134259258</v>
      </c>
      <c r="D690" s="105" t="s">
        <v>1981</v>
      </c>
      <c r="E690" s="105" t="s">
        <v>1559</v>
      </c>
      <c r="F690" s="105" t="s">
        <v>139</v>
      </c>
      <c r="G690" s="107">
        <v>43130</v>
      </c>
      <c r="H690" s="105" t="s">
        <v>1982</v>
      </c>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x14ac:dyDescent="0.2">
      <c r="A691" s="105" t="s">
        <v>1983</v>
      </c>
      <c r="B691" s="106">
        <v>687</v>
      </c>
      <c r="C691" s="107">
        <v>43123.606527777774</v>
      </c>
      <c r="D691" s="105" t="s">
        <v>1984</v>
      </c>
      <c r="E691" s="105" t="s">
        <v>1957</v>
      </c>
      <c r="F691" s="105" t="s">
        <v>139</v>
      </c>
      <c r="G691" s="107">
        <v>43130</v>
      </c>
      <c r="H691" s="105" t="s">
        <v>1985</v>
      </c>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x14ac:dyDescent="0.2">
      <c r="A692" s="105" t="s">
        <v>1986</v>
      </c>
      <c r="B692" s="106">
        <v>688</v>
      </c>
      <c r="C692" s="107">
        <v>43123.606516203705</v>
      </c>
      <c r="D692" s="105" t="s">
        <v>1987</v>
      </c>
      <c r="E692" s="105" t="s">
        <v>1559</v>
      </c>
      <c r="F692" s="105" t="s">
        <v>139</v>
      </c>
      <c r="G692" s="107">
        <v>43130</v>
      </c>
      <c r="H692" s="105" t="s">
        <v>1988</v>
      </c>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x14ac:dyDescent="0.2">
      <c r="A693" s="105" t="s">
        <v>1989</v>
      </c>
      <c r="B693" s="106">
        <v>689</v>
      </c>
      <c r="C693" s="107">
        <v>43123.606886574074</v>
      </c>
      <c r="D693" s="105" t="s">
        <v>1990</v>
      </c>
      <c r="E693" s="105" t="s">
        <v>1957</v>
      </c>
      <c r="F693" s="105" t="s">
        <v>139</v>
      </c>
      <c r="G693" s="107">
        <v>43133</v>
      </c>
      <c r="H693" s="105" t="s">
        <v>1991</v>
      </c>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x14ac:dyDescent="0.2">
      <c r="A694" s="105" t="s">
        <v>1992</v>
      </c>
      <c r="B694" s="106">
        <v>690</v>
      </c>
      <c r="C694" s="107">
        <v>43123.606828703705</v>
      </c>
      <c r="D694" s="105" t="s">
        <v>1993</v>
      </c>
      <c r="E694" s="105" t="s">
        <v>1559</v>
      </c>
      <c r="F694" s="105" t="s">
        <v>139</v>
      </c>
      <c r="G694" s="107">
        <v>43130</v>
      </c>
      <c r="H694" s="105" t="s">
        <v>1994</v>
      </c>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x14ac:dyDescent="0.2">
      <c r="A695" s="105" t="s">
        <v>1995</v>
      </c>
      <c r="B695" s="106">
        <v>691</v>
      </c>
      <c r="C695" s="107">
        <v>43123.607164351852</v>
      </c>
      <c r="D695" s="105" t="s">
        <v>1996</v>
      </c>
      <c r="E695" s="105" t="s">
        <v>1559</v>
      </c>
      <c r="F695" s="105" t="s">
        <v>139</v>
      </c>
      <c r="G695" s="107">
        <v>43130</v>
      </c>
      <c r="H695" s="105" t="s">
        <v>1997</v>
      </c>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x14ac:dyDescent="0.2">
      <c r="A696" s="105" t="s">
        <v>1998</v>
      </c>
      <c r="B696" s="106">
        <v>692</v>
      </c>
      <c r="C696" s="107">
        <v>43123.607731481483</v>
      </c>
      <c r="D696" s="105" t="s">
        <v>1999</v>
      </c>
      <c r="E696" s="105" t="s">
        <v>1559</v>
      </c>
      <c r="F696" s="105" t="s">
        <v>139</v>
      </c>
      <c r="G696" s="107">
        <v>43133</v>
      </c>
      <c r="H696" s="105" t="s">
        <v>2000</v>
      </c>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x14ac:dyDescent="0.2">
      <c r="A697" s="105" t="s">
        <v>2001</v>
      </c>
      <c r="B697" s="106">
        <v>693</v>
      </c>
      <c r="C697" s="107">
        <v>43123.60800925926</v>
      </c>
      <c r="D697" s="105" t="s">
        <v>2002</v>
      </c>
      <c r="E697" s="105" t="s">
        <v>1957</v>
      </c>
      <c r="F697" s="105" t="s">
        <v>139</v>
      </c>
      <c r="G697" s="107">
        <v>43130</v>
      </c>
      <c r="H697" s="105" t="s">
        <v>2003</v>
      </c>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x14ac:dyDescent="0.2">
      <c r="A698" s="105" t="s">
        <v>2004</v>
      </c>
      <c r="B698" s="106">
        <v>694</v>
      </c>
      <c r="C698" s="107">
        <v>43123.608796296299</v>
      </c>
      <c r="D698" s="105" t="s">
        <v>2005</v>
      </c>
      <c r="E698" s="105" t="s">
        <v>1957</v>
      </c>
      <c r="F698" s="105" t="s">
        <v>139</v>
      </c>
      <c r="G698" s="107">
        <v>43130</v>
      </c>
      <c r="H698" s="105" t="s">
        <v>2006</v>
      </c>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x14ac:dyDescent="0.2">
      <c r="A699" s="105" t="s">
        <v>2007</v>
      </c>
      <c r="B699" s="106">
        <v>695</v>
      </c>
      <c r="C699" s="107">
        <v>43123.609178240738</v>
      </c>
      <c r="D699" s="105" t="s">
        <v>2008</v>
      </c>
      <c r="E699" s="105" t="s">
        <v>1957</v>
      </c>
      <c r="F699" s="105" t="s">
        <v>139</v>
      </c>
      <c r="G699" s="107">
        <v>43130</v>
      </c>
      <c r="H699" s="105" t="s">
        <v>2009</v>
      </c>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x14ac:dyDescent="0.2">
      <c r="A700" s="105" t="s">
        <v>2010</v>
      </c>
      <c r="B700" s="106">
        <v>696</v>
      </c>
      <c r="C700" s="107">
        <v>43123.609560185185</v>
      </c>
      <c r="D700" s="105" t="s">
        <v>2011</v>
      </c>
      <c r="E700" s="105" t="s">
        <v>1957</v>
      </c>
      <c r="F700" s="105" t="s">
        <v>139</v>
      </c>
      <c r="G700" s="107">
        <v>43130</v>
      </c>
      <c r="H700" s="105" t="s">
        <v>2012</v>
      </c>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x14ac:dyDescent="0.2">
      <c r="A701" s="105" t="s">
        <v>2013</v>
      </c>
      <c r="B701" s="106">
        <v>697</v>
      </c>
      <c r="C701" s="107">
        <v>43123.610069444447</v>
      </c>
      <c r="D701" s="105" t="s">
        <v>2014</v>
      </c>
      <c r="E701" s="105" t="s">
        <v>1957</v>
      </c>
      <c r="F701" s="105" t="s">
        <v>139</v>
      </c>
      <c r="G701" s="107">
        <v>43126</v>
      </c>
      <c r="H701" s="105" t="s">
        <v>2015</v>
      </c>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x14ac:dyDescent="0.2">
      <c r="A702" s="105" t="s">
        <v>2016</v>
      </c>
      <c r="B702" s="106">
        <v>698</v>
      </c>
      <c r="C702" s="107">
        <v>43123.61010416667</v>
      </c>
      <c r="D702" s="105" t="s">
        <v>2017</v>
      </c>
      <c r="E702" s="105" t="s">
        <v>1559</v>
      </c>
      <c r="F702" s="105" t="s">
        <v>139</v>
      </c>
      <c r="G702" s="107">
        <v>43130</v>
      </c>
      <c r="H702" s="105" t="s">
        <v>2018</v>
      </c>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x14ac:dyDescent="0.2">
      <c r="A703" s="105" t="s">
        <v>2019</v>
      </c>
      <c r="B703" s="106">
        <v>699</v>
      </c>
      <c r="C703" s="107">
        <v>43123.610543981478</v>
      </c>
      <c r="D703" s="105" t="s">
        <v>2020</v>
      </c>
      <c r="E703" s="105" t="s">
        <v>1559</v>
      </c>
      <c r="F703" s="105" t="s">
        <v>139</v>
      </c>
      <c r="G703" s="107">
        <v>43130</v>
      </c>
      <c r="H703" s="105" t="s">
        <v>2021</v>
      </c>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x14ac:dyDescent="0.2">
      <c r="A704" s="105" t="s">
        <v>2022</v>
      </c>
      <c r="B704" s="106">
        <v>700</v>
      </c>
      <c r="C704" s="107">
        <v>43123.611296296294</v>
      </c>
      <c r="D704" s="105" t="s">
        <v>2023</v>
      </c>
      <c r="E704" s="105" t="s">
        <v>1559</v>
      </c>
      <c r="F704" s="105" t="s">
        <v>139</v>
      </c>
      <c r="G704" s="107">
        <v>43130</v>
      </c>
      <c r="H704" s="105" t="s">
        <v>2024</v>
      </c>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x14ac:dyDescent="0.2">
      <c r="A705" s="105" t="s">
        <v>2025</v>
      </c>
      <c r="B705" s="106">
        <v>701</v>
      </c>
      <c r="C705" s="107">
        <v>43123.611678240741</v>
      </c>
      <c r="D705" s="105" t="s">
        <v>2026</v>
      </c>
      <c r="E705" s="105" t="s">
        <v>1559</v>
      </c>
      <c r="F705" s="105" t="s">
        <v>139</v>
      </c>
      <c r="G705" s="107">
        <v>43130</v>
      </c>
      <c r="H705" s="105" t="s">
        <v>2027</v>
      </c>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x14ac:dyDescent="0.2">
      <c r="A706" s="105" t="s">
        <v>2028</v>
      </c>
      <c r="B706" s="106">
        <v>702</v>
      </c>
      <c r="C706" s="107">
        <v>43123.612476851849</v>
      </c>
      <c r="D706" s="105" t="s">
        <v>2029</v>
      </c>
      <c r="E706" s="105" t="s">
        <v>1957</v>
      </c>
      <c r="F706" s="105" t="s">
        <v>139</v>
      </c>
      <c r="G706" s="107">
        <v>43130</v>
      </c>
      <c r="H706" s="105" t="s">
        <v>2030</v>
      </c>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x14ac:dyDescent="0.2">
      <c r="A707" s="105" t="s">
        <v>2031</v>
      </c>
      <c r="B707" s="106">
        <v>703</v>
      </c>
      <c r="C707" s="107">
        <v>43123.612523148149</v>
      </c>
      <c r="D707" s="105" t="s">
        <v>2032</v>
      </c>
      <c r="E707" s="105" t="s">
        <v>1559</v>
      </c>
      <c r="F707" s="105" t="s">
        <v>189</v>
      </c>
      <c r="G707" s="107">
        <v>43144</v>
      </c>
      <c r="H707" s="105" t="s">
        <v>2033</v>
      </c>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x14ac:dyDescent="0.2">
      <c r="A708" s="105" t="s">
        <v>2034</v>
      </c>
      <c r="B708" s="106">
        <v>704</v>
      </c>
      <c r="C708" s="107">
        <v>43123.612916666665</v>
      </c>
      <c r="D708" s="105" t="s">
        <v>2035</v>
      </c>
      <c r="E708" s="105" t="s">
        <v>1957</v>
      </c>
      <c r="F708" s="105" t="s">
        <v>139</v>
      </c>
      <c r="G708" s="107">
        <v>43130</v>
      </c>
      <c r="H708" s="105" t="s">
        <v>2036</v>
      </c>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x14ac:dyDescent="0.2">
      <c r="A709" s="105" t="s">
        <v>2037</v>
      </c>
      <c r="B709" s="106">
        <v>705</v>
      </c>
      <c r="C709" s="107">
        <v>43123.613078703704</v>
      </c>
      <c r="D709" s="105" t="s">
        <v>2038</v>
      </c>
      <c r="E709" s="105" t="s">
        <v>1559</v>
      </c>
      <c r="F709" s="105" t="s">
        <v>139</v>
      </c>
      <c r="G709" s="107">
        <v>43130</v>
      </c>
      <c r="H709" s="105" t="s">
        <v>2039</v>
      </c>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x14ac:dyDescent="0.2">
      <c r="A710" s="105" t="s">
        <v>2040</v>
      </c>
      <c r="B710" s="106">
        <v>706</v>
      </c>
      <c r="C710" s="107">
        <v>43123.613703703704</v>
      </c>
      <c r="D710" s="105" t="s">
        <v>2041</v>
      </c>
      <c r="E710" s="105" t="s">
        <v>1957</v>
      </c>
      <c r="F710" s="105" t="s">
        <v>139</v>
      </c>
      <c r="G710" s="107">
        <v>43130</v>
      </c>
      <c r="H710" s="105" t="s">
        <v>2042</v>
      </c>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x14ac:dyDescent="0.2">
      <c r="A711" s="105" t="s">
        <v>2043</v>
      </c>
      <c r="B711" s="106">
        <v>707</v>
      </c>
      <c r="C711" s="107">
        <v>43123.613622685189</v>
      </c>
      <c r="D711" s="105" t="s">
        <v>2044</v>
      </c>
      <c r="E711" s="105" t="s">
        <v>1559</v>
      </c>
      <c r="F711" s="105" t="s">
        <v>139</v>
      </c>
      <c r="G711" s="107">
        <v>43133</v>
      </c>
      <c r="H711" s="105" t="s">
        <v>2045</v>
      </c>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x14ac:dyDescent="0.2">
      <c r="A712" s="105" t="s">
        <v>2046</v>
      </c>
      <c r="B712" s="106">
        <v>708</v>
      </c>
      <c r="C712" s="107">
        <v>43123.614166666666</v>
      </c>
      <c r="D712" s="105" t="s">
        <v>2047</v>
      </c>
      <c r="E712" s="105" t="s">
        <v>1957</v>
      </c>
      <c r="F712" s="105" t="s">
        <v>139</v>
      </c>
      <c r="G712" s="107">
        <v>43133</v>
      </c>
      <c r="H712" s="105" t="s">
        <v>2048</v>
      </c>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x14ac:dyDescent="0.2">
      <c r="A713" s="105" t="s">
        <v>2049</v>
      </c>
      <c r="B713" s="106">
        <v>709</v>
      </c>
      <c r="C713" s="107">
        <v>43123.614120370374</v>
      </c>
      <c r="D713" s="105" t="s">
        <v>2050</v>
      </c>
      <c r="E713" s="105" t="s">
        <v>1559</v>
      </c>
      <c r="F713" s="105" t="s">
        <v>139</v>
      </c>
      <c r="G713" s="107">
        <v>43130</v>
      </c>
      <c r="H713" s="105" t="s">
        <v>2051</v>
      </c>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x14ac:dyDescent="0.2">
      <c r="A714" s="105" t="s">
        <v>2052</v>
      </c>
      <c r="B714" s="106">
        <v>710</v>
      </c>
      <c r="C714" s="107">
        <v>43123.614548611113</v>
      </c>
      <c r="D714" s="105" t="s">
        <v>2053</v>
      </c>
      <c r="E714" s="105" t="s">
        <v>1957</v>
      </c>
      <c r="F714" s="105" t="s">
        <v>139</v>
      </c>
      <c r="G714" s="107">
        <v>43130</v>
      </c>
      <c r="H714" s="105" t="s">
        <v>2054</v>
      </c>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x14ac:dyDescent="0.2">
      <c r="A715" s="105" t="s">
        <v>2055</v>
      </c>
      <c r="B715" s="106">
        <v>711</v>
      </c>
      <c r="C715" s="107">
        <v>43123.61446759259</v>
      </c>
      <c r="D715" s="105" t="s">
        <v>2056</v>
      </c>
      <c r="E715" s="105" t="s">
        <v>1559</v>
      </c>
      <c r="F715" s="105" t="s">
        <v>139</v>
      </c>
      <c r="G715" s="107">
        <v>43130</v>
      </c>
      <c r="H715" s="105" t="s">
        <v>2057</v>
      </c>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x14ac:dyDescent="0.2">
      <c r="A716" s="105" t="s">
        <v>2058</v>
      </c>
      <c r="B716" s="106">
        <v>712</v>
      </c>
      <c r="C716" s="107">
        <v>43123.614918981482</v>
      </c>
      <c r="D716" s="105" t="s">
        <v>2059</v>
      </c>
      <c r="E716" s="105" t="s">
        <v>1559</v>
      </c>
      <c r="F716" s="105" t="s">
        <v>139</v>
      </c>
      <c r="G716" s="107">
        <v>43126</v>
      </c>
      <c r="H716" s="105" t="s">
        <v>2015</v>
      </c>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x14ac:dyDescent="0.2">
      <c r="A717" s="105" t="s">
        <v>2060</v>
      </c>
      <c r="B717" s="106">
        <v>713</v>
      </c>
      <c r="C717" s="107">
        <v>43123.615104166667</v>
      </c>
      <c r="D717" s="105" t="s">
        <v>2061</v>
      </c>
      <c r="E717" s="105" t="s">
        <v>1957</v>
      </c>
      <c r="F717" s="105" t="s">
        <v>139</v>
      </c>
      <c r="G717" s="107">
        <v>43133</v>
      </c>
      <c r="H717" s="105" t="s">
        <v>2062</v>
      </c>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x14ac:dyDescent="0.2">
      <c r="A718" s="105" t="s">
        <v>2063</v>
      </c>
      <c r="B718" s="106">
        <v>714</v>
      </c>
      <c r="C718" s="107">
        <v>43123.615324074075</v>
      </c>
      <c r="D718" s="105" t="s">
        <v>2064</v>
      </c>
      <c r="E718" s="105" t="s">
        <v>1559</v>
      </c>
      <c r="F718" s="105" t="s">
        <v>139</v>
      </c>
      <c r="G718" s="107">
        <v>43130</v>
      </c>
      <c r="H718" s="105" t="s">
        <v>2065</v>
      </c>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x14ac:dyDescent="0.2">
      <c r="A719" s="105" t="s">
        <v>2066</v>
      </c>
      <c r="B719" s="106">
        <v>715</v>
      </c>
      <c r="C719" s="107">
        <v>43123.615659722222</v>
      </c>
      <c r="D719" s="105" t="s">
        <v>2067</v>
      </c>
      <c r="E719" s="105" t="s">
        <v>1957</v>
      </c>
      <c r="F719" s="105" t="s">
        <v>189</v>
      </c>
      <c r="G719" s="107">
        <v>43158</v>
      </c>
      <c r="H719" s="105" t="s">
        <v>2068</v>
      </c>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x14ac:dyDescent="0.2">
      <c r="A720" s="105" t="s">
        <v>2069</v>
      </c>
      <c r="B720" s="106">
        <v>716</v>
      </c>
      <c r="C720" s="107">
        <v>43123.615671296298</v>
      </c>
      <c r="D720" s="105" t="s">
        <v>2070</v>
      </c>
      <c r="E720" s="105" t="s">
        <v>1559</v>
      </c>
      <c r="F720" s="105" t="s">
        <v>139</v>
      </c>
      <c r="G720" s="107">
        <v>43130</v>
      </c>
      <c r="H720" s="105" t="s">
        <v>2071</v>
      </c>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x14ac:dyDescent="0.2">
      <c r="A721" s="105" t="s">
        <v>2072</v>
      </c>
      <c r="B721" s="106">
        <v>717</v>
      </c>
      <c r="C721" s="107">
        <v>43123.61613425926</v>
      </c>
      <c r="D721" s="105" t="s">
        <v>2073</v>
      </c>
      <c r="E721" s="105" t="s">
        <v>1957</v>
      </c>
      <c r="F721" s="105" t="s">
        <v>139</v>
      </c>
      <c r="G721" s="107">
        <v>43130</v>
      </c>
      <c r="H721" s="105" t="s">
        <v>2074</v>
      </c>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x14ac:dyDescent="0.2">
      <c r="A722" s="105" t="s">
        <v>2075</v>
      </c>
      <c r="B722" s="106">
        <v>718</v>
      </c>
      <c r="C722" s="107">
        <v>43123.622719907406</v>
      </c>
      <c r="D722" s="105" t="s">
        <v>2076</v>
      </c>
      <c r="E722" s="105" t="s">
        <v>188</v>
      </c>
      <c r="F722" s="105" t="s">
        <v>189</v>
      </c>
      <c r="G722" s="107">
        <v>43131</v>
      </c>
      <c r="H722" s="105" t="s">
        <v>2077</v>
      </c>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x14ac:dyDescent="0.2">
      <c r="A723" s="105" t="s">
        <v>2078</v>
      </c>
      <c r="B723" s="106">
        <v>719</v>
      </c>
      <c r="C723" s="107">
        <v>43123.632939814815</v>
      </c>
      <c r="D723" s="105" t="s">
        <v>2079</v>
      </c>
      <c r="E723" s="105" t="s">
        <v>188</v>
      </c>
      <c r="F723" s="105" t="s">
        <v>139</v>
      </c>
      <c r="G723" s="107">
        <v>43131</v>
      </c>
      <c r="H723" s="105" t="s">
        <v>2080</v>
      </c>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x14ac:dyDescent="0.2">
      <c r="A724" s="105" t="s">
        <v>2081</v>
      </c>
      <c r="B724" s="106">
        <v>720</v>
      </c>
      <c r="C724" s="107">
        <v>43123.633356481485</v>
      </c>
      <c r="D724" s="105" t="s">
        <v>290</v>
      </c>
      <c r="E724" s="105" t="s">
        <v>188</v>
      </c>
      <c r="F724" s="105" t="s">
        <v>139</v>
      </c>
      <c r="G724" s="107">
        <v>43136</v>
      </c>
      <c r="H724" s="105" t="s">
        <v>2082</v>
      </c>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x14ac:dyDescent="0.2">
      <c r="A725" s="105" t="s">
        <v>2083</v>
      </c>
      <c r="B725" s="106">
        <v>721</v>
      </c>
      <c r="C725" s="107">
        <v>43123.639537037037</v>
      </c>
      <c r="D725" s="105" t="s">
        <v>284</v>
      </c>
      <c r="E725" s="105" t="s">
        <v>1238</v>
      </c>
      <c r="F725" s="105" t="s">
        <v>139</v>
      </c>
      <c r="G725" s="107">
        <v>43139</v>
      </c>
      <c r="H725" s="105" t="s">
        <v>2084</v>
      </c>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x14ac:dyDescent="0.2">
      <c r="A726" s="105" t="s">
        <v>2085</v>
      </c>
      <c r="B726" s="106">
        <v>722</v>
      </c>
      <c r="C726" s="107">
        <v>43123.651192129626</v>
      </c>
      <c r="D726" s="105" t="s">
        <v>252</v>
      </c>
      <c r="E726" s="105" t="s">
        <v>188</v>
      </c>
      <c r="F726" s="105" t="s">
        <v>139</v>
      </c>
      <c r="G726" s="107">
        <v>43131</v>
      </c>
      <c r="H726" s="105" t="s">
        <v>2086</v>
      </c>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x14ac:dyDescent="0.2">
      <c r="A727" s="105" t="s">
        <v>2087</v>
      </c>
      <c r="B727" s="106">
        <v>723</v>
      </c>
      <c r="C727" s="107">
        <v>43123.677673611113</v>
      </c>
      <c r="D727" s="105" t="s">
        <v>2088</v>
      </c>
      <c r="E727" s="105" t="s">
        <v>297</v>
      </c>
      <c r="F727" s="105" t="s">
        <v>154</v>
      </c>
      <c r="G727" s="107">
        <v>43168</v>
      </c>
      <c r="H727" s="105" t="s">
        <v>2089</v>
      </c>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x14ac:dyDescent="0.2">
      <c r="A728" s="105" t="s">
        <v>2090</v>
      </c>
      <c r="B728" s="106">
        <v>724</v>
      </c>
      <c r="C728" s="107">
        <v>43123.677905092591</v>
      </c>
      <c r="D728" s="105" t="s">
        <v>2091</v>
      </c>
      <c r="E728" s="105" t="s">
        <v>297</v>
      </c>
      <c r="F728" s="105" t="s">
        <v>139</v>
      </c>
      <c r="G728" s="107">
        <v>43125</v>
      </c>
      <c r="H728" s="105" t="s">
        <v>2092</v>
      </c>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x14ac:dyDescent="0.2">
      <c r="A729" s="105" t="s">
        <v>2093</v>
      </c>
      <c r="B729" s="106">
        <v>725</v>
      </c>
      <c r="C729" s="107">
        <v>43123.678090277775</v>
      </c>
      <c r="D729" s="105" t="s">
        <v>2094</v>
      </c>
      <c r="E729" s="105" t="s">
        <v>297</v>
      </c>
      <c r="F729" s="105" t="s">
        <v>139</v>
      </c>
      <c r="G729" s="107">
        <v>43125</v>
      </c>
      <c r="H729" s="105" t="s">
        <v>2092</v>
      </c>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x14ac:dyDescent="0.2">
      <c r="A730" s="105" t="s">
        <v>2095</v>
      </c>
      <c r="B730" s="106">
        <v>726</v>
      </c>
      <c r="C730" s="107">
        <v>43123.678229166668</v>
      </c>
      <c r="D730" s="105" t="s">
        <v>2096</v>
      </c>
      <c r="E730" s="105" t="s">
        <v>297</v>
      </c>
      <c r="F730" s="105" t="s">
        <v>139</v>
      </c>
      <c r="G730" s="107">
        <v>43125</v>
      </c>
      <c r="H730" s="105" t="s">
        <v>2092</v>
      </c>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x14ac:dyDescent="0.2">
      <c r="A731" s="105" t="s">
        <v>2097</v>
      </c>
      <c r="B731" s="106">
        <v>727</v>
      </c>
      <c r="C731" s="107">
        <v>43123.678356481483</v>
      </c>
      <c r="D731" s="105" t="s">
        <v>2098</v>
      </c>
      <c r="E731" s="105" t="s">
        <v>297</v>
      </c>
      <c r="F731" s="105" t="s">
        <v>139</v>
      </c>
      <c r="G731" s="107">
        <v>43125</v>
      </c>
      <c r="H731" s="105" t="s">
        <v>2092</v>
      </c>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x14ac:dyDescent="0.2">
      <c r="A732" s="105" t="s">
        <v>2099</v>
      </c>
      <c r="B732" s="106">
        <v>728</v>
      </c>
      <c r="C732" s="107">
        <v>43124.378333333334</v>
      </c>
      <c r="D732" s="105" t="s">
        <v>2100</v>
      </c>
      <c r="E732" s="105" t="s">
        <v>188</v>
      </c>
      <c r="F732" s="105" t="s">
        <v>154</v>
      </c>
      <c r="G732" s="107">
        <v>43152</v>
      </c>
      <c r="H732" s="105" t="s">
        <v>2101</v>
      </c>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x14ac:dyDescent="0.2">
      <c r="A733" s="105" t="s">
        <v>2102</v>
      </c>
      <c r="B733" s="106">
        <v>729</v>
      </c>
      <c r="C733" s="107">
        <v>43124.383043981485</v>
      </c>
      <c r="D733" s="105" t="s">
        <v>252</v>
      </c>
      <c r="E733" s="105" t="s">
        <v>188</v>
      </c>
      <c r="F733" s="105" t="s">
        <v>139</v>
      </c>
      <c r="G733" s="107">
        <v>43136</v>
      </c>
      <c r="H733" s="105" t="s">
        <v>2103</v>
      </c>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x14ac:dyDescent="0.2">
      <c r="A734" s="105" t="s">
        <v>2104</v>
      </c>
      <c r="B734" s="106">
        <v>730</v>
      </c>
      <c r="C734" s="107">
        <v>43124.386423611111</v>
      </c>
      <c r="D734" s="105" t="s">
        <v>2105</v>
      </c>
      <c r="E734" s="105" t="s">
        <v>188</v>
      </c>
      <c r="F734" s="105" t="s">
        <v>139</v>
      </c>
      <c r="G734" s="107">
        <v>43136</v>
      </c>
      <c r="H734" s="105" t="s">
        <v>2106</v>
      </c>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x14ac:dyDescent="0.2">
      <c r="A735" s="105" t="s">
        <v>2107</v>
      </c>
      <c r="B735" s="106">
        <v>731</v>
      </c>
      <c r="C735" s="107">
        <v>43124.383020833331</v>
      </c>
      <c r="D735" s="105" t="s">
        <v>290</v>
      </c>
      <c r="E735" s="105" t="s">
        <v>2108</v>
      </c>
      <c r="F735" s="105" t="s">
        <v>139</v>
      </c>
      <c r="G735" s="107">
        <v>43126</v>
      </c>
      <c r="H735" s="105" t="s">
        <v>2109</v>
      </c>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x14ac:dyDescent="0.2">
      <c r="A736" s="105" t="s">
        <v>2110</v>
      </c>
      <c r="B736" s="106">
        <v>732</v>
      </c>
      <c r="C736" s="107">
        <v>43124.41443287037</v>
      </c>
      <c r="D736" s="105" t="s">
        <v>290</v>
      </c>
      <c r="E736" s="105" t="s">
        <v>188</v>
      </c>
      <c r="F736" s="105" t="s">
        <v>189</v>
      </c>
      <c r="G736" s="107">
        <v>43140</v>
      </c>
      <c r="H736" s="105" t="s">
        <v>2111</v>
      </c>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x14ac:dyDescent="0.2">
      <c r="A737" s="105" t="s">
        <v>2112</v>
      </c>
      <c r="B737" s="106">
        <v>733</v>
      </c>
      <c r="C737" s="107">
        <v>43124.460347222222</v>
      </c>
      <c r="D737" s="105" t="s">
        <v>252</v>
      </c>
      <c r="E737" s="105" t="s">
        <v>291</v>
      </c>
      <c r="F737" s="105" t="s">
        <v>139</v>
      </c>
      <c r="G737" s="107">
        <v>43137</v>
      </c>
      <c r="H737" s="105" t="s">
        <v>2113</v>
      </c>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x14ac:dyDescent="0.2">
      <c r="A738" s="105" t="s">
        <v>2114</v>
      </c>
      <c r="B738" s="106">
        <v>734</v>
      </c>
      <c r="C738" s="107">
        <v>43124.471655092595</v>
      </c>
      <c r="D738" s="105" t="s">
        <v>2115</v>
      </c>
      <c r="E738" s="105" t="s">
        <v>188</v>
      </c>
      <c r="F738" s="105" t="s">
        <v>139</v>
      </c>
      <c r="G738" s="107">
        <v>43136</v>
      </c>
      <c r="H738" s="105" t="s">
        <v>2116</v>
      </c>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x14ac:dyDescent="0.2">
      <c r="A739" s="105" t="s">
        <v>2117</v>
      </c>
      <c r="B739" s="106">
        <v>735</v>
      </c>
      <c r="C739" s="107">
        <v>43124.494259259256</v>
      </c>
      <c r="D739" s="105" t="s">
        <v>290</v>
      </c>
      <c r="E739" s="105" t="s">
        <v>188</v>
      </c>
      <c r="F739" s="105" t="s">
        <v>189</v>
      </c>
      <c r="G739" s="107">
        <v>43143</v>
      </c>
      <c r="H739" s="105" t="s">
        <v>2118</v>
      </c>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x14ac:dyDescent="0.2">
      <c r="A740" s="105" t="s">
        <v>2119</v>
      </c>
      <c r="B740" s="106">
        <v>736</v>
      </c>
      <c r="C740" s="107">
        <v>43124.525046296294</v>
      </c>
      <c r="D740" s="105" t="s">
        <v>2120</v>
      </c>
      <c r="E740" s="105" t="s">
        <v>188</v>
      </c>
      <c r="F740" s="105" t="s">
        <v>139</v>
      </c>
      <c r="G740" s="107">
        <v>43139</v>
      </c>
      <c r="H740" s="105" t="s">
        <v>2121</v>
      </c>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x14ac:dyDescent="0.2">
      <c r="A741" s="105" t="s">
        <v>2122</v>
      </c>
      <c r="B741" s="106">
        <v>737</v>
      </c>
      <c r="C741" s="107">
        <v>43124.533680555556</v>
      </c>
      <c r="D741" s="105" t="s">
        <v>252</v>
      </c>
      <c r="E741" s="105" t="s">
        <v>2123</v>
      </c>
      <c r="F741" s="105" t="s">
        <v>139</v>
      </c>
      <c r="G741" s="107">
        <v>43126</v>
      </c>
      <c r="H741" s="105" t="s">
        <v>2124</v>
      </c>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x14ac:dyDescent="0.2">
      <c r="A742" s="105" t="s">
        <v>2125</v>
      </c>
      <c r="B742" s="106">
        <v>738</v>
      </c>
      <c r="C742" s="107">
        <v>43124.59715277778</v>
      </c>
      <c r="D742" s="105" t="s">
        <v>2126</v>
      </c>
      <c r="E742" s="105" t="s">
        <v>2127</v>
      </c>
      <c r="F742" s="105" t="s">
        <v>139</v>
      </c>
      <c r="G742" s="107">
        <v>43131</v>
      </c>
      <c r="H742" s="105" t="s">
        <v>2128</v>
      </c>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x14ac:dyDescent="0.2">
      <c r="A743" s="105" t="s">
        <v>2129</v>
      </c>
      <c r="B743" s="106">
        <v>739</v>
      </c>
      <c r="C743" s="107">
        <v>43124.621562499997</v>
      </c>
      <c r="D743" s="105" t="s">
        <v>2130</v>
      </c>
      <c r="E743" s="105" t="s">
        <v>2131</v>
      </c>
      <c r="F743" s="105" t="s">
        <v>154</v>
      </c>
      <c r="G743" s="107">
        <v>43139</v>
      </c>
      <c r="H743" s="105" t="s">
        <v>2132</v>
      </c>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x14ac:dyDescent="0.2">
      <c r="A744" s="105" t="s">
        <v>2133</v>
      </c>
      <c r="B744" s="106">
        <v>740</v>
      </c>
      <c r="C744" s="107">
        <v>43124.621967592589</v>
      </c>
      <c r="D744" s="105" t="s">
        <v>2130</v>
      </c>
      <c r="E744" s="105" t="s">
        <v>2131</v>
      </c>
      <c r="F744" s="105" t="s">
        <v>139</v>
      </c>
      <c r="G744" s="107">
        <v>43145</v>
      </c>
      <c r="H744" s="105" t="s">
        <v>2134</v>
      </c>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x14ac:dyDescent="0.2">
      <c r="A745" s="105" t="s">
        <v>2135</v>
      </c>
      <c r="B745" s="106">
        <v>741</v>
      </c>
      <c r="C745" s="107">
        <v>43124.622256944444</v>
      </c>
      <c r="D745" s="105" t="s">
        <v>2130</v>
      </c>
      <c r="E745" s="105" t="s">
        <v>2131</v>
      </c>
      <c r="F745" s="105" t="s">
        <v>139</v>
      </c>
      <c r="G745" s="107">
        <v>43150</v>
      </c>
      <c r="H745" s="105" t="s">
        <v>2136</v>
      </c>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x14ac:dyDescent="0.2">
      <c r="A746" s="105" t="s">
        <v>2137</v>
      </c>
      <c r="B746" s="106">
        <v>742</v>
      </c>
      <c r="C746" s="107">
        <v>43124.623194444444</v>
      </c>
      <c r="D746" s="105" t="s">
        <v>1027</v>
      </c>
      <c r="E746" s="105" t="s">
        <v>1618</v>
      </c>
      <c r="F746" s="105" t="s">
        <v>139</v>
      </c>
      <c r="G746" s="107">
        <v>43137</v>
      </c>
      <c r="H746" s="105" t="s">
        <v>2138</v>
      </c>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x14ac:dyDescent="0.2">
      <c r="A747" s="105" t="s">
        <v>2139</v>
      </c>
      <c r="B747" s="106">
        <v>743</v>
      </c>
      <c r="C747" s="107">
        <v>43124.625092592592</v>
      </c>
      <c r="D747" s="105" t="s">
        <v>1027</v>
      </c>
      <c r="E747" s="105" t="s">
        <v>1618</v>
      </c>
      <c r="F747" s="105" t="s">
        <v>139</v>
      </c>
      <c r="G747" s="107">
        <v>43136</v>
      </c>
      <c r="H747" s="105" t="s">
        <v>2140</v>
      </c>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x14ac:dyDescent="0.2">
      <c r="A748" s="105" t="s">
        <v>2141</v>
      </c>
      <c r="B748" s="106">
        <v>744</v>
      </c>
      <c r="C748" s="107">
        <v>43124.625706018516</v>
      </c>
      <c r="D748" s="105" t="s">
        <v>1027</v>
      </c>
      <c r="E748" s="105" t="s">
        <v>1953</v>
      </c>
      <c r="F748" s="105" t="s">
        <v>139</v>
      </c>
      <c r="G748" s="107">
        <v>43136</v>
      </c>
      <c r="H748" s="105" t="s">
        <v>1512</v>
      </c>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x14ac:dyDescent="0.2">
      <c r="A749" s="105" t="s">
        <v>2142</v>
      </c>
      <c r="B749" s="106">
        <v>745</v>
      </c>
      <c r="C749" s="107">
        <v>43124.626157407409</v>
      </c>
      <c r="D749" s="105" t="s">
        <v>1027</v>
      </c>
      <c r="E749" s="105" t="s">
        <v>2143</v>
      </c>
      <c r="F749" s="105" t="s">
        <v>139</v>
      </c>
      <c r="G749" s="107">
        <v>43136</v>
      </c>
      <c r="H749" s="105" t="s">
        <v>2144</v>
      </c>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x14ac:dyDescent="0.2">
      <c r="A750" s="105" t="s">
        <v>2145</v>
      </c>
      <c r="B750" s="106">
        <v>746</v>
      </c>
      <c r="C750" s="107">
        <v>43124.626828703702</v>
      </c>
      <c r="D750" s="105" t="s">
        <v>1027</v>
      </c>
      <c r="E750" s="105" t="s">
        <v>2146</v>
      </c>
      <c r="F750" s="105" t="s">
        <v>139</v>
      </c>
      <c r="G750" s="107">
        <v>43136</v>
      </c>
      <c r="H750" s="105" t="s">
        <v>2147</v>
      </c>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x14ac:dyDescent="0.2">
      <c r="A751" s="105" t="s">
        <v>2148</v>
      </c>
      <c r="B751" s="106">
        <v>747</v>
      </c>
      <c r="C751" s="107">
        <v>43124.627557870372</v>
      </c>
      <c r="D751" s="105" t="s">
        <v>2149</v>
      </c>
      <c r="E751" s="105" t="s">
        <v>188</v>
      </c>
      <c r="F751" s="105" t="s">
        <v>139</v>
      </c>
      <c r="G751" s="107">
        <v>43139</v>
      </c>
      <c r="H751" s="105" t="s">
        <v>2121</v>
      </c>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x14ac:dyDescent="0.2">
      <c r="A752" s="105" t="s">
        <v>2150</v>
      </c>
      <c r="B752" s="106">
        <v>748</v>
      </c>
      <c r="C752" s="107">
        <v>43124.628553240742</v>
      </c>
      <c r="D752" s="105" t="s">
        <v>252</v>
      </c>
      <c r="E752" s="105" t="s">
        <v>188</v>
      </c>
      <c r="F752" s="105" t="s">
        <v>139</v>
      </c>
      <c r="G752" s="107">
        <v>43138</v>
      </c>
      <c r="H752" s="105" t="s">
        <v>2151</v>
      </c>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x14ac:dyDescent="0.2">
      <c r="A753" s="105" t="s">
        <v>2152</v>
      </c>
      <c r="B753" s="106">
        <v>749</v>
      </c>
      <c r="C753" s="107">
        <v>43124.645752314813</v>
      </c>
      <c r="D753" s="105" t="s">
        <v>290</v>
      </c>
      <c r="E753" s="105" t="s">
        <v>1618</v>
      </c>
      <c r="F753" s="105" t="s">
        <v>139</v>
      </c>
      <c r="G753" s="107">
        <v>43136</v>
      </c>
      <c r="H753" s="105" t="s">
        <v>2140</v>
      </c>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x14ac:dyDescent="0.2">
      <c r="A754" s="105" t="s">
        <v>2153</v>
      </c>
      <c r="B754" s="106">
        <v>750</v>
      </c>
      <c r="C754" s="107">
        <v>43124.646631944444</v>
      </c>
      <c r="D754" s="105" t="s">
        <v>1027</v>
      </c>
      <c r="E754" s="105" t="s">
        <v>2154</v>
      </c>
      <c r="F754" s="105" t="s">
        <v>139</v>
      </c>
      <c r="G754" s="107">
        <v>43136</v>
      </c>
      <c r="H754" s="105" t="s">
        <v>2147</v>
      </c>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x14ac:dyDescent="0.2">
      <c r="A755" s="105" t="s">
        <v>2155</v>
      </c>
      <c r="B755" s="106">
        <v>751</v>
      </c>
      <c r="C755" s="107">
        <v>43124.647187499999</v>
      </c>
      <c r="D755" s="105" t="s">
        <v>354</v>
      </c>
      <c r="E755" s="105" t="s">
        <v>188</v>
      </c>
      <c r="F755" s="105" t="s">
        <v>139</v>
      </c>
      <c r="G755" s="107">
        <v>43139</v>
      </c>
      <c r="H755" s="105" t="s">
        <v>2156</v>
      </c>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x14ac:dyDescent="0.2">
      <c r="A756" s="105" t="s">
        <v>2157</v>
      </c>
      <c r="B756" s="106">
        <v>752</v>
      </c>
      <c r="C756" s="107">
        <v>43124.647476851853</v>
      </c>
      <c r="D756" s="105" t="s">
        <v>1027</v>
      </c>
      <c r="E756" s="105" t="s">
        <v>188</v>
      </c>
      <c r="F756" s="105" t="s">
        <v>139</v>
      </c>
      <c r="G756" s="107">
        <v>43138</v>
      </c>
      <c r="H756" s="105" t="s">
        <v>2158</v>
      </c>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x14ac:dyDescent="0.2">
      <c r="A757" s="105" t="s">
        <v>2159</v>
      </c>
      <c r="B757" s="106">
        <v>753</v>
      </c>
      <c r="C757" s="107">
        <v>43124.648009259261</v>
      </c>
      <c r="D757" s="105" t="s">
        <v>354</v>
      </c>
      <c r="E757" s="105" t="s">
        <v>188</v>
      </c>
      <c r="F757" s="105" t="s">
        <v>139</v>
      </c>
      <c r="G757" s="107">
        <v>43139</v>
      </c>
      <c r="H757" s="105" t="s">
        <v>2160</v>
      </c>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x14ac:dyDescent="0.2">
      <c r="A758" s="105" t="s">
        <v>2161</v>
      </c>
      <c r="B758" s="106">
        <v>754</v>
      </c>
      <c r="C758" s="107">
        <v>43124.648078703707</v>
      </c>
      <c r="D758" s="105" t="s">
        <v>1027</v>
      </c>
      <c r="E758" s="105" t="s">
        <v>188</v>
      </c>
      <c r="F758" s="105" t="s">
        <v>139</v>
      </c>
      <c r="G758" s="107">
        <v>43138</v>
      </c>
      <c r="H758" s="105" t="s">
        <v>2162</v>
      </c>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x14ac:dyDescent="0.2">
      <c r="A759" s="105" t="s">
        <v>2163</v>
      </c>
      <c r="B759" s="106">
        <v>755</v>
      </c>
      <c r="C759" s="107">
        <v>43124.648969907408</v>
      </c>
      <c r="D759" s="105" t="s">
        <v>354</v>
      </c>
      <c r="E759" s="105" t="s">
        <v>188</v>
      </c>
      <c r="F759" s="105" t="s">
        <v>139</v>
      </c>
      <c r="G759" s="107">
        <v>43138</v>
      </c>
      <c r="H759" s="105" t="s">
        <v>2164</v>
      </c>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x14ac:dyDescent="0.2">
      <c r="A760" s="105" t="s">
        <v>2165</v>
      </c>
      <c r="B760" s="106">
        <v>756</v>
      </c>
      <c r="C760" s="107">
        <v>43124.65247685185</v>
      </c>
      <c r="D760" s="105" t="s">
        <v>2166</v>
      </c>
      <c r="E760" s="105" t="s">
        <v>2167</v>
      </c>
      <c r="F760" s="105" t="s">
        <v>139</v>
      </c>
      <c r="G760" s="107">
        <v>43132</v>
      </c>
      <c r="H760" s="105" t="s">
        <v>2168</v>
      </c>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x14ac:dyDescent="0.2">
      <c r="A761" s="105" t="s">
        <v>2169</v>
      </c>
      <c r="B761" s="106">
        <v>757</v>
      </c>
      <c r="C761" s="107">
        <v>43124.654976851853</v>
      </c>
      <c r="D761" s="105" t="s">
        <v>290</v>
      </c>
      <c r="E761" s="105" t="s">
        <v>2170</v>
      </c>
      <c r="F761" s="105" t="s">
        <v>139</v>
      </c>
      <c r="G761" s="107">
        <v>43139</v>
      </c>
      <c r="H761" s="105" t="s">
        <v>2171</v>
      </c>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x14ac:dyDescent="0.2">
      <c r="A762" s="105" t="s">
        <v>2172</v>
      </c>
      <c r="B762" s="106">
        <v>758</v>
      </c>
      <c r="C762" s="107">
        <v>43124.656851851854</v>
      </c>
      <c r="D762" s="105" t="s">
        <v>2173</v>
      </c>
      <c r="E762" s="105" t="s">
        <v>1559</v>
      </c>
      <c r="F762" s="105" t="s">
        <v>139</v>
      </c>
      <c r="G762" s="107">
        <v>43133</v>
      </c>
      <c r="H762" s="105" t="s">
        <v>2174</v>
      </c>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x14ac:dyDescent="0.2">
      <c r="A763" s="105" t="s">
        <v>2175</v>
      </c>
      <c r="B763" s="106">
        <v>759</v>
      </c>
      <c r="C763" s="107">
        <v>43124.65896990741</v>
      </c>
      <c r="D763" s="105" t="s">
        <v>2176</v>
      </c>
      <c r="E763" s="105" t="s">
        <v>1559</v>
      </c>
      <c r="F763" s="105" t="s">
        <v>139</v>
      </c>
      <c r="G763" s="107">
        <v>43133</v>
      </c>
      <c r="H763" s="105" t="s">
        <v>2177</v>
      </c>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x14ac:dyDescent="0.2">
      <c r="A764" s="105" t="s">
        <v>2178</v>
      </c>
      <c r="B764" s="106">
        <v>760</v>
      </c>
      <c r="C764" s="107">
        <v>43124.65929398148</v>
      </c>
      <c r="D764" s="105" t="s">
        <v>2179</v>
      </c>
      <c r="E764" s="105" t="s">
        <v>1559</v>
      </c>
      <c r="F764" s="105" t="s">
        <v>139</v>
      </c>
      <c r="G764" s="107">
        <v>43133</v>
      </c>
      <c r="H764" s="105" t="s">
        <v>2180</v>
      </c>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x14ac:dyDescent="0.2">
      <c r="A765" s="105" t="s">
        <v>2181</v>
      </c>
      <c r="B765" s="106">
        <v>761</v>
      </c>
      <c r="C765" s="107">
        <v>43124.659722222219</v>
      </c>
      <c r="D765" s="105" t="s">
        <v>2182</v>
      </c>
      <c r="E765" s="105" t="s">
        <v>188</v>
      </c>
      <c r="F765" s="105" t="s">
        <v>139</v>
      </c>
      <c r="G765" s="107">
        <v>43133</v>
      </c>
      <c r="H765" s="105" t="s">
        <v>2183</v>
      </c>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x14ac:dyDescent="0.2">
      <c r="A766" s="105" t="s">
        <v>2184</v>
      </c>
      <c r="B766" s="106">
        <v>762</v>
      </c>
      <c r="C766" s="107">
        <v>43124.65996527778</v>
      </c>
      <c r="D766" s="105" t="s">
        <v>2185</v>
      </c>
      <c r="E766" s="105" t="s">
        <v>1559</v>
      </c>
      <c r="F766" s="105" t="s">
        <v>139</v>
      </c>
      <c r="G766" s="107">
        <v>43133</v>
      </c>
      <c r="H766" s="105" t="s">
        <v>2186</v>
      </c>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x14ac:dyDescent="0.2">
      <c r="A767" s="105" t="s">
        <v>2187</v>
      </c>
      <c r="B767" s="106">
        <v>763</v>
      </c>
      <c r="C767" s="107">
        <v>43124.660555555558</v>
      </c>
      <c r="D767" s="105" t="s">
        <v>2188</v>
      </c>
      <c r="E767" s="105" t="s">
        <v>1559</v>
      </c>
      <c r="F767" s="105" t="s">
        <v>139</v>
      </c>
      <c r="G767" s="107">
        <v>43133</v>
      </c>
      <c r="H767" s="105" t="s">
        <v>2189</v>
      </c>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x14ac:dyDescent="0.2">
      <c r="A768" s="105" t="s">
        <v>2190</v>
      </c>
      <c r="B768" s="106">
        <v>764</v>
      </c>
      <c r="C768" s="107">
        <v>43124.661006944443</v>
      </c>
      <c r="D768" s="105" t="s">
        <v>2191</v>
      </c>
      <c r="E768" s="105" t="s">
        <v>1559</v>
      </c>
      <c r="F768" s="105" t="s">
        <v>189</v>
      </c>
      <c r="G768" s="107">
        <v>43144</v>
      </c>
      <c r="H768" s="105" t="s">
        <v>2192</v>
      </c>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x14ac:dyDescent="0.2">
      <c r="A769" s="105" t="s">
        <v>2193</v>
      </c>
      <c r="B769" s="106">
        <v>765</v>
      </c>
      <c r="C769" s="107">
        <v>43124.661400462966</v>
      </c>
      <c r="D769" s="105" t="s">
        <v>2194</v>
      </c>
      <c r="E769" s="105" t="s">
        <v>1559</v>
      </c>
      <c r="F769" s="105" t="s">
        <v>139</v>
      </c>
      <c r="G769" s="107">
        <v>43132</v>
      </c>
      <c r="H769" s="105" t="s">
        <v>2195</v>
      </c>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x14ac:dyDescent="0.2">
      <c r="A770" s="105" t="s">
        <v>2196</v>
      </c>
      <c r="B770" s="106">
        <v>766</v>
      </c>
      <c r="C770" s="107">
        <v>43124.661805555559</v>
      </c>
      <c r="D770" s="105" t="s">
        <v>2197</v>
      </c>
      <c r="E770" s="105" t="s">
        <v>1559</v>
      </c>
      <c r="F770" s="105" t="s">
        <v>139</v>
      </c>
      <c r="G770" s="107">
        <v>43133</v>
      </c>
      <c r="H770" s="105" t="s">
        <v>2189</v>
      </c>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x14ac:dyDescent="0.2">
      <c r="A771" s="105" t="s">
        <v>2198</v>
      </c>
      <c r="B771" s="106">
        <v>767</v>
      </c>
      <c r="C771" s="107">
        <v>43124.662175925929</v>
      </c>
      <c r="D771" s="105" t="s">
        <v>2199</v>
      </c>
      <c r="E771" s="105" t="s">
        <v>1559</v>
      </c>
      <c r="F771" s="105" t="s">
        <v>189</v>
      </c>
      <c r="G771" s="107">
        <v>43144</v>
      </c>
      <c r="H771" s="105" t="s">
        <v>2200</v>
      </c>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x14ac:dyDescent="0.2">
      <c r="A772" s="105" t="s">
        <v>2201</v>
      </c>
      <c r="B772" s="106">
        <v>768</v>
      </c>
      <c r="C772" s="107">
        <v>43124.662557870368</v>
      </c>
      <c r="D772" s="105" t="s">
        <v>2202</v>
      </c>
      <c r="E772" s="105" t="s">
        <v>1559</v>
      </c>
      <c r="F772" s="105" t="s">
        <v>189</v>
      </c>
      <c r="G772" s="107">
        <v>43158</v>
      </c>
      <c r="H772" s="105" t="s">
        <v>2203</v>
      </c>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x14ac:dyDescent="0.2">
      <c r="A773" s="105" t="s">
        <v>2204</v>
      </c>
      <c r="B773" s="106">
        <v>769</v>
      </c>
      <c r="C773" s="107">
        <v>43124.662997685184</v>
      </c>
      <c r="D773" s="105" t="s">
        <v>2205</v>
      </c>
      <c r="E773" s="105" t="s">
        <v>1559</v>
      </c>
      <c r="F773" s="105" t="s">
        <v>139</v>
      </c>
      <c r="G773" s="107">
        <v>43130</v>
      </c>
      <c r="H773" s="105" t="s">
        <v>2206</v>
      </c>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x14ac:dyDescent="0.2">
      <c r="A774" s="105" t="s">
        <v>2207</v>
      </c>
      <c r="B774" s="106">
        <v>770</v>
      </c>
      <c r="C774" s="107">
        <v>43124.663287037038</v>
      </c>
      <c r="D774" s="105" t="s">
        <v>2208</v>
      </c>
      <c r="E774" s="105" t="s">
        <v>1957</v>
      </c>
      <c r="F774" s="105" t="s">
        <v>139</v>
      </c>
      <c r="G774" s="107">
        <v>43130</v>
      </c>
      <c r="H774" s="105" t="s">
        <v>2209</v>
      </c>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x14ac:dyDescent="0.2">
      <c r="A775" s="105" t="s">
        <v>2210</v>
      </c>
      <c r="B775" s="106">
        <v>771</v>
      </c>
      <c r="C775" s="107">
        <v>43124.663344907407</v>
      </c>
      <c r="D775" s="105" t="s">
        <v>2211</v>
      </c>
      <c r="E775" s="105" t="s">
        <v>1559</v>
      </c>
      <c r="F775" s="105" t="s">
        <v>139</v>
      </c>
      <c r="G775" s="107">
        <v>43133</v>
      </c>
      <c r="H775" s="105" t="s">
        <v>2212</v>
      </c>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x14ac:dyDescent="0.2">
      <c r="A776" s="105" t="s">
        <v>2213</v>
      </c>
      <c r="B776" s="106">
        <v>772</v>
      </c>
      <c r="C776" s="107">
        <v>43124.663738425923</v>
      </c>
      <c r="D776" s="105" t="s">
        <v>2214</v>
      </c>
      <c r="E776" s="105" t="s">
        <v>1957</v>
      </c>
      <c r="F776" s="105" t="s">
        <v>139</v>
      </c>
      <c r="G776" s="107">
        <v>43133</v>
      </c>
      <c r="H776" s="105" t="s">
        <v>2215</v>
      </c>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x14ac:dyDescent="0.2">
      <c r="A777" s="105" t="s">
        <v>2216</v>
      </c>
      <c r="B777" s="106">
        <v>773</v>
      </c>
      <c r="C777" s="107">
        <v>43124.6640162037</v>
      </c>
      <c r="D777" s="105" t="s">
        <v>2217</v>
      </c>
      <c r="E777" s="105" t="s">
        <v>1559</v>
      </c>
      <c r="F777" s="105" t="s">
        <v>139</v>
      </c>
      <c r="G777" s="107">
        <v>43133</v>
      </c>
      <c r="H777" s="105" t="s">
        <v>2218</v>
      </c>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x14ac:dyDescent="0.2">
      <c r="A778" s="105" t="s">
        <v>2219</v>
      </c>
      <c r="B778" s="106">
        <v>774</v>
      </c>
      <c r="C778" s="107">
        <v>43124.664363425924</v>
      </c>
      <c r="D778" s="105" t="s">
        <v>2220</v>
      </c>
      <c r="E778" s="105" t="s">
        <v>1957</v>
      </c>
      <c r="F778" s="105" t="s">
        <v>139</v>
      </c>
      <c r="G778" s="107">
        <v>43133</v>
      </c>
      <c r="H778" s="105" t="s">
        <v>2212</v>
      </c>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x14ac:dyDescent="0.2">
      <c r="A779" s="105" t="s">
        <v>2221</v>
      </c>
      <c r="B779" s="106">
        <v>775</v>
      </c>
      <c r="C779" s="107">
        <v>43124.664861111109</v>
      </c>
      <c r="D779" s="105" t="s">
        <v>2222</v>
      </c>
      <c r="E779" s="105" t="s">
        <v>1559</v>
      </c>
      <c r="F779" s="105" t="s">
        <v>139</v>
      </c>
      <c r="G779" s="107">
        <v>43140</v>
      </c>
      <c r="H779" s="105" t="s">
        <v>2223</v>
      </c>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x14ac:dyDescent="0.2">
      <c r="A780" s="105" t="s">
        <v>2224</v>
      </c>
      <c r="B780" s="106">
        <v>776</v>
      </c>
      <c r="C780" s="107">
        <v>43124.674467592595</v>
      </c>
      <c r="D780" s="105" t="s">
        <v>252</v>
      </c>
      <c r="E780" s="105" t="s">
        <v>188</v>
      </c>
      <c r="F780" s="105" t="s">
        <v>139</v>
      </c>
      <c r="G780" s="107">
        <v>43132</v>
      </c>
      <c r="H780" s="105" t="s">
        <v>2225</v>
      </c>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x14ac:dyDescent="0.2">
      <c r="A781" s="105" t="s">
        <v>2226</v>
      </c>
      <c r="B781" s="106">
        <v>777</v>
      </c>
      <c r="C781" s="107">
        <v>43124.738344907404</v>
      </c>
      <c r="D781" s="105" t="s">
        <v>2227</v>
      </c>
      <c r="E781" s="105" t="s">
        <v>188</v>
      </c>
      <c r="F781" s="105" t="s">
        <v>139</v>
      </c>
      <c r="G781" s="107">
        <v>43137</v>
      </c>
      <c r="H781" s="105" t="s">
        <v>2228</v>
      </c>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x14ac:dyDescent="0.2">
      <c r="A782" s="105" t="s">
        <v>2229</v>
      </c>
      <c r="B782" s="106">
        <v>778</v>
      </c>
      <c r="C782" s="107">
        <v>43125.303206018521</v>
      </c>
      <c r="D782" s="105" t="s">
        <v>2230</v>
      </c>
      <c r="E782" s="105" t="s">
        <v>188</v>
      </c>
      <c r="F782" s="105" t="s">
        <v>139</v>
      </c>
      <c r="G782" s="107">
        <v>43136</v>
      </c>
      <c r="H782" s="105" t="s">
        <v>2231</v>
      </c>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x14ac:dyDescent="0.2">
      <c r="A783" s="105" t="s">
        <v>2232</v>
      </c>
      <c r="B783" s="106">
        <v>779</v>
      </c>
      <c r="C783" s="107">
        <v>43125.34747685185</v>
      </c>
      <c r="D783" s="105" t="s">
        <v>2233</v>
      </c>
      <c r="E783" s="105" t="s">
        <v>2234</v>
      </c>
      <c r="F783" s="105" t="s">
        <v>139</v>
      </c>
      <c r="G783" s="107">
        <v>43125</v>
      </c>
      <c r="H783" s="105" t="s">
        <v>2235</v>
      </c>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x14ac:dyDescent="0.2">
      <c r="A784" s="105" t="s">
        <v>2236</v>
      </c>
      <c r="B784" s="106">
        <v>780</v>
      </c>
      <c r="C784" s="107">
        <v>43125.394745370373</v>
      </c>
      <c r="D784" s="105" t="s">
        <v>2237</v>
      </c>
      <c r="E784" s="105" t="s">
        <v>2238</v>
      </c>
      <c r="F784" s="105" t="s">
        <v>139</v>
      </c>
      <c r="G784" s="107">
        <v>43133</v>
      </c>
      <c r="H784" s="105" t="s">
        <v>2239</v>
      </c>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x14ac:dyDescent="0.2">
      <c r="A785" s="105" t="s">
        <v>2240</v>
      </c>
      <c r="B785" s="106">
        <v>781</v>
      </c>
      <c r="C785" s="107">
        <v>43125.395752314813</v>
      </c>
      <c r="D785" s="105" t="s">
        <v>2237</v>
      </c>
      <c r="E785" s="105" t="s">
        <v>2238</v>
      </c>
      <c r="F785" s="105" t="s">
        <v>139</v>
      </c>
      <c r="G785" s="107">
        <v>43133</v>
      </c>
      <c r="H785" s="105" t="s">
        <v>2239</v>
      </c>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x14ac:dyDescent="0.2">
      <c r="A786" s="105" t="s">
        <v>2241</v>
      </c>
      <c r="B786" s="106">
        <v>782</v>
      </c>
      <c r="C786" s="107">
        <v>43125.403344907405</v>
      </c>
      <c r="D786" s="105" t="s">
        <v>2242</v>
      </c>
      <c r="E786" s="105" t="s">
        <v>2243</v>
      </c>
      <c r="F786" s="105" t="s">
        <v>139</v>
      </c>
      <c r="G786" s="107">
        <v>43130</v>
      </c>
      <c r="H786" s="105" t="s">
        <v>2244</v>
      </c>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x14ac:dyDescent="0.2">
      <c r="A787" s="105" t="s">
        <v>2245</v>
      </c>
      <c r="B787" s="106">
        <v>783</v>
      </c>
      <c r="C787" s="107">
        <v>43125.42864583333</v>
      </c>
      <c r="D787" s="105" t="s">
        <v>2246</v>
      </c>
      <c r="E787" s="105" t="s">
        <v>188</v>
      </c>
      <c r="F787" s="105" t="s">
        <v>139</v>
      </c>
      <c r="G787" s="107">
        <v>43133</v>
      </c>
      <c r="H787" s="105" t="s">
        <v>2247</v>
      </c>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x14ac:dyDescent="0.2">
      <c r="A788" s="105" t="s">
        <v>2248</v>
      </c>
      <c r="B788" s="106">
        <v>784</v>
      </c>
      <c r="C788" s="107">
        <v>43125.462187500001</v>
      </c>
      <c r="D788" s="105" t="s">
        <v>2249</v>
      </c>
      <c r="E788" s="105" t="s">
        <v>2250</v>
      </c>
      <c r="F788" s="105" t="s">
        <v>189</v>
      </c>
      <c r="G788" s="107">
        <v>43168</v>
      </c>
      <c r="H788" s="105" t="s">
        <v>2251</v>
      </c>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x14ac:dyDescent="0.2">
      <c r="A789" s="105" t="s">
        <v>2252</v>
      </c>
      <c r="B789" s="106">
        <v>785</v>
      </c>
      <c r="C789" s="107">
        <v>43125.480925925927</v>
      </c>
      <c r="D789" s="105" t="s">
        <v>2253</v>
      </c>
      <c r="E789" s="105" t="s">
        <v>2254</v>
      </c>
      <c r="F789" s="105" t="s">
        <v>139</v>
      </c>
      <c r="G789" s="107">
        <v>43136</v>
      </c>
      <c r="H789" s="105" t="s">
        <v>2255</v>
      </c>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x14ac:dyDescent="0.2">
      <c r="A790" s="105" t="s">
        <v>2256</v>
      </c>
      <c r="B790" s="106">
        <v>786</v>
      </c>
      <c r="C790" s="107">
        <v>43125.516481481478</v>
      </c>
      <c r="D790" s="105" t="s">
        <v>1418</v>
      </c>
      <c r="E790" s="105" t="s">
        <v>337</v>
      </c>
      <c r="F790" s="105" t="s">
        <v>2257</v>
      </c>
      <c r="G790" s="107">
        <v>43139</v>
      </c>
      <c r="H790" s="105" t="s">
        <v>2258</v>
      </c>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x14ac:dyDescent="0.2">
      <c r="A791" s="105" t="s">
        <v>2259</v>
      </c>
      <c r="B791" s="106">
        <v>787</v>
      </c>
      <c r="C791" s="107">
        <v>43125.561863425923</v>
      </c>
      <c r="D791" s="105" t="s">
        <v>2260</v>
      </c>
      <c r="E791" s="105" t="s">
        <v>297</v>
      </c>
      <c r="F791" s="105" t="s">
        <v>154</v>
      </c>
      <c r="G791" s="107">
        <v>43139</v>
      </c>
      <c r="H791" s="105" t="s">
        <v>2261</v>
      </c>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x14ac:dyDescent="0.2">
      <c r="A792" s="105" t="s">
        <v>2262</v>
      </c>
      <c r="B792" s="106">
        <v>788</v>
      </c>
      <c r="C792" s="107">
        <v>43125.56386574074</v>
      </c>
      <c r="D792" s="105" t="s">
        <v>2260</v>
      </c>
      <c r="E792" s="105" t="s">
        <v>297</v>
      </c>
      <c r="F792" s="105" t="s">
        <v>154</v>
      </c>
      <c r="G792" s="107">
        <v>43143</v>
      </c>
      <c r="H792" s="105" t="s">
        <v>2263</v>
      </c>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x14ac:dyDescent="0.2">
      <c r="A793" s="105" t="s">
        <v>2264</v>
      </c>
      <c r="B793" s="106">
        <v>789</v>
      </c>
      <c r="C793" s="107">
        <v>43125.564479166664</v>
      </c>
      <c r="D793" s="105" t="s">
        <v>2260</v>
      </c>
      <c r="E793" s="105" t="s">
        <v>297</v>
      </c>
      <c r="F793" s="105" t="s">
        <v>154</v>
      </c>
      <c r="G793" s="107">
        <v>43143</v>
      </c>
      <c r="H793" s="105" t="s">
        <v>2265</v>
      </c>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x14ac:dyDescent="0.2">
      <c r="A794" s="105" t="s">
        <v>2266</v>
      </c>
      <c r="B794" s="106">
        <v>790</v>
      </c>
      <c r="C794" s="107">
        <v>43125.566446759258</v>
      </c>
      <c r="D794" s="105" t="s">
        <v>2260</v>
      </c>
      <c r="E794" s="105" t="s">
        <v>297</v>
      </c>
      <c r="F794" s="105" t="s">
        <v>154</v>
      </c>
      <c r="G794" s="107">
        <v>43139</v>
      </c>
      <c r="H794" s="105" t="s">
        <v>2267</v>
      </c>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x14ac:dyDescent="0.2">
      <c r="A795" s="105" t="s">
        <v>2268</v>
      </c>
      <c r="B795" s="106">
        <v>791</v>
      </c>
      <c r="C795" s="107">
        <v>43125.567002314812</v>
      </c>
      <c r="D795" s="105" t="s">
        <v>2260</v>
      </c>
      <c r="E795" s="105" t="s">
        <v>297</v>
      </c>
      <c r="F795" s="105" t="s">
        <v>154</v>
      </c>
      <c r="G795" s="107">
        <v>43137</v>
      </c>
      <c r="H795" s="105" t="s">
        <v>2269</v>
      </c>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x14ac:dyDescent="0.2">
      <c r="A796" s="105" t="s">
        <v>2270</v>
      </c>
      <c r="B796" s="106">
        <v>792</v>
      </c>
      <c r="C796" s="107">
        <v>43125.567754629628</v>
      </c>
      <c r="D796" s="105" t="s">
        <v>2260</v>
      </c>
      <c r="E796" s="105" t="s">
        <v>297</v>
      </c>
      <c r="F796" s="105" t="s">
        <v>154</v>
      </c>
      <c r="G796" s="107">
        <v>43137</v>
      </c>
      <c r="H796" s="105" t="s">
        <v>2271</v>
      </c>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x14ac:dyDescent="0.2">
      <c r="A797" s="105" t="s">
        <v>2272</v>
      </c>
      <c r="B797" s="106">
        <v>793</v>
      </c>
      <c r="C797" s="107">
        <v>43125.569756944446</v>
      </c>
      <c r="D797" s="105" t="s">
        <v>2260</v>
      </c>
      <c r="E797" s="105" t="s">
        <v>297</v>
      </c>
      <c r="F797" s="105" t="s">
        <v>154</v>
      </c>
      <c r="G797" s="107">
        <v>43159</v>
      </c>
      <c r="H797" s="105" t="s">
        <v>2273</v>
      </c>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x14ac:dyDescent="0.2">
      <c r="A798" s="105" t="s">
        <v>2274</v>
      </c>
      <c r="B798" s="106">
        <v>794</v>
      </c>
      <c r="C798" s="107">
        <v>43125.574212962965</v>
      </c>
      <c r="D798" s="105" t="s">
        <v>2275</v>
      </c>
      <c r="E798" s="105" t="s">
        <v>188</v>
      </c>
      <c r="F798" s="105" t="s">
        <v>139</v>
      </c>
      <c r="G798" s="107">
        <v>43125</v>
      </c>
      <c r="H798" s="105" t="s">
        <v>2276</v>
      </c>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x14ac:dyDescent="0.2">
      <c r="A799" s="105" t="s">
        <v>2277</v>
      </c>
      <c r="B799" s="106">
        <v>795</v>
      </c>
      <c r="C799" s="107">
        <v>43125.622303240743</v>
      </c>
      <c r="D799" s="105" t="s">
        <v>252</v>
      </c>
      <c r="E799" s="105" t="s">
        <v>2278</v>
      </c>
      <c r="F799" s="105" t="s">
        <v>139</v>
      </c>
      <c r="G799" s="107">
        <v>43140</v>
      </c>
      <c r="H799" s="105" t="s">
        <v>2134</v>
      </c>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x14ac:dyDescent="0.2">
      <c r="A800" s="105" t="s">
        <v>2279</v>
      </c>
      <c r="B800" s="106">
        <v>796</v>
      </c>
      <c r="C800" s="107">
        <v>43125.624907407408</v>
      </c>
      <c r="D800" s="105" t="s">
        <v>284</v>
      </c>
      <c r="E800" s="105" t="s">
        <v>1238</v>
      </c>
      <c r="F800" s="105" t="s">
        <v>139</v>
      </c>
      <c r="G800" s="107">
        <v>43140</v>
      </c>
      <c r="H800" s="105" t="s">
        <v>2280</v>
      </c>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x14ac:dyDescent="0.2">
      <c r="A801" s="105" t="s">
        <v>2281</v>
      </c>
      <c r="B801" s="106">
        <v>797</v>
      </c>
      <c r="C801" s="107">
        <v>43125.628125000003</v>
      </c>
      <c r="D801" s="105" t="s">
        <v>252</v>
      </c>
      <c r="E801" s="105" t="s">
        <v>2282</v>
      </c>
      <c r="F801" s="105" t="s">
        <v>139</v>
      </c>
      <c r="G801" s="107">
        <v>43137</v>
      </c>
      <c r="H801" s="105" t="s">
        <v>2283</v>
      </c>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x14ac:dyDescent="0.2">
      <c r="A802" s="105" t="s">
        <v>2284</v>
      </c>
      <c r="B802" s="106">
        <v>798</v>
      </c>
      <c r="C802" s="107">
        <v>43125.635335648149</v>
      </c>
      <c r="D802" s="105" t="s">
        <v>2285</v>
      </c>
      <c r="E802" s="105" t="s">
        <v>2286</v>
      </c>
      <c r="F802" s="105" t="s">
        <v>139</v>
      </c>
      <c r="G802" s="107">
        <v>43138</v>
      </c>
      <c r="H802" s="105" t="s">
        <v>2287</v>
      </c>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x14ac:dyDescent="0.2">
      <c r="A803" s="105" t="s">
        <v>2288</v>
      </c>
      <c r="B803" s="106">
        <v>799</v>
      </c>
      <c r="C803" s="107">
        <v>43125.643368055556</v>
      </c>
      <c r="D803" s="105" t="s">
        <v>2289</v>
      </c>
      <c r="E803" s="105" t="s">
        <v>188</v>
      </c>
      <c r="F803" s="105" t="s">
        <v>139</v>
      </c>
      <c r="G803" s="107">
        <v>43133</v>
      </c>
      <c r="H803" s="105" t="s">
        <v>2290</v>
      </c>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x14ac:dyDescent="0.2">
      <c r="A804" s="105" t="s">
        <v>2291</v>
      </c>
      <c r="B804" s="106">
        <v>800</v>
      </c>
      <c r="C804" s="107">
        <v>43126.361087962963</v>
      </c>
      <c r="D804" s="105" t="s">
        <v>2292</v>
      </c>
      <c r="E804" s="105" t="s">
        <v>1198</v>
      </c>
      <c r="F804" s="105" t="s">
        <v>139</v>
      </c>
      <c r="G804" s="107">
        <v>43131</v>
      </c>
      <c r="H804" s="105" t="s">
        <v>2293</v>
      </c>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x14ac:dyDescent="0.2">
      <c r="A805" s="105" t="s">
        <v>2294</v>
      </c>
      <c r="B805" s="106">
        <v>801</v>
      </c>
      <c r="C805" s="107">
        <v>43126.37427083333</v>
      </c>
      <c r="D805" s="105" t="s">
        <v>2295</v>
      </c>
      <c r="E805" s="105" t="s">
        <v>2296</v>
      </c>
      <c r="F805" s="105" t="s">
        <v>139</v>
      </c>
      <c r="G805" s="107">
        <v>43150</v>
      </c>
      <c r="H805" s="105" t="s">
        <v>2297</v>
      </c>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x14ac:dyDescent="0.2">
      <c r="A806" s="105" t="s">
        <v>2298</v>
      </c>
      <c r="B806" s="106">
        <v>802</v>
      </c>
      <c r="C806" s="107">
        <v>43126.388553240744</v>
      </c>
      <c r="D806" s="105" t="s">
        <v>2299</v>
      </c>
      <c r="E806" s="105" t="s">
        <v>337</v>
      </c>
      <c r="F806" s="105" t="s">
        <v>139</v>
      </c>
      <c r="G806" s="107">
        <v>43136</v>
      </c>
      <c r="H806" s="105" t="s">
        <v>2300</v>
      </c>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x14ac:dyDescent="0.2">
      <c r="A807" s="105" t="s">
        <v>2301</v>
      </c>
      <c r="B807" s="106">
        <v>803</v>
      </c>
      <c r="C807" s="107">
        <v>43126.390069444446</v>
      </c>
      <c r="D807" s="105" t="s">
        <v>2302</v>
      </c>
      <c r="E807" s="105" t="s">
        <v>337</v>
      </c>
      <c r="F807" s="105" t="s">
        <v>139</v>
      </c>
      <c r="G807" s="107">
        <v>43136</v>
      </c>
      <c r="H807" s="105" t="s">
        <v>2303</v>
      </c>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x14ac:dyDescent="0.2">
      <c r="A808" s="105" t="s">
        <v>2304</v>
      </c>
      <c r="B808" s="106">
        <v>804</v>
      </c>
      <c r="C808" s="107">
        <v>43126.394004629627</v>
      </c>
      <c r="D808" s="105" t="s">
        <v>1731</v>
      </c>
      <c r="E808" s="105" t="s">
        <v>1647</v>
      </c>
      <c r="F808" s="105" t="s">
        <v>139</v>
      </c>
      <c r="G808" s="107">
        <v>43132</v>
      </c>
      <c r="H808" s="105" t="s">
        <v>2305</v>
      </c>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x14ac:dyDescent="0.2">
      <c r="A809" s="105" t="s">
        <v>2306</v>
      </c>
      <c r="B809" s="106">
        <v>805</v>
      </c>
      <c r="C809" s="107">
        <v>43126.394895833335</v>
      </c>
      <c r="D809" s="105" t="s">
        <v>2307</v>
      </c>
      <c r="E809" s="105" t="s">
        <v>188</v>
      </c>
      <c r="F809" s="105" t="s">
        <v>139</v>
      </c>
      <c r="G809" s="107">
        <v>43133</v>
      </c>
      <c r="H809" s="105" t="s">
        <v>2308</v>
      </c>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x14ac:dyDescent="0.2">
      <c r="A810" s="105" t="s">
        <v>2309</v>
      </c>
      <c r="B810" s="106">
        <v>806</v>
      </c>
      <c r="C810" s="107">
        <v>43126.408553240741</v>
      </c>
      <c r="D810" s="105" t="s">
        <v>2310</v>
      </c>
      <c r="E810" s="105" t="s">
        <v>188</v>
      </c>
      <c r="F810" s="105" t="s">
        <v>139</v>
      </c>
      <c r="G810" s="107">
        <v>43136</v>
      </c>
      <c r="H810" s="105" t="s">
        <v>2311</v>
      </c>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x14ac:dyDescent="0.2">
      <c r="A811" s="105" t="s">
        <v>2312</v>
      </c>
      <c r="B811" s="106">
        <v>807</v>
      </c>
      <c r="C811" s="107">
        <v>43126.445752314816</v>
      </c>
      <c r="D811" s="105" t="s">
        <v>290</v>
      </c>
      <c r="E811" s="105" t="s">
        <v>188</v>
      </c>
      <c r="F811" s="105" t="s">
        <v>139</v>
      </c>
      <c r="G811" s="107">
        <v>43139</v>
      </c>
      <c r="H811" s="105" t="s">
        <v>2313</v>
      </c>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x14ac:dyDescent="0.2">
      <c r="A812" s="105" t="s">
        <v>2314</v>
      </c>
      <c r="B812" s="106">
        <v>808</v>
      </c>
      <c r="C812" s="107">
        <v>43126.462546296294</v>
      </c>
      <c r="D812" s="105" t="s">
        <v>2315</v>
      </c>
      <c r="E812" s="105" t="s">
        <v>297</v>
      </c>
      <c r="F812" s="105" t="s">
        <v>154</v>
      </c>
      <c r="G812" s="107">
        <v>43129</v>
      </c>
      <c r="H812" s="105" t="s">
        <v>2316</v>
      </c>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x14ac:dyDescent="0.2">
      <c r="A813" s="105" t="s">
        <v>2317</v>
      </c>
      <c r="B813" s="106">
        <v>809</v>
      </c>
      <c r="C813" s="107">
        <v>43126.488854166666</v>
      </c>
      <c r="D813" s="105" t="s">
        <v>354</v>
      </c>
      <c r="E813" s="105" t="s">
        <v>188</v>
      </c>
      <c r="F813" s="105" t="s">
        <v>139</v>
      </c>
      <c r="G813" s="107">
        <v>43143</v>
      </c>
      <c r="H813" s="105" t="s">
        <v>2318</v>
      </c>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x14ac:dyDescent="0.2">
      <c r="A814" s="105" t="s">
        <v>2319</v>
      </c>
      <c r="B814" s="106">
        <v>810</v>
      </c>
      <c r="C814" s="107">
        <v>43126.497685185182</v>
      </c>
      <c r="D814" s="105" t="s">
        <v>2320</v>
      </c>
      <c r="E814" s="105" t="s">
        <v>1346</v>
      </c>
      <c r="F814" s="105" t="s">
        <v>139</v>
      </c>
      <c r="G814" s="107">
        <v>43136</v>
      </c>
      <c r="H814" s="105" t="s">
        <v>2321</v>
      </c>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x14ac:dyDescent="0.2">
      <c r="A815" s="105" t="s">
        <v>2322</v>
      </c>
      <c r="B815" s="106">
        <v>811</v>
      </c>
      <c r="C815" s="107">
        <v>43126.499456018515</v>
      </c>
      <c r="D815" s="105" t="s">
        <v>2323</v>
      </c>
      <c r="E815" s="105" t="s">
        <v>188</v>
      </c>
      <c r="F815" s="105" t="s">
        <v>139</v>
      </c>
      <c r="G815" s="107">
        <v>43132</v>
      </c>
      <c r="H815" s="105" t="s">
        <v>2324</v>
      </c>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x14ac:dyDescent="0.2">
      <c r="A816" s="105" t="s">
        <v>2325</v>
      </c>
      <c r="B816" s="106">
        <v>812</v>
      </c>
      <c r="C816" s="107">
        <v>43126.532442129632</v>
      </c>
      <c r="D816" s="105" t="s">
        <v>2326</v>
      </c>
      <c r="E816" s="105" t="s">
        <v>188</v>
      </c>
      <c r="F816" s="105" t="s">
        <v>139</v>
      </c>
      <c r="G816" s="107">
        <v>43133</v>
      </c>
      <c r="H816" s="105" t="s">
        <v>2247</v>
      </c>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x14ac:dyDescent="0.2">
      <c r="A817" s="105" t="s">
        <v>2327</v>
      </c>
      <c r="B817" s="106">
        <v>813</v>
      </c>
      <c r="C817" s="107">
        <v>43126.558009259257</v>
      </c>
      <c r="D817" s="105" t="s">
        <v>2328</v>
      </c>
      <c r="E817" s="105" t="s">
        <v>2329</v>
      </c>
      <c r="F817" s="105" t="s">
        <v>1194</v>
      </c>
      <c r="G817" s="107">
        <v>43126</v>
      </c>
      <c r="H817" s="105" t="s">
        <v>2330</v>
      </c>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x14ac:dyDescent="0.2">
      <c r="A818" s="105" t="s">
        <v>2331</v>
      </c>
      <c r="B818" s="106">
        <v>814</v>
      </c>
      <c r="C818" s="107">
        <v>43126.568148148152</v>
      </c>
      <c r="D818" s="105" t="s">
        <v>1231</v>
      </c>
      <c r="E818" s="105" t="s">
        <v>377</v>
      </c>
      <c r="F818" s="105" t="s">
        <v>139</v>
      </c>
      <c r="G818" s="107">
        <v>43150</v>
      </c>
      <c r="H818" s="105" t="s">
        <v>2332</v>
      </c>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x14ac:dyDescent="0.2">
      <c r="A819" s="105" t="s">
        <v>2333</v>
      </c>
      <c r="B819" s="106">
        <v>815</v>
      </c>
      <c r="C819" s="107">
        <v>43126.568518518521</v>
      </c>
      <c r="D819" s="105" t="s">
        <v>1231</v>
      </c>
      <c r="E819" s="105" t="s">
        <v>377</v>
      </c>
      <c r="F819" s="105" t="s">
        <v>139</v>
      </c>
      <c r="G819" s="107">
        <v>43150</v>
      </c>
      <c r="H819" s="105" t="s">
        <v>2334</v>
      </c>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x14ac:dyDescent="0.2">
      <c r="A820" s="105" t="s">
        <v>2335</v>
      </c>
      <c r="B820" s="106">
        <v>816</v>
      </c>
      <c r="C820" s="107">
        <v>43126.568831018521</v>
      </c>
      <c r="D820" s="105" t="s">
        <v>1231</v>
      </c>
      <c r="E820" s="105" t="s">
        <v>377</v>
      </c>
      <c r="F820" s="105" t="s">
        <v>139</v>
      </c>
      <c r="G820" s="107">
        <v>43150</v>
      </c>
      <c r="H820" s="105" t="s">
        <v>2332</v>
      </c>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x14ac:dyDescent="0.2">
      <c r="A821" s="105" t="s">
        <v>2336</v>
      </c>
      <c r="B821" s="106">
        <v>817</v>
      </c>
      <c r="C821" s="107">
        <v>43126.569120370368</v>
      </c>
      <c r="D821" s="105" t="s">
        <v>1231</v>
      </c>
      <c r="E821" s="105" t="s">
        <v>377</v>
      </c>
      <c r="F821" s="105" t="s">
        <v>139</v>
      </c>
      <c r="G821" s="107">
        <v>43150</v>
      </c>
      <c r="H821" s="105" t="s">
        <v>2337</v>
      </c>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x14ac:dyDescent="0.2">
      <c r="A822" s="105" t="s">
        <v>2338</v>
      </c>
      <c r="B822" s="106">
        <v>818</v>
      </c>
      <c r="C822" s="107">
        <v>43126.569467592592</v>
      </c>
      <c r="D822" s="105" t="s">
        <v>1231</v>
      </c>
      <c r="E822" s="105" t="s">
        <v>377</v>
      </c>
      <c r="F822" s="105" t="s">
        <v>139</v>
      </c>
      <c r="G822" s="107">
        <v>43150</v>
      </c>
      <c r="H822" s="105" t="s">
        <v>2339</v>
      </c>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x14ac:dyDescent="0.2">
      <c r="A823" s="105" t="s">
        <v>2340</v>
      </c>
      <c r="B823" s="106">
        <v>819</v>
      </c>
      <c r="C823" s="107">
        <v>43126.569733796299</v>
      </c>
      <c r="D823" s="105" t="s">
        <v>1231</v>
      </c>
      <c r="E823" s="105" t="s">
        <v>377</v>
      </c>
      <c r="F823" s="105" t="s">
        <v>139</v>
      </c>
      <c r="G823" s="107">
        <v>43146</v>
      </c>
      <c r="H823" s="105" t="s">
        <v>2341</v>
      </c>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x14ac:dyDescent="0.2">
      <c r="A824" s="105" t="s">
        <v>2342</v>
      </c>
      <c r="B824" s="106">
        <v>820</v>
      </c>
      <c r="C824" s="107">
        <v>43126.570740740739</v>
      </c>
      <c r="D824" s="105" t="s">
        <v>1231</v>
      </c>
      <c r="E824" s="105" t="s">
        <v>377</v>
      </c>
      <c r="F824" s="105" t="s">
        <v>139</v>
      </c>
      <c r="G824" s="107">
        <v>43140</v>
      </c>
      <c r="H824" s="105" t="s">
        <v>2343</v>
      </c>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x14ac:dyDescent="0.2">
      <c r="A825" s="105" t="s">
        <v>2344</v>
      </c>
      <c r="B825" s="106">
        <v>821</v>
      </c>
      <c r="C825" s="107">
        <v>43126.570844907408</v>
      </c>
      <c r="D825" s="105" t="s">
        <v>1231</v>
      </c>
      <c r="E825" s="105" t="s">
        <v>377</v>
      </c>
      <c r="F825" s="105" t="s">
        <v>139</v>
      </c>
      <c r="G825" s="107">
        <v>43140</v>
      </c>
      <c r="H825" s="105" t="s">
        <v>2343</v>
      </c>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x14ac:dyDescent="0.2">
      <c r="A826" s="105" t="s">
        <v>2345</v>
      </c>
      <c r="B826" s="106">
        <v>822</v>
      </c>
      <c r="C826" s="107">
        <v>43126.57135416667</v>
      </c>
      <c r="D826" s="105" t="s">
        <v>1231</v>
      </c>
      <c r="E826" s="105" t="s">
        <v>377</v>
      </c>
      <c r="F826" s="105" t="s">
        <v>139</v>
      </c>
      <c r="G826" s="107">
        <v>43140</v>
      </c>
      <c r="H826" s="105" t="s">
        <v>2343</v>
      </c>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x14ac:dyDescent="0.2">
      <c r="A827" s="105" t="s">
        <v>2346</v>
      </c>
      <c r="B827" s="106">
        <v>823</v>
      </c>
      <c r="C827" s="107">
        <v>43126.57172453704</v>
      </c>
      <c r="D827" s="105" t="s">
        <v>1231</v>
      </c>
      <c r="E827" s="105" t="s">
        <v>377</v>
      </c>
      <c r="F827" s="105" t="s">
        <v>139</v>
      </c>
      <c r="G827" s="107">
        <v>43150</v>
      </c>
      <c r="H827" s="105" t="s">
        <v>2347</v>
      </c>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x14ac:dyDescent="0.2">
      <c r="A828" s="105" t="s">
        <v>2348</v>
      </c>
      <c r="B828" s="106">
        <v>824</v>
      </c>
      <c r="C828" s="107">
        <v>43126.57199074074</v>
      </c>
      <c r="D828" s="105" t="s">
        <v>1231</v>
      </c>
      <c r="E828" s="105" t="s">
        <v>377</v>
      </c>
      <c r="F828" s="105" t="s">
        <v>139</v>
      </c>
      <c r="G828" s="107">
        <v>43140</v>
      </c>
      <c r="H828" s="105" t="s">
        <v>2343</v>
      </c>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x14ac:dyDescent="0.2">
      <c r="A829" s="105" t="s">
        <v>2349</v>
      </c>
      <c r="B829" s="106">
        <v>825</v>
      </c>
      <c r="C829" s="107">
        <v>43126.602847222224</v>
      </c>
      <c r="D829" s="105" t="s">
        <v>2350</v>
      </c>
      <c r="E829" s="105" t="s">
        <v>1957</v>
      </c>
      <c r="F829" s="105" t="s">
        <v>139</v>
      </c>
      <c r="G829" s="107">
        <v>43139</v>
      </c>
      <c r="H829" s="105" t="s">
        <v>2351</v>
      </c>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x14ac:dyDescent="0.2">
      <c r="A830" s="105" t="s">
        <v>2352</v>
      </c>
      <c r="B830" s="106">
        <v>826</v>
      </c>
      <c r="C830" s="107">
        <v>43126.60324074074</v>
      </c>
      <c r="D830" s="105" t="s">
        <v>2353</v>
      </c>
      <c r="E830" s="105" t="s">
        <v>1957</v>
      </c>
      <c r="F830" s="105" t="s">
        <v>139</v>
      </c>
      <c r="G830" s="107">
        <v>43133</v>
      </c>
      <c r="H830" s="105" t="s">
        <v>2354</v>
      </c>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x14ac:dyDescent="0.2">
      <c r="A831" s="105" t="s">
        <v>2355</v>
      </c>
      <c r="B831" s="106">
        <v>827</v>
      </c>
      <c r="C831" s="107">
        <v>43126.603634259256</v>
      </c>
      <c r="D831" s="105" t="s">
        <v>2356</v>
      </c>
      <c r="E831" s="105" t="s">
        <v>1957</v>
      </c>
      <c r="F831" s="105" t="s">
        <v>139</v>
      </c>
      <c r="G831" s="107">
        <v>43136</v>
      </c>
      <c r="H831" s="105" t="s">
        <v>2357</v>
      </c>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x14ac:dyDescent="0.2">
      <c r="A832" s="105" t="s">
        <v>2358</v>
      </c>
      <c r="B832" s="106">
        <v>828</v>
      </c>
      <c r="C832" s="107">
        <v>43126.604247685187</v>
      </c>
      <c r="D832" s="105" t="s">
        <v>2359</v>
      </c>
      <c r="E832" s="105" t="s">
        <v>1957</v>
      </c>
      <c r="F832" s="105" t="s">
        <v>139</v>
      </c>
      <c r="G832" s="107">
        <v>43137</v>
      </c>
      <c r="H832" s="105" t="s">
        <v>2360</v>
      </c>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x14ac:dyDescent="0.2">
      <c r="A833" s="105" t="s">
        <v>2361</v>
      </c>
      <c r="B833" s="106">
        <v>829</v>
      </c>
      <c r="C833" s="107">
        <v>43126.604826388888</v>
      </c>
      <c r="D833" s="105" t="s">
        <v>2362</v>
      </c>
      <c r="E833" s="105" t="s">
        <v>1957</v>
      </c>
      <c r="F833" s="105" t="s">
        <v>139</v>
      </c>
      <c r="G833" s="107">
        <v>43133</v>
      </c>
      <c r="H833" s="105" t="s">
        <v>2363</v>
      </c>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x14ac:dyDescent="0.2">
      <c r="A834" s="105" t="s">
        <v>2364</v>
      </c>
      <c r="B834" s="106">
        <v>830</v>
      </c>
      <c r="C834" s="107">
        <v>43126.605254629627</v>
      </c>
      <c r="D834" s="105" t="s">
        <v>2365</v>
      </c>
      <c r="E834" s="105" t="s">
        <v>1957</v>
      </c>
      <c r="F834" s="105" t="s">
        <v>139</v>
      </c>
      <c r="G834" s="107">
        <v>43133</v>
      </c>
      <c r="H834" s="105" t="s">
        <v>2366</v>
      </c>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x14ac:dyDescent="0.2">
      <c r="A835" s="105" t="s">
        <v>2367</v>
      </c>
      <c r="B835" s="106">
        <v>831</v>
      </c>
      <c r="C835" s="107">
        <v>43126.605740740742</v>
      </c>
      <c r="D835" s="105" t="s">
        <v>2368</v>
      </c>
      <c r="E835" s="105" t="s">
        <v>1957</v>
      </c>
      <c r="F835" s="105" t="s">
        <v>139</v>
      </c>
      <c r="G835" s="107">
        <v>43133</v>
      </c>
      <c r="H835" s="105" t="s">
        <v>2369</v>
      </c>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x14ac:dyDescent="0.2">
      <c r="A836" s="105" t="s">
        <v>2370</v>
      </c>
      <c r="B836" s="106">
        <v>832</v>
      </c>
      <c r="C836" s="107">
        <v>43126.602048611108</v>
      </c>
      <c r="D836" s="105" t="s">
        <v>2371</v>
      </c>
      <c r="E836" s="105" t="s">
        <v>1559</v>
      </c>
      <c r="F836" s="105" t="s">
        <v>139</v>
      </c>
      <c r="G836" s="107">
        <v>43138</v>
      </c>
      <c r="H836" s="105" t="s">
        <v>2372</v>
      </c>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x14ac:dyDescent="0.2">
      <c r="A837" s="105" t="s">
        <v>2373</v>
      </c>
      <c r="B837" s="106">
        <v>833</v>
      </c>
      <c r="C837" s="107">
        <v>43126.606712962966</v>
      </c>
      <c r="D837" s="105" t="s">
        <v>2374</v>
      </c>
      <c r="E837" s="105" t="s">
        <v>1957</v>
      </c>
      <c r="F837" s="105" t="s">
        <v>139</v>
      </c>
      <c r="G837" s="107">
        <v>43133</v>
      </c>
      <c r="H837" s="105" t="s">
        <v>2375</v>
      </c>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x14ac:dyDescent="0.2">
      <c r="A838" s="105" t="s">
        <v>2376</v>
      </c>
      <c r="B838" s="106">
        <v>834</v>
      </c>
      <c r="C838" s="107">
        <v>43126.607129629629</v>
      </c>
      <c r="D838" s="105" t="s">
        <v>2377</v>
      </c>
      <c r="E838" s="105" t="s">
        <v>1957</v>
      </c>
      <c r="F838" s="105" t="s">
        <v>189</v>
      </c>
      <c r="G838" s="107">
        <v>43150</v>
      </c>
      <c r="H838" s="105" t="s">
        <v>2378</v>
      </c>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x14ac:dyDescent="0.2">
      <c r="A839" s="105" t="s">
        <v>2379</v>
      </c>
      <c r="B839" s="106">
        <v>835</v>
      </c>
      <c r="C839" s="107">
        <v>43126.602708333332</v>
      </c>
      <c r="D839" s="105" t="s">
        <v>2380</v>
      </c>
      <c r="E839" s="105" t="s">
        <v>1559</v>
      </c>
      <c r="F839" s="105" t="s">
        <v>189</v>
      </c>
      <c r="G839" s="107">
        <v>43158</v>
      </c>
      <c r="H839" s="105" t="s">
        <v>2381</v>
      </c>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x14ac:dyDescent="0.2">
      <c r="A840" s="105" t="s">
        <v>2382</v>
      </c>
      <c r="B840" s="106">
        <v>836</v>
      </c>
      <c r="C840" s="107">
        <v>43126.603171296294</v>
      </c>
      <c r="D840" s="105" t="s">
        <v>2383</v>
      </c>
      <c r="E840" s="105" t="s">
        <v>1559</v>
      </c>
      <c r="F840" s="105" t="s">
        <v>139</v>
      </c>
      <c r="G840" s="107">
        <v>43136</v>
      </c>
      <c r="H840" s="105" t="s">
        <v>2384</v>
      </c>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x14ac:dyDescent="0.2">
      <c r="A841" s="105" t="s">
        <v>2385</v>
      </c>
      <c r="B841" s="106">
        <v>837</v>
      </c>
      <c r="C841" s="107">
        <v>43126.608414351853</v>
      </c>
      <c r="D841" s="105" t="s">
        <v>2386</v>
      </c>
      <c r="E841" s="105" t="s">
        <v>1957</v>
      </c>
      <c r="F841" s="105" t="s">
        <v>139</v>
      </c>
      <c r="G841" s="107">
        <v>43137</v>
      </c>
      <c r="H841" s="105" t="s">
        <v>2387</v>
      </c>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x14ac:dyDescent="0.2">
      <c r="A842" s="105" t="s">
        <v>2388</v>
      </c>
      <c r="B842" s="106">
        <v>838</v>
      </c>
      <c r="C842" s="107">
        <v>43126.603888888887</v>
      </c>
      <c r="D842" s="105" t="s">
        <v>2389</v>
      </c>
      <c r="E842" s="105" t="s">
        <v>1559</v>
      </c>
      <c r="F842" s="105" t="s">
        <v>139</v>
      </c>
      <c r="G842" s="107">
        <v>43136</v>
      </c>
      <c r="H842" s="105" t="s">
        <v>2390</v>
      </c>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x14ac:dyDescent="0.2">
      <c r="A843" s="105" t="s">
        <v>2391</v>
      </c>
      <c r="B843" s="106">
        <v>839</v>
      </c>
      <c r="C843" s="107">
        <v>43126.604363425926</v>
      </c>
      <c r="D843" s="105" t="s">
        <v>2392</v>
      </c>
      <c r="E843" s="105" t="s">
        <v>1559</v>
      </c>
      <c r="F843" s="105" t="s">
        <v>139</v>
      </c>
      <c r="G843" s="107">
        <v>43133</v>
      </c>
      <c r="H843" s="105" t="s">
        <v>2393</v>
      </c>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x14ac:dyDescent="0.2">
      <c r="A844" s="105" t="s">
        <v>2394</v>
      </c>
      <c r="B844" s="106">
        <v>840</v>
      </c>
      <c r="C844" s="107">
        <v>43126.608993055554</v>
      </c>
      <c r="D844" s="105" t="s">
        <v>2395</v>
      </c>
      <c r="E844" s="105" t="s">
        <v>1957</v>
      </c>
      <c r="F844" s="105" t="s">
        <v>139</v>
      </c>
      <c r="G844" s="107">
        <v>43133</v>
      </c>
      <c r="H844" s="105" t="s">
        <v>2396</v>
      </c>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x14ac:dyDescent="0.2">
      <c r="A845" s="105" t="s">
        <v>2397</v>
      </c>
      <c r="B845" s="106">
        <v>841</v>
      </c>
      <c r="C845" s="107">
        <v>43126.604687500003</v>
      </c>
      <c r="D845" s="105" t="s">
        <v>2398</v>
      </c>
      <c r="E845" s="105" t="s">
        <v>1559</v>
      </c>
      <c r="F845" s="105" t="s">
        <v>139</v>
      </c>
      <c r="G845" s="107">
        <v>43136</v>
      </c>
      <c r="H845" s="105" t="s">
        <v>2399</v>
      </c>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x14ac:dyDescent="0.2">
      <c r="A846" s="105" t="s">
        <v>2400</v>
      </c>
      <c r="B846" s="106">
        <v>842</v>
      </c>
      <c r="C846" s="107">
        <v>43126.609560185185</v>
      </c>
      <c r="D846" s="105" t="s">
        <v>2401</v>
      </c>
      <c r="E846" s="105" t="s">
        <v>1957</v>
      </c>
      <c r="F846" s="105" t="s">
        <v>139</v>
      </c>
      <c r="G846" s="107">
        <v>43136</v>
      </c>
      <c r="H846" s="105" t="s">
        <v>2402</v>
      </c>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x14ac:dyDescent="0.2">
      <c r="A847" s="105" t="s">
        <v>2403</v>
      </c>
      <c r="B847" s="106">
        <v>843</v>
      </c>
      <c r="C847" s="107">
        <v>43126.605057870373</v>
      </c>
      <c r="D847" s="105" t="s">
        <v>2404</v>
      </c>
      <c r="E847" s="105" t="s">
        <v>1559</v>
      </c>
      <c r="F847" s="105" t="s">
        <v>139</v>
      </c>
      <c r="G847" s="107">
        <v>43132</v>
      </c>
      <c r="H847" s="105" t="s">
        <v>2405</v>
      </c>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x14ac:dyDescent="0.2">
      <c r="A848" s="105" t="s">
        <v>2406</v>
      </c>
      <c r="B848" s="106">
        <v>844</v>
      </c>
      <c r="C848" s="107">
        <v>43126.605462962965</v>
      </c>
      <c r="D848" s="105" t="s">
        <v>2407</v>
      </c>
      <c r="E848" s="105" t="s">
        <v>1559</v>
      </c>
      <c r="F848" s="105" t="s">
        <v>139</v>
      </c>
      <c r="G848" s="107">
        <v>43136</v>
      </c>
      <c r="H848" s="105" t="s">
        <v>2408</v>
      </c>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x14ac:dyDescent="0.2">
      <c r="A849" s="105" t="s">
        <v>2409</v>
      </c>
      <c r="B849" s="106">
        <v>845</v>
      </c>
      <c r="C849" s="107">
        <v>43126.610011574077</v>
      </c>
      <c r="D849" s="105" t="s">
        <v>2410</v>
      </c>
      <c r="E849" s="105" t="s">
        <v>1957</v>
      </c>
      <c r="F849" s="105" t="s">
        <v>139</v>
      </c>
      <c r="G849" s="107">
        <v>43136</v>
      </c>
      <c r="H849" s="105" t="s">
        <v>2411</v>
      </c>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x14ac:dyDescent="0.2">
      <c r="A850" s="105" t="s">
        <v>2412</v>
      </c>
      <c r="B850" s="106">
        <v>846</v>
      </c>
      <c r="C850" s="107">
        <v>43126.605798611112</v>
      </c>
      <c r="D850" s="105" t="s">
        <v>2413</v>
      </c>
      <c r="E850" s="105" t="s">
        <v>1559</v>
      </c>
      <c r="F850" s="105" t="s">
        <v>189</v>
      </c>
      <c r="G850" s="107">
        <v>43158</v>
      </c>
      <c r="H850" s="105" t="s">
        <v>2414</v>
      </c>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x14ac:dyDescent="0.2">
      <c r="A851" s="105" t="s">
        <v>2415</v>
      </c>
      <c r="B851" s="106">
        <v>847</v>
      </c>
      <c r="C851" s="107">
        <v>43126.606168981481</v>
      </c>
      <c r="D851" s="105" t="s">
        <v>2416</v>
      </c>
      <c r="E851" s="105" t="s">
        <v>1559</v>
      </c>
      <c r="F851" s="105" t="s">
        <v>189</v>
      </c>
      <c r="G851" s="107">
        <v>43158</v>
      </c>
      <c r="H851" s="105" t="s">
        <v>2417</v>
      </c>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x14ac:dyDescent="0.2">
      <c r="A852" s="105" t="s">
        <v>2418</v>
      </c>
      <c r="B852" s="106">
        <v>848</v>
      </c>
      <c r="C852" s="107">
        <v>43126.60659722222</v>
      </c>
      <c r="D852" s="105" t="s">
        <v>2419</v>
      </c>
      <c r="E852" s="105" t="s">
        <v>1559</v>
      </c>
      <c r="F852" s="105" t="s">
        <v>189</v>
      </c>
      <c r="G852" s="107">
        <v>43150</v>
      </c>
      <c r="H852" s="105" t="s">
        <v>2420</v>
      </c>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x14ac:dyDescent="0.2">
      <c r="A853" s="105" t="s">
        <v>2421</v>
      </c>
      <c r="B853" s="106">
        <v>849</v>
      </c>
      <c r="C853" s="107">
        <v>43126.611377314817</v>
      </c>
      <c r="D853" s="105" t="s">
        <v>2422</v>
      </c>
      <c r="E853" s="105" t="s">
        <v>188</v>
      </c>
      <c r="F853" s="105" t="s">
        <v>139</v>
      </c>
      <c r="G853" s="107">
        <v>43144</v>
      </c>
      <c r="H853" s="105" t="s">
        <v>2423</v>
      </c>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x14ac:dyDescent="0.2">
      <c r="A854" s="105" t="s">
        <v>2424</v>
      </c>
      <c r="B854" s="106">
        <v>850</v>
      </c>
      <c r="C854" s="107">
        <v>43126.60738425926</v>
      </c>
      <c r="D854" s="105" t="s">
        <v>290</v>
      </c>
      <c r="E854" s="105" t="s">
        <v>2425</v>
      </c>
      <c r="F854" s="105" t="s">
        <v>1611</v>
      </c>
      <c r="G854" s="107">
        <v>43160</v>
      </c>
      <c r="H854" s="105" t="s">
        <v>2426</v>
      </c>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x14ac:dyDescent="0.2">
      <c r="A855" s="105" t="s">
        <v>2427</v>
      </c>
      <c r="B855" s="106">
        <v>851</v>
      </c>
      <c r="C855" s="107">
        <v>43126.60837962963</v>
      </c>
      <c r="D855" s="105" t="s">
        <v>2428</v>
      </c>
      <c r="E855" s="105" t="s">
        <v>285</v>
      </c>
      <c r="F855" s="105" t="s">
        <v>1611</v>
      </c>
      <c r="G855" s="107">
        <v>43146</v>
      </c>
      <c r="H855" s="105" t="s">
        <v>2429</v>
      </c>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x14ac:dyDescent="0.2">
      <c r="A856" s="105" t="s">
        <v>2430</v>
      </c>
      <c r="B856" s="106">
        <v>852</v>
      </c>
      <c r="C856" s="107">
        <v>43126.609560185185</v>
      </c>
      <c r="D856" s="105" t="s">
        <v>2431</v>
      </c>
      <c r="E856" s="105" t="s">
        <v>1559</v>
      </c>
      <c r="F856" s="105" t="s">
        <v>139</v>
      </c>
      <c r="G856" s="107">
        <v>43136</v>
      </c>
      <c r="H856" s="105" t="s">
        <v>2432</v>
      </c>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x14ac:dyDescent="0.2">
      <c r="A857" s="105" t="s">
        <v>2433</v>
      </c>
      <c r="B857" s="106">
        <v>853</v>
      </c>
      <c r="C857" s="107">
        <v>43126.610844907409</v>
      </c>
      <c r="D857" s="105" t="s">
        <v>2434</v>
      </c>
      <c r="E857" s="105" t="s">
        <v>1559</v>
      </c>
      <c r="F857" s="105" t="s">
        <v>2435</v>
      </c>
      <c r="G857" s="107">
        <v>43132</v>
      </c>
      <c r="H857" s="105" t="s">
        <v>2436</v>
      </c>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x14ac:dyDescent="0.2">
      <c r="A858" s="105" t="s">
        <v>2437</v>
      </c>
      <c r="B858" s="106">
        <v>854</v>
      </c>
      <c r="C858" s="107">
        <v>43126.620891203704</v>
      </c>
      <c r="D858" s="105" t="s">
        <v>2438</v>
      </c>
      <c r="E858" s="105" t="s">
        <v>2439</v>
      </c>
      <c r="F858" s="105" t="s">
        <v>139</v>
      </c>
      <c r="G858" s="107">
        <v>43133</v>
      </c>
      <c r="H858" s="105" t="s">
        <v>2440</v>
      </c>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x14ac:dyDescent="0.2">
      <c r="A859" s="105" t="s">
        <v>2441</v>
      </c>
      <c r="B859" s="106">
        <v>855</v>
      </c>
      <c r="C859" s="107">
        <v>43126.62431712963</v>
      </c>
      <c r="D859" s="105" t="s">
        <v>2442</v>
      </c>
      <c r="E859" s="105" t="s">
        <v>188</v>
      </c>
      <c r="F859" s="105" t="s">
        <v>139</v>
      </c>
      <c r="G859" s="107">
        <v>43136</v>
      </c>
      <c r="H859" s="105" t="s">
        <v>2443</v>
      </c>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x14ac:dyDescent="0.2">
      <c r="A860" s="105" t="s">
        <v>2444</v>
      </c>
      <c r="B860" s="106">
        <v>856</v>
      </c>
      <c r="C860" s="107">
        <v>43126.64166666667</v>
      </c>
      <c r="D860" s="105" t="s">
        <v>290</v>
      </c>
      <c r="E860" s="105" t="s">
        <v>2445</v>
      </c>
      <c r="F860" s="105" t="s">
        <v>139</v>
      </c>
      <c r="G860" s="107">
        <v>43138</v>
      </c>
      <c r="H860" s="105" t="s">
        <v>2446</v>
      </c>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x14ac:dyDescent="0.2">
      <c r="A861" s="105" t="s">
        <v>2447</v>
      </c>
      <c r="B861" s="106">
        <v>857</v>
      </c>
      <c r="C861" s="107">
        <v>43126.658333333333</v>
      </c>
      <c r="D861" s="105" t="s">
        <v>2448</v>
      </c>
      <c r="E861" s="105" t="s">
        <v>2449</v>
      </c>
      <c r="F861" s="105" t="s">
        <v>139</v>
      </c>
      <c r="G861" s="107">
        <v>43133</v>
      </c>
      <c r="H861" s="105" t="s">
        <v>2450</v>
      </c>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x14ac:dyDescent="0.2">
      <c r="A862" s="105" t="s">
        <v>2451</v>
      </c>
      <c r="B862" s="106">
        <v>858</v>
      </c>
      <c r="C862" s="107">
        <v>43126.660844907405</v>
      </c>
      <c r="D862" s="105" t="s">
        <v>2452</v>
      </c>
      <c r="E862" s="105" t="s">
        <v>2243</v>
      </c>
      <c r="F862" s="105" t="s">
        <v>139</v>
      </c>
      <c r="G862" s="107">
        <v>43130</v>
      </c>
      <c r="H862" s="105" t="s">
        <v>2453</v>
      </c>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x14ac:dyDescent="0.2">
      <c r="A863" s="105" t="s">
        <v>2454</v>
      </c>
      <c r="B863" s="106">
        <v>859</v>
      </c>
      <c r="C863" s="107">
        <v>43126.691747685189</v>
      </c>
      <c r="D863" s="105" t="s">
        <v>252</v>
      </c>
      <c r="E863" s="105" t="s">
        <v>188</v>
      </c>
      <c r="F863" s="105" t="s">
        <v>139</v>
      </c>
      <c r="G863" s="107">
        <v>43139</v>
      </c>
      <c r="H863" s="105" t="s">
        <v>2455</v>
      </c>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x14ac:dyDescent="0.2">
      <c r="A864" s="105" t="s">
        <v>2456</v>
      </c>
      <c r="B864" s="106">
        <v>860</v>
      </c>
      <c r="C864" s="107">
        <v>43127.350706018522</v>
      </c>
      <c r="D864" s="105" t="s">
        <v>2457</v>
      </c>
      <c r="E864" s="105" t="s">
        <v>1559</v>
      </c>
      <c r="F864" s="105" t="s">
        <v>139</v>
      </c>
      <c r="G864" s="107">
        <v>43147</v>
      </c>
      <c r="H864" s="105" t="s">
        <v>2458</v>
      </c>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x14ac:dyDescent="0.2">
      <c r="A865" s="105" t="s">
        <v>2459</v>
      </c>
      <c r="B865" s="106">
        <v>861</v>
      </c>
      <c r="C865" s="107">
        <v>43127.429050925923</v>
      </c>
      <c r="D865" s="105" t="s">
        <v>2460</v>
      </c>
      <c r="E865" s="105" t="s">
        <v>188</v>
      </c>
      <c r="F865" s="105" t="s">
        <v>139</v>
      </c>
      <c r="G865" s="107">
        <v>43140</v>
      </c>
      <c r="H865" s="105" t="s">
        <v>2461</v>
      </c>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x14ac:dyDescent="0.2">
      <c r="A866" s="105" t="s">
        <v>2462</v>
      </c>
      <c r="B866" s="106">
        <v>862</v>
      </c>
      <c r="C866" s="107">
        <v>43129.311493055553</v>
      </c>
      <c r="D866" s="105" t="s">
        <v>2463</v>
      </c>
      <c r="E866" s="105" t="s">
        <v>188</v>
      </c>
      <c r="F866" s="105" t="s">
        <v>139</v>
      </c>
      <c r="G866" s="107">
        <v>43136</v>
      </c>
      <c r="H866" s="105" t="s">
        <v>2464</v>
      </c>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x14ac:dyDescent="0.2">
      <c r="A867" s="105" t="s">
        <v>2465</v>
      </c>
      <c r="B867" s="106">
        <v>863</v>
      </c>
      <c r="C867" s="107">
        <v>43129.367164351854</v>
      </c>
      <c r="D867" s="105" t="s">
        <v>2466</v>
      </c>
      <c r="E867" s="105" t="s">
        <v>1517</v>
      </c>
      <c r="F867" s="105" t="s">
        <v>139</v>
      </c>
      <c r="G867" s="107">
        <v>43137</v>
      </c>
      <c r="H867" s="105" t="s">
        <v>1690</v>
      </c>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x14ac:dyDescent="0.2">
      <c r="A868" s="105" t="s">
        <v>2467</v>
      </c>
      <c r="B868" s="106">
        <v>864</v>
      </c>
      <c r="C868" s="107">
        <v>43129.368958333333</v>
      </c>
      <c r="D868" s="105" t="s">
        <v>252</v>
      </c>
      <c r="E868" s="105" t="s">
        <v>2468</v>
      </c>
      <c r="F868" s="105" t="s">
        <v>189</v>
      </c>
      <c r="G868" s="107">
        <v>43150</v>
      </c>
      <c r="H868" s="105" t="s">
        <v>2469</v>
      </c>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x14ac:dyDescent="0.2">
      <c r="A869" s="105" t="s">
        <v>2470</v>
      </c>
      <c r="B869" s="106">
        <v>865</v>
      </c>
      <c r="C869" s="107">
        <v>43129.371446759258</v>
      </c>
      <c r="D869" s="105" t="s">
        <v>2471</v>
      </c>
      <c r="E869" s="105" t="s">
        <v>188</v>
      </c>
      <c r="F869" s="105" t="s">
        <v>139</v>
      </c>
      <c r="G869" s="107">
        <v>43139</v>
      </c>
      <c r="H869" s="105" t="s">
        <v>2472</v>
      </c>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x14ac:dyDescent="0.2">
      <c r="A870" s="105" t="s">
        <v>2473</v>
      </c>
      <c r="B870" s="106">
        <v>866</v>
      </c>
      <c r="C870" s="107">
        <v>43129.382824074077</v>
      </c>
      <c r="D870" s="105" t="s">
        <v>2474</v>
      </c>
      <c r="E870" s="105" t="s">
        <v>2475</v>
      </c>
      <c r="F870" s="105" t="s">
        <v>139</v>
      </c>
      <c r="G870" s="107">
        <v>43136</v>
      </c>
      <c r="H870" s="105" t="s">
        <v>2476</v>
      </c>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x14ac:dyDescent="0.2">
      <c r="A871" s="105" t="s">
        <v>2477</v>
      </c>
      <c r="B871" s="106">
        <v>867</v>
      </c>
      <c r="C871" s="107">
        <v>43129.418657407405</v>
      </c>
      <c r="D871" s="105" t="s">
        <v>2478</v>
      </c>
      <c r="E871" s="105" t="s">
        <v>397</v>
      </c>
      <c r="F871" s="105" t="s">
        <v>139</v>
      </c>
      <c r="G871" s="107">
        <v>43139</v>
      </c>
      <c r="H871" s="105" t="s">
        <v>2479</v>
      </c>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x14ac:dyDescent="0.2">
      <c r="A872" s="105" t="s">
        <v>2480</v>
      </c>
      <c r="B872" s="106">
        <v>868</v>
      </c>
      <c r="C872" s="107">
        <v>43129.420763888891</v>
      </c>
      <c r="D872" s="105" t="s">
        <v>252</v>
      </c>
      <c r="E872" s="105" t="s">
        <v>188</v>
      </c>
      <c r="F872" s="105" t="s">
        <v>139</v>
      </c>
      <c r="G872" s="107">
        <v>43139</v>
      </c>
      <c r="H872" s="105" t="s">
        <v>2481</v>
      </c>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x14ac:dyDescent="0.2">
      <c r="A873" s="105" t="s">
        <v>2482</v>
      </c>
      <c r="B873" s="106">
        <v>869</v>
      </c>
      <c r="C873" s="107">
        <v>43129.41883101852</v>
      </c>
      <c r="D873" s="105" t="s">
        <v>2483</v>
      </c>
      <c r="E873" s="105" t="s">
        <v>2484</v>
      </c>
      <c r="F873" s="105" t="s">
        <v>189</v>
      </c>
      <c r="G873" s="107">
        <v>43157</v>
      </c>
      <c r="H873" s="105" t="s">
        <v>2485</v>
      </c>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x14ac:dyDescent="0.2">
      <c r="A874" s="105" t="s">
        <v>2486</v>
      </c>
      <c r="B874" s="106">
        <v>870</v>
      </c>
      <c r="C874" s="107">
        <v>43129.423472222225</v>
      </c>
      <c r="D874" s="105" t="s">
        <v>376</v>
      </c>
      <c r="E874" s="105" t="s">
        <v>1173</v>
      </c>
      <c r="F874" s="105" t="s">
        <v>1194</v>
      </c>
      <c r="G874" s="107">
        <v>43129</v>
      </c>
      <c r="H874" s="105" t="s">
        <v>2487</v>
      </c>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x14ac:dyDescent="0.2">
      <c r="A875" s="105" t="s">
        <v>2488</v>
      </c>
      <c r="B875" s="106">
        <v>871</v>
      </c>
      <c r="C875" s="107">
        <v>43129.426863425928</v>
      </c>
      <c r="D875" s="105" t="s">
        <v>290</v>
      </c>
      <c r="E875" s="105" t="s">
        <v>2489</v>
      </c>
      <c r="F875" s="105" t="s">
        <v>1728</v>
      </c>
      <c r="G875" s="107">
        <v>43138</v>
      </c>
      <c r="H875" s="105" t="s">
        <v>2490</v>
      </c>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x14ac:dyDescent="0.2">
      <c r="A876" s="105" t="s">
        <v>2491</v>
      </c>
      <c r="B876" s="106">
        <v>872</v>
      </c>
      <c r="C876" s="107">
        <v>43129.434872685182</v>
      </c>
      <c r="D876" s="105" t="s">
        <v>252</v>
      </c>
      <c r="E876" s="105" t="s">
        <v>2492</v>
      </c>
      <c r="F876" s="105" t="s">
        <v>139</v>
      </c>
      <c r="G876" s="107">
        <v>43136</v>
      </c>
      <c r="H876" s="105" t="s">
        <v>2493</v>
      </c>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x14ac:dyDescent="0.2">
      <c r="A877" s="105" t="s">
        <v>2494</v>
      </c>
      <c r="B877" s="106">
        <v>873</v>
      </c>
      <c r="C877" s="107">
        <v>43129.438784722224</v>
      </c>
      <c r="D877" s="105" t="s">
        <v>2495</v>
      </c>
      <c r="E877" s="105" t="s">
        <v>188</v>
      </c>
      <c r="F877" s="105" t="s">
        <v>139</v>
      </c>
      <c r="G877" s="107">
        <v>43145</v>
      </c>
      <c r="H877" s="105" t="s">
        <v>2496</v>
      </c>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x14ac:dyDescent="0.2">
      <c r="A878" s="105" t="s">
        <v>2497</v>
      </c>
      <c r="B878" s="106">
        <v>874</v>
      </c>
      <c r="C878" s="107">
        <v>43129.443437499998</v>
      </c>
      <c r="D878" s="105" t="s">
        <v>2498</v>
      </c>
      <c r="E878" s="105" t="s">
        <v>188</v>
      </c>
      <c r="F878" s="105" t="s">
        <v>139</v>
      </c>
      <c r="G878" s="107">
        <v>43164</v>
      </c>
      <c r="H878" s="105" t="s">
        <v>2499</v>
      </c>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x14ac:dyDescent="0.2">
      <c r="A879" s="105" t="s">
        <v>2500</v>
      </c>
      <c r="B879" s="106">
        <v>875</v>
      </c>
      <c r="C879" s="107">
        <v>43129.441562499997</v>
      </c>
      <c r="D879" s="105" t="s">
        <v>2501</v>
      </c>
      <c r="E879" s="105" t="s">
        <v>2502</v>
      </c>
      <c r="F879" s="105" t="s">
        <v>139</v>
      </c>
      <c r="G879" s="107">
        <v>43150</v>
      </c>
      <c r="H879" s="105" t="s">
        <v>2503</v>
      </c>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x14ac:dyDescent="0.2">
      <c r="A880" s="105" t="s">
        <v>2504</v>
      </c>
      <c r="B880" s="106">
        <v>876</v>
      </c>
      <c r="C880" s="107">
        <v>43129.446909722225</v>
      </c>
      <c r="D880" s="105" t="s">
        <v>290</v>
      </c>
      <c r="E880" s="105" t="s">
        <v>2505</v>
      </c>
      <c r="F880" s="105" t="s">
        <v>139</v>
      </c>
      <c r="G880" s="107">
        <v>43137</v>
      </c>
      <c r="H880" s="105" t="s">
        <v>2506</v>
      </c>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x14ac:dyDescent="0.2">
      <c r="A881" s="105" t="s">
        <v>2507</v>
      </c>
      <c r="B881" s="106">
        <v>877</v>
      </c>
      <c r="C881" s="107">
        <v>43129.477731481478</v>
      </c>
      <c r="D881" s="105" t="s">
        <v>2508</v>
      </c>
      <c r="E881" s="105" t="s">
        <v>1346</v>
      </c>
      <c r="F881" s="105" t="s">
        <v>139</v>
      </c>
      <c r="G881" s="107">
        <v>43144</v>
      </c>
      <c r="H881" s="105" t="s">
        <v>2509</v>
      </c>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x14ac:dyDescent="0.2">
      <c r="A882" s="105" t="s">
        <v>2510</v>
      </c>
      <c r="B882" s="106">
        <v>878</v>
      </c>
      <c r="C882" s="107">
        <v>43129.475717592592</v>
      </c>
      <c r="D882" s="105" t="s">
        <v>2511</v>
      </c>
      <c r="E882" s="105" t="s">
        <v>2512</v>
      </c>
      <c r="F882" s="105" t="s">
        <v>139</v>
      </c>
      <c r="G882" s="107">
        <v>43136</v>
      </c>
      <c r="H882" s="105" t="s">
        <v>2513</v>
      </c>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x14ac:dyDescent="0.2">
      <c r="A883" s="105" t="s">
        <v>2514</v>
      </c>
      <c r="B883" s="106">
        <v>879</v>
      </c>
      <c r="C883" s="107">
        <v>43129.487280092595</v>
      </c>
      <c r="D883" s="105" t="s">
        <v>2515</v>
      </c>
      <c r="E883" s="105" t="s">
        <v>2516</v>
      </c>
      <c r="F883" s="105" t="s">
        <v>154</v>
      </c>
      <c r="G883" s="107">
        <v>43165</v>
      </c>
      <c r="H883" s="105" t="s">
        <v>2517</v>
      </c>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x14ac:dyDescent="0.2">
      <c r="A884" s="105" t="s">
        <v>2518</v>
      </c>
      <c r="B884" s="106">
        <v>880</v>
      </c>
      <c r="C884" s="107">
        <v>43129.508113425924</v>
      </c>
      <c r="D884" s="105" t="s">
        <v>290</v>
      </c>
      <c r="E884" s="105" t="s">
        <v>2519</v>
      </c>
      <c r="F884" s="105" t="s">
        <v>1611</v>
      </c>
      <c r="G884" s="107">
        <v>43154</v>
      </c>
      <c r="H884" s="105" t="s">
        <v>2520</v>
      </c>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x14ac:dyDescent="0.2">
      <c r="A885" s="105" t="s">
        <v>2521</v>
      </c>
      <c r="B885" s="106">
        <v>881</v>
      </c>
      <c r="C885" s="107">
        <v>43129.525706018518</v>
      </c>
      <c r="D885" s="105" t="s">
        <v>1214</v>
      </c>
      <c r="E885" s="105" t="s">
        <v>188</v>
      </c>
      <c r="F885" s="105" t="s">
        <v>139</v>
      </c>
      <c r="G885" s="107">
        <v>43144</v>
      </c>
      <c r="H885" s="105" t="s">
        <v>2522</v>
      </c>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x14ac:dyDescent="0.2">
      <c r="A886" s="105" t="s">
        <v>2523</v>
      </c>
      <c r="B886" s="106">
        <v>882</v>
      </c>
      <c r="C886" s="107">
        <v>43129.558506944442</v>
      </c>
      <c r="D886" s="105" t="s">
        <v>2524</v>
      </c>
      <c r="E886" s="105" t="s">
        <v>337</v>
      </c>
      <c r="F886" s="105" t="s">
        <v>139</v>
      </c>
      <c r="G886" s="107">
        <v>43150</v>
      </c>
      <c r="H886" s="105" t="s">
        <v>2525</v>
      </c>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x14ac:dyDescent="0.2">
      <c r="A887" s="105" t="s">
        <v>2526</v>
      </c>
      <c r="B887" s="106">
        <v>883</v>
      </c>
      <c r="C887" s="107">
        <v>43129.559398148151</v>
      </c>
      <c r="D887" s="105" t="s">
        <v>290</v>
      </c>
      <c r="E887" s="105" t="s">
        <v>188</v>
      </c>
      <c r="F887" s="105" t="s">
        <v>139</v>
      </c>
      <c r="G887" s="107">
        <v>43151</v>
      </c>
      <c r="H887" s="105" t="s">
        <v>2527</v>
      </c>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x14ac:dyDescent="0.2">
      <c r="A888" s="105" t="s">
        <v>2528</v>
      </c>
      <c r="B888" s="106">
        <v>884</v>
      </c>
      <c r="C888" s="107">
        <v>43129.574918981481</v>
      </c>
      <c r="D888" s="105" t="s">
        <v>2529</v>
      </c>
      <c r="E888" s="105" t="s">
        <v>188</v>
      </c>
      <c r="F888" s="105" t="s">
        <v>139</v>
      </c>
      <c r="G888" s="107">
        <v>43139</v>
      </c>
      <c r="H888" s="105" t="s">
        <v>2530</v>
      </c>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x14ac:dyDescent="0.2">
      <c r="A889" s="105" t="s">
        <v>2531</v>
      </c>
      <c r="B889" s="106">
        <v>885</v>
      </c>
      <c r="C889" s="107">
        <v>43129.582326388889</v>
      </c>
      <c r="D889" s="105" t="s">
        <v>2532</v>
      </c>
      <c r="E889" s="105" t="s">
        <v>188</v>
      </c>
      <c r="F889" s="105" t="s">
        <v>189</v>
      </c>
      <c r="G889" s="107">
        <v>43150</v>
      </c>
      <c r="H889" s="105" t="s">
        <v>2533</v>
      </c>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x14ac:dyDescent="0.2">
      <c r="A890" s="105" t="s">
        <v>2534</v>
      </c>
      <c r="B890" s="106">
        <v>886</v>
      </c>
      <c r="C890" s="107">
        <v>43129.591145833336</v>
      </c>
      <c r="D890" s="105" t="s">
        <v>2535</v>
      </c>
      <c r="E890" s="105" t="s">
        <v>188</v>
      </c>
      <c r="F890" s="105" t="s">
        <v>189</v>
      </c>
      <c r="G890" s="107">
        <v>43171</v>
      </c>
      <c r="H890" s="105" t="s">
        <v>2536</v>
      </c>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x14ac:dyDescent="0.2">
      <c r="A891" s="105" t="s">
        <v>2537</v>
      </c>
      <c r="B891" s="106">
        <v>887</v>
      </c>
      <c r="C891" s="107">
        <v>43129.603298611109</v>
      </c>
      <c r="D891" s="105" t="s">
        <v>252</v>
      </c>
      <c r="E891" s="105" t="s">
        <v>188</v>
      </c>
      <c r="F891" s="105" t="s">
        <v>154</v>
      </c>
      <c r="G891" s="107">
        <v>43140</v>
      </c>
      <c r="H891" s="105" t="s">
        <v>2538</v>
      </c>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x14ac:dyDescent="0.2">
      <c r="A892" s="105" t="s">
        <v>2539</v>
      </c>
      <c r="B892" s="106">
        <v>888</v>
      </c>
      <c r="C892" s="107">
        <v>43129.622557870367</v>
      </c>
      <c r="D892" s="105" t="s">
        <v>290</v>
      </c>
      <c r="E892" s="105" t="s">
        <v>2540</v>
      </c>
      <c r="F892" s="105" t="s">
        <v>139</v>
      </c>
      <c r="G892" s="107">
        <v>43138</v>
      </c>
      <c r="H892" s="105" t="s">
        <v>2541</v>
      </c>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x14ac:dyDescent="0.2">
      <c r="A893" s="105" t="s">
        <v>2542</v>
      </c>
      <c r="B893" s="106">
        <v>889</v>
      </c>
      <c r="C893" s="107">
        <v>43129.624305555553</v>
      </c>
      <c r="D893" s="105" t="s">
        <v>2543</v>
      </c>
      <c r="E893" s="105" t="s">
        <v>2544</v>
      </c>
      <c r="F893" s="105" t="s">
        <v>139</v>
      </c>
      <c r="G893" s="107">
        <v>43138</v>
      </c>
      <c r="H893" s="105" t="s">
        <v>2545</v>
      </c>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x14ac:dyDescent="0.2">
      <c r="A894" s="105" t="s">
        <v>2546</v>
      </c>
      <c r="B894" s="106">
        <v>890</v>
      </c>
      <c r="C894" s="107">
        <v>43129.625462962962</v>
      </c>
      <c r="D894" s="105" t="s">
        <v>1034</v>
      </c>
      <c r="E894" s="105" t="s">
        <v>2547</v>
      </c>
      <c r="F894" s="105" t="s">
        <v>189</v>
      </c>
      <c r="G894" s="107">
        <v>43139</v>
      </c>
      <c r="H894" s="105" t="s">
        <v>2548</v>
      </c>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x14ac:dyDescent="0.2">
      <c r="A895" s="105" t="s">
        <v>2549</v>
      </c>
      <c r="B895" s="106">
        <v>891</v>
      </c>
      <c r="C895" s="107">
        <v>43129.628912037035</v>
      </c>
      <c r="D895" s="105" t="s">
        <v>1214</v>
      </c>
      <c r="E895" s="105" t="s">
        <v>188</v>
      </c>
      <c r="F895" s="105" t="s">
        <v>139</v>
      </c>
      <c r="G895" s="107">
        <v>43144</v>
      </c>
      <c r="H895" s="105" t="s">
        <v>2550</v>
      </c>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x14ac:dyDescent="0.2">
      <c r="A896" s="105" t="s">
        <v>2551</v>
      </c>
      <c r="B896" s="106">
        <v>892</v>
      </c>
      <c r="C896" s="107">
        <v>43129.629340277781</v>
      </c>
      <c r="D896" s="105" t="s">
        <v>1214</v>
      </c>
      <c r="E896" s="105" t="s">
        <v>188</v>
      </c>
      <c r="F896" s="105" t="s">
        <v>139</v>
      </c>
      <c r="G896" s="107">
        <v>43144</v>
      </c>
      <c r="H896" s="105" t="s">
        <v>2552</v>
      </c>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x14ac:dyDescent="0.2">
      <c r="A897" s="105" t="s">
        <v>2553</v>
      </c>
      <c r="B897" s="106">
        <v>893</v>
      </c>
      <c r="C897" s="107">
        <v>43129.630381944444</v>
      </c>
      <c r="D897" s="105" t="s">
        <v>1027</v>
      </c>
      <c r="E897" s="105" t="s">
        <v>2554</v>
      </c>
      <c r="F897" s="105" t="s">
        <v>139</v>
      </c>
      <c r="G897" s="107">
        <v>43133</v>
      </c>
      <c r="H897" s="105" t="s">
        <v>2555</v>
      </c>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x14ac:dyDescent="0.2">
      <c r="A898" s="105" t="s">
        <v>2556</v>
      </c>
      <c r="B898" s="106">
        <v>894</v>
      </c>
      <c r="C898" s="107">
        <v>43129.630694444444</v>
      </c>
      <c r="D898" s="105" t="s">
        <v>1214</v>
      </c>
      <c r="E898" s="105" t="s">
        <v>1024</v>
      </c>
      <c r="F898" s="105" t="s">
        <v>139</v>
      </c>
      <c r="G898" s="107">
        <v>43138</v>
      </c>
      <c r="H898" s="105" t="s">
        <v>2557</v>
      </c>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x14ac:dyDescent="0.2">
      <c r="A899" s="105" t="s">
        <v>2558</v>
      </c>
      <c r="B899" s="106">
        <v>895</v>
      </c>
      <c r="C899" s="107">
        <v>43129.632118055553</v>
      </c>
      <c r="D899" s="105" t="s">
        <v>900</v>
      </c>
      <c r="E899" s="105" t="s">
        <v>2554</v>
      </c>
      <c r="F899" s="105" t="s">
        <v>139</v>
      </c>
      <c r="G899" s="107">
        <v>43161</v>
      </c>
      <c r="H899" s="105" t="s">
        <v>2555</v>
      </c>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x14ac:dyDescent="0.2">
      <c r="A900" s="105" t="s">
        <v>2559</v>
      </c>
      <c r="B900" s="106">
        <v>896</v>
      </c>
      <c r="C900" s="107">
        <v>43129.63244212963</v>
      </c>
      <c r="D900" s="105" t="s">
        <v>900</v>
      </c>
      <c r="E900" s="105" t="s">
        <v>2554</v>
      </c>
      <c r="F900" s="105" t="s">
        <v>139</v>
      </c>
      <c r="G900" s="107">
        <v>43153</v>
      </c>
      <c r="H900" s="105" t="s">
        <v>2555</v>
      </c>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x14ac:dyDescent="0.2">
      <c r="A901" s="105" t="s">
        <v>2560</v>
      </c>
      <c r="B901" s="106">
        <v>897</v>
      </c>
      <c r="C901" s="107">
        <v>43129.633009259262</v>
      </c>
      <c r="D901" s="105" t="s">
        <v>2561</v>
      </c>
      <c r="E901" s="105" t="s">
        <v>2562</v>
      </c>
      <c r="F901" s="105" t="s">
        <v>139</v>
      </c>
      <c r="G901" s="107">
        <v>43144</v>
      </c>
      <c r="H901" s="105" t="s">
        <v>2563</v>
      </c>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x14ac:dyDescent="0.2">
      <c r="A902" s="105" t="s">
        <v>2564</v>
      </c>
      <c r="B902" s="106">
        <v>898</v>
      </c>
      <c r="C902" s="107">
        <v>43129.63652777778</v>
      </c>
      <c r="D902" s="105" t="s">
        <v>354</v>
      </c>
      <c r="E902" s="105" t="s">
        <v>188</v>
      </c>
      <c r="F902" s="105" t="s">
        <v>139</v>
      </c>
      <c r="G902" s="107">
        <v>43140</v>
      </c>
      <c r="H902" s="105" t="s">
        <v>2565</v>
      </c>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x14ac:dyDescent="0.2">
      <c r="A903" s="105" t="s">
        <v>2566</v>
      </c>
      <c r="B903" s="106">
        <v>899</v>
      </c>
      <c r="C903" s="107">
        <v>43129.637743055559</v>
      </c>
      <c r="D903" s="105" t="s">
        <v>354</v>
      </c>
      <c r="E903" s="105" t="s">
        <v>188</v>
      </c>
      <c r="F903" s="105" t="s">
        <v>139</v>
      </c>
      <c r="G903" s="107">
        <v>43140</v>
      </c>
      <c r="H903" s="105" t="s">
        <v>2567</v>
      </c>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x14ac:dyDescent="0.2">
      <c r="A904" s="105" t="s">
        <v>2568</v>
      </c>
      <c r="B904" s="106">
        <v>900</v>
      </c>
      <c r="C904" s="107">
        <v>43129.638784722221</v>
      </c>
      <c r="D904" s="105" t="s">
        <v>2569</v>
      </c>
      <c r="E904" s="105" t="s">
        <v>1559</v>
      </c>
      <c r="F904" s="105" t="s">
        <v>139</v>
      </c>
      <c r="G904" s="107">
        <v>43136</v>
      </c>
      <c r="H904" s="105" t="s">
        <v>2570</v>
      </c>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x14ac:dyDescent="0.2">
      <c r="A905" s="105" t="s">
        <v>2571</v>
      </c>
      <c r="B905" s="106">
        <v>901</v>
      </c>
      <c r="C905" s="107">
        <v>43129.63925925926</v>
      </c>
      <c r="D905" s="105" t="s">
        <v>2185</v>
      </c>
      <c r="E905" s="105" t="s">
        <v>1559</v>
      </c>
      <c r="F905" s="105" t="s">
        <v>139</v>
      </c>
      <c r="G905" s="107">
        <v>43138</v>
      </c>
      <c r="H905" s="105" t="s">
        <v>2572</v>
      </c>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x14ac:dyDescent="0.2">
      <c r="A906" s="105" t="s">
        <v>2573</v>
      </c>
      <c r="B906" s="106">
        <v>902</v>
      </c>
      <c r="C906" s="107">
        <v>43129.639664351853</v>
      </c>
      <c r="D906" s="105" t="s">
        <v>2574</v>
      </c>
      <c r="E906" s="105" t="s">
        <v>1559</v>
      </c>
      <c r="F906" s="105" t="s">
        <v>139</v>
      </c>
      <c r="G906" s="107">
        <v>43138</v>
      </c>
      <c r="H906" s="105" t="s">
        <v>2575</v>
      </c>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x14ac:dyDescent="0.2">
      <c r="A907" s="105" t="s">
        <v>2576</v>
      </c>
      <c r="B907" s="106">
        <v>903</v>
      </c>
      <c r="C907" s="107">
        <v>43129.640243055554</v>
      </c>
      <c r="D907" s="105" t="s">
        <v>2577</v>
      </c>
      <c r="E907" s="105" t="s">
        <v>1559</v>
      </c>
      <c r="F907" s="105" t="s">
        <v>139</v>
      </c>
      <c r="G907" s="107">
        <v>43138</v>
      </c>
      <c r="H907" s="105" t="s">
        <v>2578</v>
      </c>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x14ac:dyDescent="0.2">
      <c r="A908" s="105" t="s">
        <v>2579</v>
      </c>
      <c r="B908" s="106">
        <v>904</v>
      </c>
      <c r="C908" s="107">
        <v>43129.642268518517</v>
      </c>
      <c r="D908" s="105" t="s">
        <v>2580</v>
      </c>
      <c r="E908" s="105" t="s">
        <v>1559</v>
      </c>
      <c r="F908" s="105" t="s">
        <v>139</v>
      </c>
      <c r="G908" s="107">
        <v>43140</v>
      </c>
      <c r="H908" s="105" t="s">
        <v>2581</v>
      </c>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x14ac:dyDescent="0.2">
      <c r="A909" s="105" t="s">
        <v>2582</v>
      </c>
      <c r="B909" s="106">
        <v>905</v>
      </c>
      <c r="C909" s="107">
        <v>43129.64266203704</v>
      </c>
      <c r="D909" s="105" t="s">
        <v>2583</v>
      </c>
      <c r="E909" s="105" t="s">
        <v>1559</v>
      </c>
      <c r="F909" s="105" t="s">
        <v>139</v>
      </c>
      <c r="G909" s="107">
        <v>43140</v>
      </c>
      <c r="H909" s="105" t="s">
        <v>2584</v>
      </c>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x14ac:dyDescent="0.2">
      <c r="A910" s="105" t="s">
        <v>2585</v>
      </c>
      <c r="B910" s="106">
        <v>906</v>
      </c>
      <c r="C910" s="107">
        <v>43129.643090277779</v>
      </c>
      <c r="D910" s="105" t="s">
        <v>2586</v>
      </c>
      <c r="E910" s="105" t="s">
        <v>1559</v>
      </c>
      <c r="F910" s="105" t="s">
        <v>189</v>
      </c>
      <c r="G910" s="107">
        <v>43139</v>
      </c>
      <c r="H910" s="105" t="s">
        <v>2587</v>
      </c>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x14ac:dyDescent="0.2">
      <c r="A911" s="105" t="s">
        <v>2588</v>
      </c>
      <c r="B911" s="106">
        <v>907</v>
      </c>
      <c r="C911" s="107">
        <v>43129.643483796295</v>
      </c>
      <c r="D911" s="105" t="s">
        <v>2589</v>
      </c>
      <c r="E911" s="105" t="s">
        <v>1559</v>
      </c>
      <c r="F911" s="105" t="s">
        <v>139</v>
      </c>
      <c r="G911" s="107">
        <v>43140</v>
      </c>
      <c r="H911" s="105" t="s">
        <v>2590</v>
      </c>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x14ac:dyDescent="0.2">
      <c r="A912" s="105" t="s">
        <v>2591</v>
      </c>
      <c r="B912" s="106">
        <v>908</v>
      </c>
      <c r="C912" s="107">
        <v>43129.644097222219</v>
      </c>
      <c r="D912" s="105" t="s">
        <v>2592</v>
      </c>
      <c r="E912" s="105" t="s">
        <v>1559</v>
      </c>
      <c r="F912" s="105" t="s">
        <v>139</v>
      </c>
      <c r="G912" s="107">
        <v>43140</v>
      </c>
      <c r="H912" s="105" t="s">
        <v>2593</v>
      </c>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x14ac:dyDescent="0.2">
      <c r="A913" s="105" t="s">
        <v>2594</v>
      </c>
      <c r="B913" s="106">
        <v>909</v>
      </c>
      <c r="C913" s="107">
        <v>43129.644097222219</v>
      </c>
      <c r="D913" s="105" t="s">
        <v>2595</v>
      </c>
      <c r="E913" s="105" t="s">
        <v>1559</v>
      </c>
      <c r="F913" s="105" t="s">
        <v>139</v>
      </c>
      <c r="G913" s="107">
        <v>43136</v>
      </c>
      <c r="H913" s="105" t="s">
        <v>2596</v>
      </c>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x14ac:dyDescent="0.2">
      <c r="A914" s="105" t="s">
        <v>2597</v>
      </c>
      <c r="B914" s="106">
        <v>910</v>
      </c>
      <c r="C914" s="107">
        <v>43129.644803240742</v>
      </c>
      <c r="D914" s="105" t="s">
        <v>2598</v>
      </c>
      <c r="E914" s="105" t="s">
        <v>188</v>
      </c>
      <c r="F914" s="105" t="s">
        <v>154</v>
      </c>
      <c r="G914" s="107">
        <v>43147</v>
      </c>
      <c r="H914" s="105" t="s">
        <v>2599</v>
      </c>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x14ac:dyDescent="0.2">
      <c r="A915" s="105" t="s">
        <v>2600</v>
      </c>
      <c r="B915" s="106">
        <v>911</v>
      </c>
      <c r="C915" s="107">
        <v>43129.645046296297</v>
      </c>
      <c r="D915" s="105" t="s">
        <v>2601</v>
      </c>
      <c r="E915" s="105" t="s">
        <v>1559</v>
      </c>
      <c r="F915" s="105" t="s">
        <v>139</v>
      </c>
      <c r="G915" s="107">
        <v>43136</v>
      </c>
      <c r="H915" s="105" t="s">
        <v>2602</v>
      </c>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x14ac:dyDescent="0.2">
      <c r="A916" s="105" t="s">
        <v>2603</v>
      </c>
      <c r="B916" s="106">
        <v>912</v>
      </c>
      <c r="C916" s="107">
        <v>43129.645405092589</v>
      </c>
      <c r="D916" s="105" t="s">
        <v>2604</v>
      </c>
      <c r="E916" s="105" t="s">
        <v>1559</v>
      </c>
      <c r="F916" s="105" t="s">
        <v>139</v>
      </c>
      <c r="G916" s="107">
        <v>43136</v>
      </c>
      <c r="H916" s="105" t="s">
        <v>2605</v>
      </c>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x14ac:dyDescent="0.2">
      <c r="A917" s="105" t="s">
        <v>2606</v>
      </c>
      <c r="B917" s="106">
        <v>913</v>
      </c>
      <c r="C917" s="107">
        <v>43129.645729166667</v>
      </c>
      <c r="D917" s="105" t="s">
        <v>2607</v>
      </c>
      <c r="E917" s="105" t="s">
        <v>1559</v>
      </c>
      <c r="F917" s="105" t="s">
        <v>139</v>
      </c>
      <c r="G917" s="107">
        <v>43136</v>
      </c>
      <c r="H917" s="105" t="s">
        <v>2608</v>
      </c>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x14ac:dyDescent="0.2">
      <c r="A918" s="105" t="s">
        <v>2609</v>
      </c>
      <c r="B918" s="106">
        <v>914</v>
      </c>
      <c r="C918" s="107">
        <v>43129.646087962959</v>
      </c>
      <c r="D918" s="105" t="s">
        <v>2610</v>
      </c>
      <c r="E918" s="105" t="s">
        <v>1559</v>
      </c>
      <c r="F918" s="105" t="s">
        <v>139</v>
      </c>
      <c r="G918" s="107">
        <v>43136</v>
      </c>
      <c r="H918" s="105" t="s">
        <v>2611</v>
      </c>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x14ac:dyDescent="0.2">
      <c r="A919" s="105" t="s">
        <v>2612</v>
      </c>
      <c r="B919" s="106">
        <v>915</v>
      </c>
      <c r="C919" s="107">
        <v>43129.646423611113</v>
      </c>
      <c r="D919" s="105" t="s">
        <v>2613</v>
      </c>
      <c r="E919" s="105" t="s">
        <v>1559</v>
      </c>
      <c r="F919" s="105" t="s">
        <v>139</v>
      </c>
      <c r="G919" s="107">
        <v>43136</v>
      </c>
      <c r="H919" s="105" t="s">
        <v>2614</v>
      </c>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x14ac:dyDescent="0.2">
      <c r="A920" s="105" t="s">
        <v>2615</v>
      </c>
      <c r="B920" s="106">
        <v>916</v>
      </c>
      <c r="C920" s="107">
        <v>43129.646747685183</v>
      </c>
      <c r="D920" s="105" t="s">
        <v>2616</v>
      </c>
      <c r="E920" s="105" t="s">
        <v>1559</v>
      </c>
      <c r="F920" s="105" t="s">
        <v>139</v>
      </c>
      <c r="G920" s="107">
        <v>43136</v>
      </c>
      <c r="H920" s="105" t="s">
        <v>2617</v>
      </c>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x14ac:dyDescent="0.2">
      <c r="A921" s="105" t="s">
        <v>2618</v>
      </c>
      <c r="B921" s="106">
        <v>917</v>
      </c>
      <c r="C921" s="107">
        <v>43129.647094907406</v>
      </c>
      <c r="D921" s="105" t="s">
        <v>2619</v>
      </c>
      <c r="E921" s="105" t="s">
        <v>1559</v>
      </c>
      <c r="F921" s="105" t="s">
        <v>139</v>
      </c>
      <c r="G921" s="107">
        <v>43136</v>
      </c>
      <c r="H921" s="105" t="s">
        <v>2620</v>
      </c>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x14ac:dyDescent="0.2">
      <c r="A922" s="105" t="s">
        <v>2621</v>
      </c>
      <c r="B922" s="106">
        <v>918</v>
      </c>
      <c r="C922" s="107">
        <v>43129.647604166668</v>
      </c>
      <c r="D922" s="105" t="s">
        <v>2622</v>
      </c>
      <c r="E922" s="105" t="s">
        <v>1559</v>
      </c>
      <c r="F922" s="105" t="s">
        <v>139</v>
      </c>
      <c r="G922" s="107">
        <v>43136</v>
      </c>
      <c r="H922" s="105" t="s">
        <v>2623</v>
      </c>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x14ac:dyDescent="0.2">
      <c r="A923" s="105" t="s">
        <v>2624</v>
      </c>
      <c r="B923" s="106">
        <v>919</v>
      </c>
      <c r="C923" s="107">
        <v>43129.650821759256</v>
      </c>
      <c r="D923" s="105" t="s">
        <v>2625</v>
      </c>
      <c r="E923" s="105" t="s">
        <v>1198</v>
      </c>
      <c r="F923" s="105" t="s">
        <v>139</v>
      </c>
      <c r="G923" s="107">
        <v>43152</v>
      </c>
      <c r="H923" s="105" t="s">
        <v>2626</v>
      </c>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x14ac:dyDescent="0.2">
      <c r="A924" s="105" t="s">
        <v>2627</v>
      </c>
      <c r="B924" s="106">
        <v>920</v>
      </c>
      <c r="C924" s="107">
        <v>43129.655740740738</v>
      </c>
      <c r="D924" s="105" t="s">
        <v>2628</v>
      </c>
      <c r="E924" s="105" t="s">
        <v>188</v>
      </c>
      <c r="F924" s="105" t="s">
        <v>189</v>
      </c>
      <c r="G924" s="107">
        <v>43173</v>
      </c>
      <c r="H924" s="105" t="s">
        <v>2629</v>
      </c>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x14ac:dyDescent="0.2">
      <c r="A925" s="105" t="s">
        <v>2630</v>
      </c>
      <c r="B925" s="106">
        <v>921</v>
      </c>
      <c r="C925" s="107">
        <v>43129.666585648149</v>
      </c>
      <c r="D925" s="105" t="s">
        <v>290</v>
      </c>
      <c r="E925" s="105" t="s">
        <v>188</v>
      </c>
      <c r="F925" s="105" t="s">
        <v>139</v>
      </c>
      <c r="G925" s="107">
        <v>43132</v>
      </c>
      <c r="H925" s="105" t="s">
        <v>2631</v>
      </c>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x14ac:dyDescent="0.2">
      <c r="A926" s="105" t="s">
        <v>2632</v>
      </c>
      <c r="B926" s="106">
        <v>922</v>
      </c>
      <c r="C926" s="107">
        <v>43129.6878125</v>
      </c>
      <c r="D926" s="105" t="s">
        <v>2633</v>
      </c>
      <c r="E926" s="105" t="s">
        <v>2634</v>
      </c>
      <c r="F926" s="105" t="s">
        <v>139</v>
      </c>
      <c r="G926" s="107">
        <v>43133</v>
      </c>
      <c r="H926" s="105" t="s">
        <v>2635</v>
      </c>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x14ac:dyDescent="0.2">
      <c r="A927" s="105" t="s">
        <v>2636</v>
      </c>
      <c r="B927" s="106">
        <v>923</v>
      </c>
      <c r="C927" s="107">
        <v>43130.330960648149</v>
      </c>
      <c r="D927" s="105" t="s">
        <v>2637</v>
      </c>
      <c r="E927" s="105" t="s">
        <v>2638</v>
      </c>
      <c r="F927" s="105" t="s">
        <v>139</v>
      </c>
      <c r="G927" s="107">
        <v>43152</v>
      </c>
      <c r="H927" s="105" t="s">
        <v>2639</v>
      </c>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x14ac:dyDescent="0.2">
      <c r="A928" s="105" t="s">
        <v>2640</v>
      </c>
      <c r="B928" s="106">
        <v>924</v>
      </c>
      <c r="C928" s="107">
        <v>43130.350011574075</v>
      </c>
      <c r="D928" s="105" t="s">
        <v>2641</v>
      </c>
      <c r="E928" s="105" t="s">
        <v>297</v>
      </c>
      <c r="F928" s="105" t="s">
        <v>189</v>
      </c>
      <c r="G928" s="107">
        <v>43159</v>
      </c>
      <c r="H928" s="105" t="s">
        <v>2642</v>
      </c>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x14ac:dyDescent="0.2">
      <c r="A929" s="105" t="s">
        <v>2643</v>
      </c>
      <c r="B929" s="106">
        <v>925</v>
      </c>
      <c r="C929" s="107">
        <v>43130.366469907407</v>
      </c>
      <c r="D929" s="105" t="s">
        <v>252</v>
      </c>
      <c r="E929" s="105" t="s">
        <v>2644</v>
      </c>
      <c r="F929" s="105" t="s">
        <v>139</v>
      </c>
      <c r="G929" s="107">
        <v>43136</v>
      </c>
      <c r="H929" s="105" t="s">
        <v>2645</v>
      </c>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x14ac:dyDescent="0.2">
      <c r="A930" s="105" t="s">
        <v>2646</v>
      </c>
      <c r="B930" s="106">
        <v>926</v>
      </c>
      <c r="C930" s="107">
        <v>43130.39329861111</v>
      </c>
      <c r="D930" s="105" t="s">
        <v>2647</v>
      </c>
      <c r="E930" s="105" t="s">
        <v>297</v>
      </c>
      <c r="F930" s="105" t="s">
        <v>154</v>
      </c>
      <c r="G930" s="107">
        <v>43166</v>
      </c>
      <c r="H930" s="105" t="s">
        <v>2648</v>
      </c>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x14ac:dyDescent="0.2">
      <c r="A931" s="105" t="s">
        <v>2649</v>
      </c>
      <c r="B931" s="106">
        <v>927</v>
      </c>
      <c r="C931" s="107">
        <v>43130.406331018516</v>
      </c>
      <c r="D931" s="105" t="s">
        <v>2650</v>
      </c>
      <c r="E931" s="105" t="s">
        <v>297</v>
      </c>
      <c r="F931" s="105" t="s">
        <v>154</v>
      </c>
      <c r="G931" s="107">
        <v>43144</v>
      </c>
      <c r="H931" s="105" t="s">
        <v>2651</v>
      </c>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x14ac:dyDescent="0.2">
      <c r="A932" s="105" t="s">
        <v>2652</v>
      </c>
      <c r="B932" s="106">
        <v>928</v>
      </c>
      <c r="C932" s="107">
        <v>43130.416400462964</v>
      </c>
      <c r="D932" s="105" t="s">
        <v>2653</v>
      </c>
      <c r="E932" s="105" t="s">
        <v>297</v>
      </c>
      <c r="F932" s="105" t="s">
        <v>154</v>
      </c>
      <c r="G932" s="107">
        <v>43166</v>
      </c>
      <c r="H932" s="105" t="s">
        <v>2654</v>
      </c>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x14ac:dyDescent="0.2">
      <c r="A933" s="105" t="s">
        <v>2655</v>
      </c>
      <c r="B933" s="106">
        <v>929</v>
      </c>
      <c r="C933" s="107">
        <v>43130.416458333333</v>
      </c>
      <c r="D933" s="105" t="s">
        <v>2656</v>
      </c>
      <c r="E933" s="105" t="s">
        <v>297</v>
      </c>
      <c r="F933" s="105" t="s">
        <v>154</v>
      </c>
      <c r="G933" s="107">
        <v>43166</v>
      </c>
      <c r="H933" s="105" t="s">
        <v>2657</v>
      </c>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x14ac:dyDescent="0.2">
      <c r="A934" s="105" t="s">
        <v>2658</v>
      </c>
      <c r="B934" s="106">
        <v>930</v>
      </c>
      <c r="C934" s="107">
        <v>43130.420717592591</v>
      </c>
      <c r="D934" s="105" t="s">
        <v>2659</v>
      </c>
      <c r="E934" s="105" t="s">
        <v>297</v>
      </c>
      <c r="F934" s="105" t="s">
        <v>154</v>
      </c>
      <c r="G934" s="107">
        <v>43166</v>
      </c>
      <c r="H934" s="105" t="s">
        <v>2660</v>
      </c>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x14ac:dyDescent="0.2">
      <c r="A935" s="105" t="s">
        <v>2661</v>
      </c>
      <c r="B935" s="106">
        <v>931</v>
      </c>
      <c r="C935" s="107">
        <v>43130.421585648146</v>
      </c>
      <c r="D935" s="105" t="s">
        <v>2662</v>
      </c>
      <c r="E935" s="105" t="s">
        <v>297</v>
      </c>
      <c r="F935" s="105" t="s">
        <v>154</v>
      </c>
      <c r="G935" s="107">
        <v>43139</v>
      </c>
      <c r="H935" s="105" t="s">
        <v>2663</v>
      </c>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x14ac:dyDescent="0.2">
      <c r="A936" s="105" t="s">
        <v>2664</v>
      </c>
      <c r="B936" s="106">
        <v>932</v>
      </c>
      <c r="C936" s="107">
        <v>43130.422650462962</v>
      </c>
      <c r="D936" s="105" t="s">
        <v>2665</v>
      </c>
      <c r="E936" s="105" t="s">
        <v>297</v>
      </c>
      <c r="F936" s="105" t="s">
        <v>154</v>
      </c>
      <c r="G936" s="107">
        <v>43139</v>
      </c>
      <c r="H936" s="105" t="s">
        <v>2666</v>
      </c>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x14ac:dyDescent="0.2">
      <c r="A937" s="105" t="s">
        <v>2667</v>
      </c>
      <c r="B937" s="106">
        <v>933</v>
      </c>
      <c r="C937" s="107">
        <v>43130.423657407409</v>
      </c>
      <c r="D937" s="105" t="s">
        <v>2668</v>
      </c>
      <c r="E937" s="105" t="s">
        <v>297</v>
      </c>
      <c r="F937" s="105" t="s">
        <v>139</v>
      </c>
      <c r="G937" s="107">
        <v>43140</v>
      </c>
      <c r="H937" s="105" t="s">
        <v>2669</v>
      </c>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x14ac:dyDescent="0.2">
      <c r="A938" s="105" t="s">
        <v>2670</v>
      </c>
      <c r="B938" s="106">
        <v>934</v>
      </c>
      <c r="C938" s="107">
        <v>43130.423819444448</v>
      </c>
      <c r="D938" s="105" t="s">
        <v>2671</v>
      </c>
      <c r="E938" s="105" t="s">
        <v>297</v>
      </c>
      <c r="F938" s="105" t="s">
        <v>139</v>
      </c>
      <c r="G938" s="107">
        <v>43140</v>
      </c>
      <c r="H938" s="105" t="s">
        <v>2672</v>
      </c>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x14ac:dyDescent="0.2">
      <c r="A939" s="105" t="s">
        <v>2673</v>
      </c>
      <c r="B939" s="106">
        <v>935</v>
      </c>
      <c r="C939" s="107">
        <v>43130.424444444441</v>
      </c>
      <c r="D939" s="105" t="s">
        <v>2674</v>
      </c>
      <c r="E939" s="105" t="s">
        <v>297</v>
      </c>
      <c r="F939" s="105" t="s">
        <v>139</v>
      </c>
      <c r="G939" s="107">
        <v>43150</v>
      </c>
      <c r="H939" s="105" t="s">
        <v>2675</v>
      </c>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x14ac:dyDescent="0.2">
      <c r="A940" s="105" t="s">
        <v>2676</v>
      </c>
      <c r="B940" s="106">
        <v>936</v>
      </c>
      <c r="C940" s="107">
        <v>43130.424467592595</v>
      </c>
      <c r="D940" s="105" t="s">
        <v>2677</v>
      </c>
      <c r="E940" s="105" t="s">
        <v>297</v>
      </c>
      <c r="F940" s="105" t="s">
        <v>139</v>
      </c>
      <c r="G940" s="107">
        <v>43140</v>
      </c>
      <c r="H940" s="105" t="s">
        <v>2678</v>
      </c>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x14ac:dyDescent="0.2">
      <c r="A941" s="105" t="s">
        <v>2679</v>
      </c>
      <c r="B941" s="106">
        <v>937</v>
      </c>
      <c r="C941" s="107">
        <v>43130.425081018519</v>
      </c>
      <c r="D941" s="105" t="s">
        <v>2680</v>
      </c>
      <c r="E941" s="105" t="s">
        <v>297</v>
      </c>
      <c r="F941" s="105" t="s">
        <v>139</v>
      </c>
      <c r="G941" s="107">
        <v>43140</v>
      </c>
      <c r="H941" s="105" t="s">
        <v>2681</v>
      </c>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x14ac:dyDescent="0.2">
      <c r="A942" s="105" t="s">
        <v>2682</v>
      </c>
      <c r="B942" s="106">
        <v>938</v>
      </c>
      <c r="C942" s="107">
        <v>43130.429594907408</v>
      </c>
      <c r="D942" s="105" t="s">
        <v>2683</v>
      </c>
      <c r="E942" s="105" t="s">
        <v>2684</v>
      </c>
      <c r="F942" s="105" t="s">
        <v>139</v>
      </c>
      <c r="G942" s="107">
        <v>43137</v>
      </c>
      <c r="H942" s="105" t="s">
        <v>2685</v>
      </c>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x14ac:dyDescent="0.2">
      <c r="A943" s="105" t="s">
        <v>2686</v>
      </c>
      <c r="B943" s="106">
        <v>939</v>
      </c>
      <c r="C943" s="107">
        <v>43130.429976851854</v>
      </c>
      <c r="D943" s="105" t="s">
        <v>2687</v>
      </c>
      <c r="E943" s="105" t="s">
        <v>2684</v>
      </c>
      <c r="F943" s="105" t="s">
        <v>139</v>
      </c>
      <c r="G943" s="107">
        <v>43137</v>
      </c>
      <c r="H943" s="105" t="s">
        <v>2685</v>
      </c>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x14ac:dyDescent="0.2">
      <c r="A944" s="105" t="s">
        <v>2688</v>
      </c>
      <c r="B944" s="106">
        <v>940</v>
      </c>
      <c r="C944" s="107">
        <v>43130.430462962962</v>
      </c>
      <c r="D944" s="105" t="s">
        <v>2689</v>
      </c>
      <c r="E944" s="105" t="s">
        <v>2684</v>
      </c>
      <c r="F944" s="105" t="s">
        <v>139</v>
      </c>
      <c r="G944" s="107">
        <v>43137</v>
      </c>
      <c r="H944" s="105" t="s">
        <v>2685</v>
      </c>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x14ac:dyDescent="0.2">
      <c r="A945" s="105" t="s">
        <v>2690</v>
      </c>
      <c r="B945" s="106">
        <v>941</v>
      </c>
      <c r="C945" s="107">
        <v>43130.459791666668</v>
      </c>
      <c r="D945" s="105" t="s">
        <v>1731</v>
      </c>
      <c r="E945" s="105" t="s">
        <v>2691</v>
      </c>
      <c r="F945" s="105" t="s">
        <v>139</v>
      </c>
      <c r="G945" s="107">
        <v>43130</v>
      </c>
      <c r="H945" s="105" t="s">
        <v>2692</v>
      </c>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x14ac:dyDescent="0.2">
      <c r="A946" s="105" t="s">
        <v>2693</v>
      </c>
      <c r="B946" s="106">
        <v>942</v>
      </c>
      <c r="C946" s="107">
        <v>43130.466157407405</v>
      </c>
      <c r="D946" s="105" t="s">
        <v>2694</v>
      </c>
      <c r="E946" s="105" t="s">
        <v>188</v>
      </c>
      <c r="F946" s="105" t="s">
        <v>189</v>
      </c>
      <c r="G946" s="107">
        <v>43145</v>
      </c>
      <c r="H946" s="105" t="s">
        <v>2695</v>
      </c>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x14ac:dyDescent="0.2">
      <c r="A947" s="105" t="s">
        <v>2696</v>
      </c>
      <c r="B947" s="106">
        <v>943</v>
      </c>
      <c r="C947" s="107">
        <v>43130.466423611113</v>
      </c>
      <c r="D947" s="105" t="s">
        <v>2697</v>
      </c>
      <c r="E947" s="105" t="s">
        <v>2698</v>
      </c>
      <c r="F947" s="105" t="s">
        <v>139</v>
      </c>
      <c r="G947" s="107">
        <v>43131</v>
      </c>
      <c r="H947" s="105" t="s">
        <v>2699</v>
      </c>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x14ac:dyDescent="0.2">
      <c r="A948" s="105" t="s">
        <v>2700</v>
      </c>
      <c r="B948" s="106">
        <v>944</v>
      </c>
      <c r="C948" s="107">
        <v>43130.469386574077</v>
      </c>
      <c r="D948" s="105" t="s">
        <v>2701</v>
      </c>
      <c r="E948" s="105" t="s">
        <v>291</v>
      </c>
      <c r="F948" s="105" t="s">
        <v>1611</v>
      </c>
      <c r="G948" s="107">
        <v>43144</v>
      </c>
      <c r="H948" s="105" t="s">
        <v>2702</v>
      </c>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x14ac:dyDescent="0.2">
      <c r="A949" s="105" t="s">
        <v>2703</v>
      </c>
      <c r="B949" s="106">
        <v>945</v>
      </c>
      <c r="C949" s="107">
        <v>43130.491296296299</v>
      </c>
      <c r="D949" s="105" t="s">
        <v>2704</v>
      </c>
      <c r="E949" s="105" t="s">
        <v>1173</v>
      </c>
      <c r="F949" s="105" t="s">
        <v>139</v>
      </c>
      <c r="G949" s="107">
        <v>43140</v>
      </c>
      <c r="H949" s="105" t="s">
        <v>2705</v>
      </c>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x14ac:dyDescent="0.2">
      <c r="A950" s="105" t="s">
        <v>2706</v>
      </c>
      <c r="B950" s="106">
        <v>946</v>
      </c>
      <c r="C950" s="107">
        <v>43130.528483796297</v>
      </c>
      <c r="D950" s="105" t="s">
        <v>2707</v>
      </c>
      <c r="E950" s="105" t="s">
        <v>2708</v>
      </c>
      <c r="F950" s="105" t="s">
        <v>189</v>
      </c>
      <c r="G950" s="107">
        <v>43146</v>
      </c>
      <c r="H950" s="105" t="s">
        <v>2709</v>
      </c>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x14ac:dyDescent="0.2">
      <c r="A951" s="105" t="s">
        <v>2710</v>
      </c>
      <c r="B951" s="106">
        <v>947</v>
      </c>
      <c r="C951" s="107">
        <v>43130.585277777776</v>
      </c>
      <c r="D951" s="105" t="s">
        <v>290</v>
      </c>
      <c r="E951" s="105" t="s">
        <v>2711</v>
      </c>
      <c r="F951" s="105" t="s">
        <v>139</v>
      </c>
      <c r="G951" s="107">
        <v>43138</v>
      </c>
      <c r="H951" s="105" t="s">
        <v>2712</v>
      </c>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x14ac:dyDescent="0.2">
      <c r="A952" s="105" t="s">
        <v>2713</v>
      </c>
      <c r="B952" s="106">
        <v>948</v>
      </c>
      <c r="C952" s="107">
        <v>43130.597442129627</v>
      </c>
      <c r="D952" s="105" t="s">
        <v>2714</v>
      </c>
      <c r="E952" s="105" t="s">
        <v>1198</v>
      </c>
      <c r="F952" s="105" t="s">
        <v>139</v>
      </c>
      <c r="G952" s="107">
        <v>43136</v>
      </c>
      <c r="H952" s="105" t="s">
        <v>2715</v>
      </c>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x14ac:dyDescent="0.2">
      <c r="A953" s="105" t="s">
        <v>2716</v>
      </c>
      <c r="B953" s="106">
        <v>949</v>
      </c>
      <c r="C953" s="107">
        <v>43130.621053240742</v>
      </c>
      <c r="D953" s="105" t="s">
        <v>2717</v>
      </c>
      <c r="E953" s="105" t="s">
        <v>188</v>
      </c>
      <c r="F953" s="105" t="s">
        <v>139</v>
      </c>
      <c r="G953" s="107">
        <v>43145</v>
      </c>
      <c r="H953" s="105" t="s">
        <v>2718</v>
      </c>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x14ac:dyDescent="0.2">
      <c r="A954" s="105" t="s">
        <v>2719</v>
      </c>
      <c r="B954" s="106">
        <v>950</v>
      </c>
      <c r="C954" s="107">
        <v>43130.62939814815</v>
      </c>
      <c r="D954" s="105" t="s">
        <v>2720</v>
      </c>
      <c r="E954" s="105" t="s">
        <v>2721</v>
      </c>
      <c r="F954" s="105" t="s">
        <v>139</v>
      </c>
      <c r="G954" s="107">
        <v>43165</v>
      </c>
      <c r="H954" s="105" t="s">
        <v>2722</v>
      </c>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x14ac:dyDescent="0.2">
      <c r="A955" s="105" t="s">
        <v>2723</v>
      </c>
      <c r="B955" s="106">
        <v>951</v>
      </c>
      <c r="C955" s="107">
        <v>43130.632222222222</v>
      </c>
      <c r="D955" s="105" t="s">
        <v>252</v>
      </c>
      <c r="E955" s="105" t="s">
        <v>188</v>
      </c>
      <c r="F955" s="105" t="s">
        <v>139</v>
      </c>
      <c r="G955" s="107">
        <v>43139</v>
      </c>
      <c r="H955" s="105" t="s">
        <v>2724</v>
      </c>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x14ac:dyDescent="0.2">
      <c r="A956" s="105" t="s">
        <v>2725</v>
      </c>
      <c r="B956" s="106">
        <v>952</v>
      </c>
      <c r="C956" s="107">
        <v>43130.65016203704</v>
      </c>
      <c r="D956" s="105" t="s">
        <v>2726</v>
      </c>
      <c r="E956" s="105" t="s">
        <v>297</v>
      </c>
      <c r="F956" s="105" t="s">
        <v>154</v>
      </c>
      <c r="G956" s="107">
        <v>43165</v>
      </c>
      <c r="H956" s="105" t="s">
        <v>2727</v>
      </c>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x14ac:dyDescent="0.2">
      <c r="A957" s="105" t="s">
        <v>2728</v>
      </c>
      <c r="B957" s="106">
        <v>953</v>
      </c>
      <c r="C957" s="107">
        <v>43130.654826388891</v>
      </c>
      <c r="D957" s="105" t="s">
        <v>290</v>
      </c>
      <c r="E957" s="105" t="s">
        <v>2729</v>
      </c>
      <c r="F957" s="105" t="s">
        <v>139</v>
      </c>
      <c r="G957" s="107">
        <v>43136</v>
      </c>
      <c r="H957" s="105" t="s">
        <v>2730</v>
      </c>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x14ac:dyDescent="0.2">
      <c r="A958" s="105" t="s">
        <v>2731</v>
      </c>
      <c r="B958" s="106">
        <v>954</v>
      </c>
      <c r="C958" s="107">
        <v>43130.658321759256</v>
      </c>
      <c r="D958" s="105" t="s">
        <v>2732</v>
      </c>
      <c r="E958" s="105" t="s">
        <v>297</v>
      </c>
      <c r="F958" s="105" t="s">
        <v>154</v>
      </c>
      <c r="G958" s="107">
        <v>43166</v>
      </c>
      <c r="H958" s="105" t="s">
        <v>2733</v>
      </c>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x14ac:dyDescent="0.2">
      <c r="A959" s="105" t="s">
        <v>2734</v>
      </c>
      <c r="B959" s="106">
        <v>955</v>
      </c>
      <c r="C959" s="107">
        <v>43130.658819444441</v>
      </c>
      <c r="D959" s="105" t="s">
        <v>2735</v>
      </c>
      <c r="E959" s="105" t="s">
        <v>297</v>
      </c>
      <c r="F959" s="105" t="s">
        <v>154</v>
      </c>
      <c r="G959" s="107">
        <v>43166</v>
      </c>
      <c r="H959" s="105" t="s">
        <v>2736</v>
      </c>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x14ac:dyDescent="0.2">
      <c r="A960" s="105" t="s">
        <v>2737</v>
      </c>
      <c r="B960" s="106">
        <v>956</v>
      </c>
      <c r="C960" s="107">
        <v>43130.660057870373</v>
      </c>
      <c r="D960" s="105" t="s">
        <v>2738</v>
      </c>
      <c r="E960" s="105" t="s">
        <v>297</v>
      </c>
      <c r="F960" s="105" t="s">
        <v>154</v>
      </c>
      <c r="G960" s="107">
        <v>43166</v>
      </c>
      <c r="H960" s="105" t="s">
        <v>2739</v>
      </c>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x14ac:dyDescent="0.2">
      <c r="A961" s="105" t="s">
        <v>2740</v>
      </c>
      <c r="B961" s="106">
        <v>957</v>
      </c>
      <c r="C961" s="107">
        <v>43130.664340277777</v>
      </c>
      <c r="D961" s="105" t="s">
        <v>2735</v>
      </c>
      <c r="E961" s="105" t="s">
        <v>297</v>
      </c>
      <c r="F961" s="105" t="s">
        <v>154</v>
      </c>
      <c r="G961" s="107">
        <v>43166</v>
      </c>
      <c r="H961" s="105" t="s">
        <v>2736</v>
      </c>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x14ac:dyDescent="0.2">
      <c r="A962" s="105" t="s">
        <v>2741</v>
      </c>
      <c r="B962" s="106">
        <v>958</v>
      </c>
      <c r="C962" s="107">
        <v>43130.664884259262</v>
      </c>
      <c r="D962" s="105" t="s">
        <v>2738</v>
      </c>
      <c r="E962" s="105" t="s">
        <v>297</v>
      </c>
      <c r="F962" s="105" t="s">
        <v>154</v>
      </c>
      <c r="G962" s="107">
        <v>43166</v>
      </c>
      <c r="H962" s="105" t="s">
        <v>2739</v>
      </c>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x14ac:dyDescent="0.2">
      <c r="A963" s="105" t="s">
        <v>2742</v>
      </c>
      <c r="B963" s="106">
        <v>959</v>
      </c>
      <c r="C963" s="107">
        <v>43130.665393518517</v>
      </c>
      <c r="D963" s="105" t="s">
        <v>2743</v>
      </c>
      <c r="E963" s="105" t="s">
        <v>297</v>
      </c>
      <c r="F963" s="105" t="s">
        <v>139</v>
      </c>
      <c r="G963" s="107">
        <v>43133</v>
      </c>
      <c r="H963" s="105" t="s">
        <v>2744</v>
      </c>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x14ac:dyDescent="0.2">
      <c r="A964" s="105" t="s">
        <v>2745</v>
      </c>
      <c r="B964" s="106">
        <v>960</v>
      </c>
      <c r="C964" s="107">
        <v>43130.665567129632</v>
      </c>
      <c r="D964" s="105" t="s">
        <v>2746</v>
      </c>
      <c r="E964" s="105" t="s">
        <v>297</v>
      </c>
      <c r="F964" s="105" t="s">
        <v>139</v>
      </c>
      <c r="G964" s="107">
        <v>43133</v>
      </c>
      <c r="H964" s="105" t="s">
        <v>2744</v>
      </c>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x14ac:dyDescent="0.2">
      <c r="A965" s="105" t="s">
        <v>2747</v>
      </c>
      <c r="B965" s="106">
        <v>961</v>
      </c>
      <c r="C965" s="107">
        <v>43130.665439814817</v>
      </c>
      <c r="D965" s="105" t="s">
        <v>2732</v>
      </c>
      <c r="E965" s="105" t="s">
        <v>297</v>
      </c>
      <c r="F965" s="105" t="s">
        <v>154</v>
      </c>
      <c r="G965" s="107">
        <v>43166</v>
      </c>
      <c r="H965" s="105" t="s">
        <v>2733</v>
      </c>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x14ac:dyDescent="0.2">
      <c r="A966" s="105" t="s">
        <v>2748</v>
      </c>
      <c r="B966" s="106">
        <v>962</v>
      </c>
      <c r="C966" s="107">
        <v>43130.666527777779</v>
      </c>
      <c r="D966" s="105" t="s">
        <v>2749</v>
      </c>
      <c r="E966" s="105" t="s">
        <v>297</v>
      </c>
      <c r="F966" s="105" t="s">
        <v>154</v>
      </c>
      <c r="G966" s="107">
        <v>43139</v>
      </c>
      <c r="H966" s="105" t="s">
        <v>2750</v>
      </c>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x14ac:dyDescent="0.2">
      <c r="A967" s="105" t="s">
        <v>2751</v>
      </c>
      <c r="B967" s="106">
        <v>963</v>
      </c>
      <c r="C967" s="107">
        <v>43130.66684027778</v>
      </c>
      <c r="D967" s="105" t="s">
        <v>2752</v>
      </c>
      <c r="E967" s="105" t="s">
        <v>297</v>
      </c>
      <c r="F967" s="105" t="s">
        <v>154</v>
      </c>
      <c r="G967" s="107">
        <v>43140</v>
      </c>
      <c r="H967" s="105" t="s">
        <v>2753</v>
      </c>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x14ac:dyDescent="0.2">
      <c r="A968" s="105" t="s">
        <v>2754</v>
      </c>
      <c r="B968" s="106">
        <v>964</v>
      </c>
      <c r="C968" s="107">
        <v>43130.667337962965</v>
      </c>
      <c r="D968" s="105" t="s">
        <v>2755</v>
      </c>
      <c r="E968" s="105" t="s">
        <v>297</v>
      </c>
      <c r="F968" s="105" t="s">
        <v>154</v>
      </c>
      <c r="G968" s="107">
        <v>43166</v>
      </c>
      <c r="H968" s="105" t="s">
        <v>2756</v>
      </c>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x14ac:dyDescent="0.2">
      <c r="A969" s="105" t="s">
        <v>2757</v>
      </c>
      <c r="B969" s="106">
        <v>965</v>
      </c>
      <c r="C969" s="107">
        <v>43130.668310185189</v>
      </c>
      <c r="D969" s="105" t="s">
        <v>2758</v>
      </c>
      <c r="E969" s="105" t="s">
        <v>297</v>
      </c>
      <c r="F969" s="105" t="s">
        <v>154</v>
      </c>
      <c r="G969" s="107">
        <v>43166</v>
      </c>
      <c r="H969" s="105" t="s">
        <v>2759</v>
      </c>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x14ac:dyDescent="0.2">
      <c r="A970" s="105" t="s">
        <v>2760</v>
      </c>
      <c r="B970" s="106">
        <v>966</v>
      </c>
      <c r="C970" s="107">
        <v>43130.676874999997</v>
      </c>
      <c r="D970" s="105" t="s">
        <v>2761</v>
      </c>
      <c r="E970" s="105" t="s">
        <v>2762</v>
      </c>
      <c r="F970" s="105" t="s">
        <v>154</v>
      </c>
      <c r="G970" s="107">
        <v>43166</v>
      </c>
      <c r="H970" s="105" t="s">
        <v>2763</v>
      </c>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x14ac:dyDescent="0.2">
      <c r="A971" s="105" t="s">
        <v>2764</v>
      </c>
      <c r="B971" s="106">
        <v>967</v>
      </c>
      <c r="C971" s="107">
        <v>43130.677199074074</v>
      </c>
      <c r="D971" s="105" t="s">
        <v>2765</v>
      </c>
      <c r="E971" s="105" t="s">
        <v>297</v>
      </c>
      <c r="F971" s="105" t="s">
        <v>154</v>
      </c>
      <c r="G971" s="107">
        <v>43166</v>
      </c>
      <c r="H971" s="105" t="s">
        <v>2766</v>
      </c>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x14ac:dyDescent="0.2">
      <c r="A972" s="105" t="s">
        <v>2767</v>
      </c>
      <c r="B972" s="106">
        <v>968</v>
      </c>
      <c r="C972" s="107">
        <v>43130.677453703705</v>
      </c>
      <c r="D972" s="105" t="s">
        <v>2768</v>
      </c>
      <c r="E972" s="105" t="s">
        <v>2762</v>
      </c>
      <c r="F972" s="105" t="s">
        <v>154</v>
      </c>
      <c r="G972" s="107">
        <v>43166</v>
      </c>
      <c r="H972" s="105" t="s">
        <v>2769</v>
      </c>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x14ac:dyDescent="0.2">
      <c r="A973" s="105" t="s">
        <v>2770</v>
      </c>
      <c r="B973" s="106">
        <v>969</v>
      </c>
      <c r="C973" s="107">
        <v>43130.678032407406</v>
      </c>
      <c r="D973" s="105" t="s">
        <v>2771</v>
      </c>
      <c r="E973" s="105" t="s">
        <v>297</v>
      </c>
      <c r="F973" s="105" t="s">
        <v>154</v>
      </c>
      <c r="G973" s="107">
        <v>43172</v>
      </c>
      <c r="H973" s="105" t="s">
        <v>2772</v>
      </c>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x14ac:dyDescent="0.2">
      <c r="A974" s="105" t="s">
        <v>2773</v>
      </c>
      <c r="B974" s="106">
        <v>970</v>
      </c>
      <c r="C974" s="107">
        <v>43130.693437499998</v>
      </c>
      <c r="D974" s="105" t="s">
        <v>290</v>
      </c>
      <c r="E974" s="105" t="s">
        <v>2774</v>
      </c>
      <c r="F974" s="105" t="s">
        <v>139</v>
      </c>
      <c r="G974" s="107">
        <v>43140</v>
      </c>
      <c r="H974" s="105" t="s">
        <v>2775</v>
      </c>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x14ac:dyDescent="0.2">
      <c r="A975" s="105" t="s">
        <v>2776</v>
      </c>
      <c r="B975" s="106">
        <v>971</v>
      </c>
      <c r="C975" s="107">
        <v>43130.69458333333</v>
      </c>
      <c r="D975" s="105" t="s">
        <v>1231</v>
      </c>
      <c r="E975" s="105" t="s">
        <v>2278</v>
      </c>
      <c r="F975" s="105" t="s">
        <v>139</v>
      </c>
      <c r="G975" s="107">
        <v>43145</v>
      </c>
      <c r="H975" s="105" t="s">
        <v>2777</v>
      </c>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x14ac:dyDescent="0.2">
      <c r="A976" s="105" t="s">
        <v>2778</v>
      </c>
      <c r="B976" s="106">
        <v>972</v>
      </c>
      <c r="C976" s="107">
        <v>43130.695092592592</v>
      </c>
      <c r="D976" s="105" t="s">
        <v>1231</v>
      </c>
      <c r="E976" s="105" t="s">
        <v>2278</v>
      </c>
      <c r="F976" s="105" t="s">
        <v>139</v>
      </c>
      <c r="G976" s="107">
        <v>43147</v>
      </c>
      <c r="H976" s="105" t="s">
        <v>2779</v>
      </c>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x14ac:dyDescent="0.2">
      <c r="A977" s="105" t="s">
        <v>2780</v>
      </c>
      <c r="B977" s="106">
        <v>973</v>
      </c>
      <c r="C977" s="107">
        <v>43130.695891203701</v>
      </c>
      <c r="D977" s="105" t="s">
        <v>290</v>
      </c>
      <c r="E977" s="105" t="s">
        <v>2774</v>
      </c>
      <c r="F977" s="105" t="s">
        <v>139</v>
      </c>
      <c r="G977" s="107">
        <v>43140</v>
      </c>
      <c r="H977" s="105" t="s">
        <v>2781</v>
      </c>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x14ac:dyDescent="0.2">
      <c r="A978" s="105" t="s">
        <v>2782</v>
      </c>
      <c r="B978" s="106">
        <v>974</v>
      </c>
      <c r="C978" s="107">
        <v>43130.696689814817</v>
      </c>
      <c r="D978" s="105" t="s">
        <v>2783</v>
      </c>
      <c r="E978" s="105" t="s">
        <v>2547</v>
      </c>
      <c r="F978" s="105" t="s">
        <v>139</v>
      </c>
      <c r="G978" s="107">
        <v>43140</v>
      </c>
      <c r="H978" s="105" t="s">
        <v>2784</v>
      </c>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x14ac:dyDescent="0.2">
      <c r="A979" s="105" t="s">
        <v>2785</v>
      </c>
      <c r="B979" s="106">
        <v>975</v>
      </c>
      <c r="C979" s="107">
        <v>43130.697418981479</v>
      </c>
      <c r="D979" s="105" t="s">
        <v>1214</v>
      </c>
      <c r="E979" s="105" t="s">
        <v>188</v>
      </c>
      <c r="F979" s="105" t="s">
        <v>139</v>
      </c>
      <c r="G979" s="107">
        <v>43144</v>
      </c>
      <c r="H979" s="105" t="s">
        <v>2786</v>
      </c>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x14ac:dyDescent="0.2">
      <c r="A980" s="105" t="s">
        <v>2787</v>
      </c>
      <c r="B980" s="106">
        <v>976</v>
      </c>
      <c r="C980" s="107">
        <v>43130.697824074072</v>
      </c>
      <c r="D980" s="105" t="s">
        <v>1214</v>
      </c>
      <c r="E980" s="105" t="s">
        <v>188</v>
      </c>
      <c r="F980" s="105" t="s">
        <v>139</v>
      </c>
      <c r="G980" s="107">
        <v>43144</v>
      </c>
      <c r="H980" s="105" t="s">
        <v>2788</v>
      </c>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x14ac:dyDescent="0.2">
      <c r="A981" s="105" t="s">
        <v>2789</v>
      </c>
      <c r="B981" s="106">
        <v>977</v>
      </c>
      <c r="C981" s="107">
        <v>43130.698310185187</v>
      </c>
      <c r="D981" s="105" t="s">
        <v>1214</v>
      </c>
      <c r="E981" s="105" t="s">
        <v>188</v>
      </c>
      <c r="F981" s="105" t="s">
        <v>139</v>
      </c>
      <c r="G981" s="107">
        <v>43144</v>
      </c>
      <c r="H981" s="105" t="s">
        <v>2790</v>
      </c>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x14ac:dyDescent="0.2">
      <c r="A982" s="105" t="s">
        <v>2791</v>
      </c>
      <c r="B982" s="106">
        <v>978</v>
      </c>
      <c r="C982" s="107">
        <v>43130.698773148149</v>
      </c>
      <c r="D982" s="105" t="s">
        <v>1214</v>
      </c>
      <c r="E982" s="105" t="s">
        <v>188</v>
      </c>
      <c r="F982" s="105" t="s">
        <v>139</v>
      </c>
      <c r="G982" s="107">
        <v>43144</v>
      </c>
      <c r="H982" s="105" t="s">
        <v>2792</v>
      </c>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x14ac:dyDescent="0.2">
      <c r="A983" s="105" t="s">
        <v>2793</v>
      </c>
      <c r="B983" s="106">
        <v>979</v>
      </c>
      <c r="C983" s="107">
        <v>43130.69935185185</v>
      </c>
      <c r="D983" s="105" t="s">
        <v>1214</v>
      </c>
      <c r="E983" s="105" t="s">
        <v>188</v>
      </c>
      <c r="F983" s="105" t="s">
        <v>139</v>
      </c>
      <c r="G983" s="107">
        <v>43144</v>
      </c>
      <c r="H983" s="105" t="s">
        <v>2794</v>
      </c>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x14ac:dyDescent="0.2">
      <c r="A984" s="105" t="s">
        <v>2795</v>
      </c>
      <c r="B984" s="106">
        <v>980</v>
      </c>
      <c r="C984" s="107">
        <v>43130.699814814812</v>
      </c>
      <c r="D984" s="105" t="s">
        <v>1214</v>
      </c>
      <c r="E984" s="105" t="s">
        <v>188</v>
      </c>
      <c r="F984" s="105" t="s">
        <v>139</v>
      </c>
      <c r="G984" s="107">
        <v>43144</v>
      </c>
      <c r="H984" s="105" t="s">
        <v>2796</v>
      </c>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x14ac:dyDescent="0.2">
      <c r="A985" s="105" t="s">
        <v>2797</v>
      </c>
      <c r="B985" s="106">
        <v>981</v>
      </c>
      <c r="C985" s="107">
        <v>43130.700312499997</v>
      </c>
      <c r="D985" s="105" t="s">
        <v>1214</v>
      </c>
      <c r="E985" s="105" t="s">
        <v>188</v>
      </c>
      <c r="F985" s="105" t="s">
        <v>139</v>
      </c>
      <c r="G985" s="107">
        <v>43140</v>
      </c>
      <c r="H985" s="105" t="s">
        <v>2798</v>
      </c>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x14ac:dyDescent="0.2">
      <c r="A986" s="105" t="s">
        <v>2799</v>
      </c>
      <c r="B986" s="106">
        <v>982</v>
      </c>
      <c r="C986" s="107">
        <v>43130.70076388889</v>
      </c>
      <c r="D986" s="105" t="s">
        <v>1214</v>
      </c>
      <c r="E986" s="105" t="s">
        <v>188</v>
      </c>
      <c r="F986" s="105" t="s">
        <v>139</v>
      </c>
      <c r="G986" s="107">
        <v>43144</v>
      </c>
      <c r="H986" s="105" t="s">
        <v>2800</v>
      </c>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x14ac:dyDescent="0.2">
      <c r="A987" s="105" t="s">
        <v>2801</v>
      </c>
      <c r="B987" s="106">
        <v>983</v>
      </c>
      <c r="C987" s="107">
        <v>43130.701226851852</v>
      </c>
      <c r="D987" s="105" t="s">
        <v>1214</v>
      </c>
      <c r="E987" s="105" t="s">
        <v>188</v>
      </c>
      <c r="F987" s="105" t="s">
        <v>139</v>
      </c>
      <c r="G987" s="107">
        <v>43140</v>
      </c>
      <c r="H987" s="105" t="s">
        <v>2802</v>
      </c>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x14ac:dyDescent="0.2">
      <c r="A988" s="105" t="s">
        <v>2803</v>
      </c>
      <c r="B988" s="106">
        <v>984</v>
      </c>
      <c r="C988" s="107">
        <v>43130.702245370368</v>
      </c>
      <c r="D988" s="105" t="s">
        <v>290</v>
      </c>
      <c r="E988" s="105" t="s">
        <v>188</v>
      </c>
      <c r="F988" s="105" t="s">
        <v>139</v>
      </c>
      <c r="G988" s="107">
        <v>43144</v>
      </c>
      <c r="H988" s="105" t="s">
        <v>2804</v>
      </c>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x14ac:dyDescent="0.2">
      <c r="A989" s="105" t="s">
        <v>2805</v>
      </c>
      <c r="B989" s="106">
        <v>985</v>
      </c>
      <c r="C989" s="107">
        <v>43130.702824074076</v>
      </c>
      <c r="D989" s="105" t="s">
        <v>354</v>
      </c>
      <c r="E989" s="105" t="s">
        <v>188</v>
      </c>
      <c r="F989" s="105" t="s">
        <v>139</v>
      </c>
      <c r="G989" s="107">
        <v>43150</v>
      </c>
      <c r="H989" s="105" t="s">
        <v>2806</v>
      </c>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x14ac:dyDescent="0.2">
      <c r="A990" s="105" t="s">
        <v>2807</v>
      </c>
      <c r="B990" s="106">
        <v>986</v>
      </c>
      <c r="C990" s="107">
        <v>43130.705324074072</v>
      </c>
      <c r="D990" s="105" t="s">
        <v>354</v>
      </c>
      <c r="E990" s="105" t="s">
        <v>188</v>
      </c>
      <c r="F990" s="105" t="s">
        <v>139</v>
      </c>
      <c r="G990" s="107">
        <v>43140</v>
      </c>
      <c r="H990" s="105" t="s">
        <v>2808</v>
      </c>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x14ac:dyDescent="0.2">
      <c r="A991" s="105" t="s">
        <v>2809</v>
      </c>
      <c r="B991" s="106">
        <v>987</v>
      </c>
      <c r="C991" s="107">
        <v>43130.706076388888</v>
      </c>
      <c r="D991" s="105" t="s">
        <v>354</v>
      </c>
      <c r="E991" s="105" t="s">
        <v>188</v>
      </c>
      <c r="F991" s="105" t="s">
        <v>139</v>
      </c>
      <c r="G991" s="107">
        <v>43138</v>
      </c>
      <c r="H991" s="105" t="s">
        <v>2810</v>
      </c>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x14ac:dyDescent="0.2">
      <c r="A992" s="105" t="s">
        <v>2811</v>
      </c>
      <c r="B992" s="106">
        <v>988</v>
      </c>
      <c r="C992" s="107">
        <v>43130.707349537035</v>
      </c>
      <c r="D992" s="105" t="s">
        <v>2812</v>
      </c>
      <c r="E992" s="105" t="s">
        <v>1559</v>
      </c>
      <c r="F992" s="105" t="s">
        <v>139</v>
      </c>
      <c r="G992" s="107">
        <v>43140</v>
      </c>
      <c r="H992" s="105" t="s">
        <v>2813</v>
      </c>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x14ac:dyDescent="0.2">
      <c r="A993" s="105" t="s">
        <v>2814</v>
      </c>
      <c r="B993" s="106">
        <v>989</v>
      </c>
      <c r="C993" s="107">
        <v>43130.708055555559</v>
      </c>
      <c r="D993" s="105" t="s">
        <v>1418</v>
      </c>
      <c r="E993" s="105" t="s">
        <v>1559</v>
      </c>
      <c r="F993" s="105" t="s">
        <v>139</v>
      </c>
      <c r="G993" s="107">
        <v>43140</v>
      </c>
      <c r="H993" s="105" t="s">
        <v>2815</v>
      </c>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x14ac:dyDescent="0.2">
      <c r="A994" s="105" t="s">
        <v>2816</v>
      </c>
      <c r="B994" s="106">
        <v>990</v>
      </c>
      <c r="C994" s="107">
        <v>43130.719884259262</v>
      </c>
      <c r="D994" s="105" t="s">
        <v>290</v>
      </c>
      <c r="E994" s="105" t="s">
        <v>188</v>
      </c>
      <c r="F994" s="105" t="s">
        <v>139</v>
      </c>
      <c r="G994" s="107">
        <v>43140</v>
      </c>
      <c r="H994" s="105" t="s">
        <v>2817</v>
      </c>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x14ac:dyDescent="0.2">
      <c r="A995" s="105" t="s">
        <v>2818</v>
      </c>
      <c r="B995" s="106">
        <v>991</v>
      </c>
      <c r="C995" s="107">
        <v>43130.732453703706</v>
      </c>
      <c r="D995" s="105" t="s">
        <v>290</v>
      </c>
      <c r="E995" s="105" t="s">
        <v>2819</v>
      </c>
      <c r="F995" s="105" t="s">
        <v>139</v>
      </c>
      <c r="G995" s="107">
        <v>43139</v>
      </c>
      <c r="H995" s="105" t="s">
        <v>2820</v>
      </c>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x14ac:dyDescent="0.2">
      <c r="A996" s="105" t="s">
        <v>2821</v>
      </c>
      <c r="B996" s="106">
        <v>992</v>
      </c>
      <c r="C996" s="107">
        <v>43131.342245370368</v>
      </c>
      <c r="D996" s="105" t="s">
        <v>2166</v>
      </c>
      <c r="E996" s="105" t="s">
        <v>1559</v>
      </c>
      <c r="F996" s="105" t="s">
        <v>139</v>
      </c>
      <c r="G996" s="107">
        <v>43137</v>
      </c>
      <c r="H996" s="105" t="s">
        <v>2822</v>
      </c>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x14ac:dyDescent="0.2">
      <c r="A997" s="105" t="s">
        <v>2823</v>
      </c>
      <c r="B997" s="106">
        <v>993</v>
      </c>
      <c r="C997" s="107">
        <v>43131.345717592594</v>
      </c>
      <c r="D997" s="105" t="s">
        <v>2824</v>
      </c>
      <c r="E997" s="105" t="s">
        <v>337</v>
      </c>
      <c r="F997" s="105" t="s">
        <v>139</v>
      </c>
      <c r="G997" s="107">
        <v>43140</v>
      </c>
      <c r="H997" s="105" t="s">
        <v>2825</v>
      </c>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x14ac:dyDescent="0.2">
      <c r="A998" s="105" t="s">
        <v>2826</v>
      </c>
      <c r="B998" s="106">
        <v>994</v>
      </c>
      <c r="C998" s="107">
        <v>43131.350937499999</v>
      </c>
      <c r="D998" s="105" t="s">
        <v>2827</v>
      </c>
      <c r="E998" s="105" t="s">
        <v>2828</v>
      </c>
      <c r="F998" s="105" t="s">
        <v>139</v>
      </c>
      <c r="G998" s="107">
        <v>43138</v>
      </c>
      <c r="H998" s="105" t="s">
        <v>2829</v>
      </c>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x14ac:dyDescent="0.2">
      <c r="A999" s="105" t="s">
        <v>2830</v>
      </c>
      <c r="B999" s="106">
        <v>995</v>
      </c>
      <c r="C999" s="107">
        <v>43131.355266203704</v>
      </c>
      <c r="D999" s="105" t="s">
        <v>2166</v>
      </c>
      <c r="E999" s="105" t="s">
        <v>1559</v>
      </c>
      <c r="F999" s="105" t="s">
        <v>139</v>
      </c>
      <c r="G999" s="107">
        <v>43147</v>
      </c>
      <c r="H999" s="105" t="s">
        <v>2458</v>
      </c>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x14ac:dyDescent="0.2">
      <c r="A1000" s="105" t="s">
        <v>2831</v>
      </c>
      <c r="B1000" s="106">
        <v>996</v>
      </c>
      <c r="C1000" s="107">
        <v>43131.35796296296</v>
      </c>
      <c r="D1000" s="105" t="s">
        <v>290</v>
      </c>
      <c r="E1000" s="105" t="s">
        <v>2832</v>
      </c>
      <c r="F1000" s="105" t="s">
        <v>139</v>
      </c>
      <c r="G1000" s="107">
        <v>43147</v>
      </c>
      <c r="H1000" s="105" t="s">
        <v>2458</v>
      </c>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x14ac:dyDescent="0.2">
      <c r="A1001" s="105" t="s">
        <v>2833</v>
      </c>
      <c r="B1001" s="106">
        <v>997</v>
      </c>
      <c r="C1001" s="107">
        <v>43131.359236111108</v>
      </c>
      <c r="D1001" s="105" t="s">
        <v>290</v>
      </c>
      <c r="E1001" s="105" t="s">
        <v>2832</v>
      </c>
      <c r="F1001" s="105" t="s">
        <v>139</v>
      </c>
      <c r="G1001" s="107">
        <v>43147</v>
      </c>
      <c r="H1001" s="105" t="s">
        <v>2458</v>
      </c>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x14ac:dyDescent="0.2">
      <c r="A1002" s="105" t="s">
        <v>2834</v>
      </c>
      <c r="B1002" s="106">
        <v>998</v>
      </c>
      <c r="C1002" s="107">
        <v>43131.359733796293</v>
      </c>
      <c r="D1002" s="105" t="s">
        <v>290</v>
      </c>
      <c r="E1002" s="105" t="s">
        <v>2832</v>
      </c>
      <c r="F1002" s="105" t="s">
        <v>139</v>
      </c>
      <c r="G1002" s="107">
        <v>43147</v>
      </c>
      <c r="H1002" s="105" t="s">
        <v>2458</v>
      </c>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x14ac:dyDescent="0.2">
      <c r="A1003" s="105" t="s">
        <v>2835</v>
      </c>
      <c r="B1003" s="106">
        <v>999</v>
      </c>
      <c r="C1003" s="107">
        <v>43131.36037037037</v>
      </c>
      <c r="D1003" s="105" t="s">
        <v>290</v>
      </c>
      <c r="E1003" s="105" t="s">
        <v>2832</v>
      </c>
      <c r="F1003" s="105" t="s">
        <v>139</v>
      </c>
      <c r="G1003" s="107">
        <v>43147</v>
      </c>
      <c r="H1003" s="105" t="s">
        <v>2458</v>
      </c>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x14ac:dyDescent="0.2">
      <c r="A1004" s="105" t="s">
        <v>2836</v>
      </c>
      <c r="B1004" s="106">
        <v>1000</v>
      </c>
      <c r="C1004" s="107">
        <v>43131.377002314817</v>
      </c>
      <c r="D1004" s="105" t="s">
        <v>290</v>
      </c>
      <c r="E1004" s="105" t="s">
        <v>2837</v>
      </c>
      <c r="F1004" s="105" t="s">
        <v>139</v>
      </c>
      <c r="G1004" s="107">
        <v>43133</v>
      </c>
      <c r="H1004" s="105" t="s">
        <v>2838</v>
      </c>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x14ac:dyDescent="0.2">
      <c r="A1005" s="105" t="s">
        <v>2839</v>
      </c>
      <c r="B1005" s="106">
        <v>1001</v>
      </c>
      <c r="C1005" s="107">
        <v>43131.39702546296</v>
      </c>
      <c r="D1005" s="105" t="s">
        <v>2840</v>
      </c>
      <c r="E1005" s="105" t="s">
        <v>2841</v>
      </c>
      <c r="F1005" s="105" t="s">
        <v>139</v>
      </c>
      <c r="G1005" s="107">
        <v>43137</v>
      </c>
      <c r="H1005" s="105" t="s">
        <v>2842</v>
      </c>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x14ac:dyDescent="0.2">
      <c r="A1006" s="105" t="s">
        <v>2843</v>
      </c>
      <c r="B1006" s="106">
        <v>1002</v>
      </c>
      <c r="C1006" s="107">
        <v>43131.400949074072</v>
      </c>
      <c r="D1006" s="105" t="s">
        <v>2844</v>
      </c>
      <c r="E1006" s="105" t="s">
        <v>2845</v>
      </c>
      <c r="F1006" s="105" t="s">
        <v>139</v>
      </c>
      <c r="G1006" s="107">
        <v>43138</v>
      </c>
      <c r="H1006" s="105" t="s">
        <v>2846</v>
      </c>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x14ac:dyDescent="0.2">
      <c r="A1007" s="105" t="s">
        <v>2847</v>
      </c>
      <c r="B1007" s="106">
        <v>1003</v>
      </c>
      <c r="C1007" s="107">
        <v>43131.402002314811</v>
      </c>
      <c r="D1007" s="105" t="s">
        <v>2848</v>
      </c>
      <c r="E1007" s="105" t="s">
        <v>2845</v>
      </c>
      <c r="F1007" s="105" t="s">
        <v>139</v>
      </c>
      <c r="G1007" s="107">
        <v>43143</v>
      </c>
      <c r="H1007" s="105" t="s">
        <v>2849</v>
      </c>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x14ac:dyDescent="0.2">
      <c r="A1008" s="105" t="s">
        <v>2850</v>
      </c>
      <c r="B1008" s="106">
        <v>1004</v>
      </c>
      <c r="C1008" s="107">
        <v>43131.403310185182</v>
      </c>
      <c r="D1008" s="105" t="s">
        <v>2851</v>
      </c>
      <c r="E1008" s="105" t="s">
        <v>2852</v>
      </c>
      <c r="F1008" s="105" t="s">
        <v>139</v>
      </c>
      <c r="G1008" s="107">
        <v>43143</v>
      </c>
      <c r="H1008" s="105" t="s">
        <v>2849</v>
      </c>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x14ac:dyDescent="0.2">
      <c r="A1009" s="105" t="s">
        <v>2853</v>
      </c>
      <c r="B1009" s="106">
        <v>1005</v>
      </c>
      <c r="C1009" s="107">
        <v>43131.404467592591</v>
      </c>
      <c r="D1009" s="105" t="s">
        <v>2854</v>
      </c>
      <c r="E1009" s="105" t="s">
        <v>2852</v>
      </c>
      <c r="F1009" s="105" t="s">
        <v>139</v>
      </c>
      <c r="G1009" s="107">
        <v>43137</v>
      </c>
      <c r="H1009" s="105" t="s">
        <v>2855</v>
      </c>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x14ac:dyDescent="0.2">
      <c r="A1010" s="105" t="s">
        <v>2856</v>
      </c>
      <c r="B1010" s="106">
        <v>1006</v>
      </c>
      <c r="C1010" s="107">
        <v>43131.405370370368</v>
      </c>
      <c r="D1010" s="105" t="s">
        <v>2857</v>
      </c>
      <c r="E1010" s="105" t="s">
        <v>297</v>
      </c>
      <c r="F1010" s="105" t="s">
        <v>139</v>
      </c>
      <c r="G1010" s="107">
        <v>43137</v>
      </c>
      <c r="H1010" s="105" t="s">
        <v>2858</v>
      </c>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x14ac:dyDescent="0.2">
      <c r="A1011" s="105" t="s">
        <v>2859</v>
      </c>
      <c r="B1011" s="106">
        <v>1007</v>
      </c>
      <c r="C1011" s="107">
        <v>43131.408043981479</v>
      </c>
      <c r="D1011" s="105" t="s">
        <v>1451</v>
      </c>
      <c r="E1011" s="105" t="s">
        <v>2860</v>
      </c>
      <c r="F1011" s="105" t="s">
        <v>139</v>
      </c>
      <c r="G1011" s="107">
        <v>43132</v>
      </c>
      <c r="H1011" s="105" t="s">
        <v>2861</v>
      </c>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x14ac:dyDescent="0.2">
      <c r="A1012" s="105" t="s">
        <v>2862</v>
      </c>
      <c r="B1012" s="106">
        <v>1008</v>
      </c>
      <c r="C1012" s="107">
        <v>43131.416689814818</v>
      </c>
      <c r="D1012" s="105" t="s">
        <v>252</v>
      </c>
      <c r="E1012" s="105" t="s">
        <v>1131</v>
      </c>
      <c r="F1012" s="105" t="s">
        <v>139</v>
      </c>
      <c r="G1012" s="107">
        <v>43137</v>
      </c>
      <c r="H1012" s="105" t="s">
        <v>2685</v>
      </c>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x14ac:dyDescent="0.2">
      <c r="A1013" s="105" t="s">
        <v>2863</v>
      </c>
      <c r="B1013" s="106">
        <v>1009</v>
      </c>
      <c r="C1013" s="107">
        <v>43131.417233796295</v>
      </c>
      <c r="D1013" s="105" t="s">
        <v>252</v>
      </c>
      <c r="E1013" s="105" t="s">
        <v>1131</v>
      </c>
      <c r="F1013" s="105" t="s">
        <v>139</v>
      </c>
      <c r="G1013" s="107">
        <v>43137</v>
      </c>
      <c r="H1013" s="105" t="s">
        <v>2685</v>
      </c>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x14ac:dyDescent="0.2">
      <c r="A1014" s="105" t="s">
        <v>2864</v>
      </c>
      <c r="B1014" s="106">
        <v>1010</v>
      </c>
      <c r="C1014" s="107">
        <v>43131.47383101852</v>
      </c>
      <c r="D1014" s="105" t="s">
        <v>290</v>
      </c>
      <c r="E1014" s="105" t="s">
        <v>2865</v>
      </c>
      <c r="F1014" s="105" t="s">
        <v>189</v>
      </c>
      <c r="G1014" s="107">
        <v>43164</v>
      </c>
      <c r="H1014" s="105" t="s">
        <v>2866</v>
      </c>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x14ac:dyDescent="0.2">
      <c r="A1015" s="105" t="s">
        <v>2867</v>
      </c>
      <c r="B1015" s="106">
        <v>1011</v>
      </c>
      <c r="C1015" s="107">
        <v>43131.487187500003</v>
      </c>
      <c r="D1015" s="105" t="s">
        <v>2868</v>
      </c>
      <c r="E1015" s="105" t="s">
        <v>188</v>
      </c>
      <c r="F1015" s="105" t="s">
        <v>139</v>
      </c>
      <c r="G1015" s="107">
        <v>43140</v>
      </c>
      <c r="H1015" s="105" t="s">
        <v>2869</v>
      </c>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x14ac:dyDescent="0.2">
      <c r="A1016" s="105" t="s">
        <v>2870</v>
      </c>
      <c r="B1016" s="106">
        <v>1012</v>
      </c>
      <c r="C1016" s="107">
        <v>43131.491168981483</v>
      </c>
      <c r="D1016" s="105" t="s">
        <v>290</v>
      </c>
      <c r="E1016" s="105" t="s">
        <v>188</v>
      </c>
      <c r="F1016" s="105" t="s">
        <v>139</v>
      </c>
      <c r="G1016" s="107">
        <v>43140</v>
      </c>
      <c r="H1016" s="105" t="s">
        <v>2871</v>
      </c>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x14ac:dyDescent="0.2">
      <c r="A1017" s="105" t="s">
        <v>2872</v>
      </c>
      <c r="B1017" s="106">
        <v>1013</v>
      </c>
      <c r="C1017" s="107">
        <v>43131.505046296297</v>
      </c>
      <c r="D1017" s="105" t="s">
        <v>252</v>
      </c>
      <c r="E1017" s="105" t="s">
        <v>2873</v>
      </c>
      <c r="F1017" s="105" t="s">
        <v>139</v>
      </c>
      <c r="G1017" s="107">
        <v>43138</v>
      </c>
      <c r="H1017" s="105" t="s">
        <v>2874</v>
      </c>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x14ac:dyDescent="0.2">
      <c r="A1018" s="105" t="s">
        <v>2875</v>
      </c>
      <c r="B1018" s="106">
        <v>1014</v>
      </c>
      <c r="C1018" s="107">
        <v>43131.527361111112</v>
      </c>
      <c r="D1018" s="105" t="s">
        <v>2876</v>
      </c>
      <c r="E1018" s="105" t="s">
        <v>2439</v>
      </c>
      <c r="F1018" s="105" t="s">
        <v>139</v>
      </c>
      <c r="G1018" s="107">
        <v>43140</v>
      </c>
      <c r="H1018" s="105" t="s">
        <v>2877</v>
      </c>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x14ac:dyDescent="0.2">
      <c r="A1019" s="105" t="s">
        <v>2878</v>
      </c>
      <c r="B1019" s="106">
        <v>1015</v>
      </c>
      <c r="C1019" s="107">
        <v>43131.546458333331</v>
      </c>
      <c r="D1019" s="105" t="s">
        <v>2879</v>
      </c>
      <c r="E1019" s="105" t="s">
        <v>188</v>
      </c>
      <c r="F1019" s="105" t="s">
        <v>139</v>
      </c>
      <c r="G1019" s="107">
        <v>43140</v>
      </c>
      <c r="H1019" s="105" t="s">
        <v>2880</v>
      </c>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x14ac:dyDescent="0.2">
      <c r="A1020" s="105" t="s">
        <v>2881</v>
      </c>
      <c r="B1020" s="106">
        <v>1016</v>
      </c>
      <c r="C1020" s="107">
        <v>43131.547581018516</v>
      </c>
      <c r="D1020" s="105" t="s">
        <v>2879</v>
      </c>
      <c r="E1020" s="105" t="s">
        <v>188</v>
      </c>
      <c r="F1020" s="105" t="s">
        <v>139</v>
      </c>
      <c r="G1020" s="107">
        <v>43140</v>
      </c>
      <c r="H1020" s="105" t="s">
        <v>2882</v>
      </c>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x14ac:dyDescent="0.2">
      <c r="A1021" s="105" t="s">
        <v>2883</v>
      </c>
      <c r="B1021" s="106">
        <v>1017</v>
      </c>
      <c r="C1021" s="107">
        <v>43131.575879629629</v>
      </c>
      <c r="D1021" s="105" t="s">
        <v>2884</v>
      </c>
      <c r="E1021" s="105" t="s">
        <v>297</v>
      </c>
      <c r="F1021" s="105" t="s">
        <v>154</v>
      </c>
      <c r="G1021" s="107">
        <v>43151</v>
      </c>
      <c r="H1021" s="105" t="s">
        <v>2885</v>
      </c>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x14ac:dyDescent="0.2">
      <c r="A1022" s="105" t="s">
        <v>2886</v>
      </c>
      <c r="B1022" s="106">
        <v>1018</v>
      </c>
      <c r="C1022" s="107">
        <v>43131.577187499999</v>
      </c>
      <c r="D1022" s="105" t="s">
        <v>2887</v>
      </c>
      <c r="E1022" s="105" t="s">
        <v>297</v>
      </c>
      <c r="F1022" s="105" t="s">
        <v>154</v>
      </c>
      <c r="G1022" s="107">
        <v>43159</v>
      </c>
      <c r="H1022" s="105" t="s">
        <v>2888</v>
      </c>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x14ac:dyDescent="0.2">
      <c r="A1023" s="105" t="s">
        <v>2889</v>
      </c>
      <c r="B1023" s="106">
        <v>1019</v>
      </c>
      <c r="C1023" s="107">
        <v>43131.578182870369</v>
      </c>
      <c r="D1023" s="105" t="s">
        <v>2890</v>
      </c>
      <c r="E1023" s="105" t="s">
        <v>297</v>
      </c>
      <c r="F1023" s="105" t="s">
        <v>154</v>
      </c>
      <c r="G1023" s="107">
        <v>43139</v>
      </c>
      <c r="H1023" s="105" t="s">
        <v>2891</v>
      </c>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x14ac:dyDescent="0.2">
      <c r="A1024" s="105" t="s">
        <v>2892</v>
      </c>
      <c r="B1024" s="106">
        <v>1020</v>
      </c>
      <c r="C1024" s="107">
        <v>43131.606678240743</v>
      </c>
      <c r="D1024" s="105" t="s">
        <v>2893</v>
      </c>
      <c r="E1024" s="105" t="s">
        <v>1517</v>
      </c>
      <c r="F1024" s="105" t="s">
        <v>139</v>
      </c>
      <c r="G1024" s="107">
        <v>43137</v>
      </c>
      <c r="H1024" s="105" t="s">
        <v>2894</v>
      </c>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x14ac:dyDescent="0.2">
      <c r="A1025" s="105" t="s">
        <v>2895</v>
      </c>
      <c r="B1025" s="106">
        <v>1021</v>
      </c>
      <c r="C1025" s="107">
        <v>43131.607708333337</v>
      </c>
      <c r="D1025" s="105" t="s">
        <v>2893</v>
      </c>
      <c r="E1025" s="105" t="s">
        <v>1517</v>
      </c>
      <c r="F1025" s="105" t="s">
        <v>139</v>
      </c>
      <c r="G1025" s="107">
        <v>43137</v>
      </c>
      <c r="H1025" s="105" t="s">
        <v>2894</v>
      </c>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x14ac:dyDescent="0.2">
      <c r="A1026" s="105" t="s">
        <v>2896</v>
      </c>
      <c r="B1026" s="106">
        <v>1022</v>
      </c>
      <c r="C1026" s="107">
        <v>43131.609942129631</v>
      </c>
      <c r="D1026" s="105" t="s">
        <v>252</v>
      </c>
      <c r="E1026" s="105" t="s">
        <v>1131</v>
      </c>
      <c r="F1026" s="105" t="s">
        <v>139</v>
      </c>
      <c r="G1026" s="107">
        <v>43137</v>
      </c>
      <c r="H1026" s="105" t="s">
        <v>2894</v>
      </c>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x14ac:dyDescent="0.2">
      <c r="A1027" s="105" t="s">
        <v>2897</v>
      </c>
      <c r="B1027" s="106">
        <v>1023</v>
      </c>
      <c r="C1027" s="107">
        <v>43131.614224537036</v>
      </c>
      <c r="D1027" s="105" t="s">
        <v>1027</v>
      </c>
      <c r="E1027" s="105" t="s">
        <v>2898</v>
      </c>
      <c r="F1027" s="105" t="s">
        <v>139</v>
      </c>
      <c r="G1027" s="107">
        <v>43140</v>
      </c>
      <c r="H1027" s="105" t="s">
        <v>2899</v>
      </c>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x14ac:dyDescent="0.2">
      <c r="A1028" s="105" t="s">
        <v>2900</v>
      </c>
      <c r="B1028" s="106">
        <v>1024</v>
      </c>
      <c r="C1028" s="107">
        <v>43131.615254629629</v>
      </c>
      <c r="D1028" s="105" t="s">
        <v>1027</v>
      </c>
      <c r="E1028" s="105" t="s">
        <v>2774</v>
      </c>
      <c r="F1028" s="105" t="s">
        <v>139</v>
      </c>
      <c r="G1028" s="107">
        <v>43140</v>
      </c>
      <c r="H1028" s="105" t="s">
        <v>2901</v>
      </c>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x14ac:dyDescent="0.2">
      <c r="A1029" s="105" t="s">
        <v>2902</v>
      </c>
      <c r="B1029" s="106">
        <v>1025</v>
      </c>
      <c r="C1029" s="107">
        <v>43131.615439814814</v>
      </c>
      <c r="D1029" s="105" t="s">
        <v>354</v>
      </c>
      <c r="E1029" s="105" t="s">
        <v>188</v>
      </c>
      <c r="F1029" s="105" t="s">
        <v>139</v>
      </c>
      <c r="G1029" s="107">
        <v>43144</v>
      </c>
      <c r="H1029" s="105" t="s">
        <v>2903</v>
      </c>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x14ac:dyDescent="0.2">
      <c r="A1030" s="105" t="s">
        <v>2904</v>
      </c>
      <c r="B1030" s="106">
        <v>1026</v>
      </c>
      <c r="C1030" s="107">
        <v>43131.616122685184</v>
      </c>
      <c r="D1030" s="105" t="s">
        <v>1027</v>
      </c>
      <c r="E1030" s="105" t="s">
        <v>188</v>
      </c>
      <c r="F1030" s="105" t="s">
        <v>139</v>
      </c>
      <c r="G1030" s="107">
        <v>43144</v>
      </c>
      <c r="H1030" s="105" t="s">
        <v>2905</v>
      </c>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x14ac:dyDescent="0.2">
      <c r="A1031" s="105" t="s">
        <v>2906</v>
      </c>
      <c r="B1031" s="106">
        <v>1027</v>
      </c>
      <c r="C1031" s="107">
        <v>43131.616354166668</v>
      </c>
      <c r="D1031" s="105" t="s">
        <v>1027</v>
      </c>
      <c r="E1031" s="105" t="s">
        <v>188</v>
      </c>
      <c r="F1031" s="105" t="s">
        <v>139</v>
      </c>
      <c r="G1031" s="107">
        <v>43144</v>
      </c>
      <c r="H1031" s="105" t="s">
        <v>2907</v>
      </c>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x14ac:dyDescent="0.2">
      <c r="A1032" s="105" t="s">
        <v>2908</v>
      </c>
      <c r="B1032" s="106">
        <v>1028</v>
      </c>
      <c r="C1032" s="107">
        <v>43131.62572916667</v>
      </c>
      <c r="D1032" s="105" t="s">
        <v>2909</v>
      </c>
      <c r="E1032" s="105" t="s">
        <v>188</v>
      </c>
      <c r="F1032" s="105" t="s">
        <v>139</v>
      </c>
      <c r="G1032" s="107">
        <v>43140</v>
      </c>
      <c r="H1032" s="105" t="s">
        <v>2910</v>
      </c>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x14ac:dyDescent="0.2">
      <c r="A1033" s="105" t="s">
        <v>2911</v>
      </c>
      <c r="B1033" s="106">
        <v>1029</v>
      </c>
      <c r="C1033" s="107">
        <v>43131.656354166669</v>
      </c>
      <c r="D1033" s="105" t="s">
        <v>2912</v>
      </c>
      <c r="E1033" s="105" t="s">
        <v>188</v>
      </c>
      <c r="F1033" s="105" t="s">
        <v>139</v>
      </c>
      <c r="G1033" s="107">
        <v>43145</v>
      </c>
      <c r="H1033" s="105" t="s">
        <v>2913</v>
      </c>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x14ac:dyDescent="0.2">
      <c r="A1034" s="105" t="s">
        <v>2914</v>
      </c>
      <c r="B1034" s="106">
        <v>1030</v>
      </c>
      <c r="C1034" s="107">
        <v>43131.669456018521</v>
      </c>
      <c r="D1034" s="105" t="s">
        <v>2915</v>
      </c>
      <c r="E1034" s="105" t="s">
        <v>2916</v>
      </c>
      <c r="F1034" s="105" t="s">
        <v>139</v>
      </c>
      <c r="G1034" s="107">
        <v>43145</v>
      </c>
      <c r="H1034" s="105" t="s">
        <v>2917</v>
      </c>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x14ac:dyDescent="0.2">
      <c r="A1035" s="105" t="s">
        <v>2918</v>
      </c>
      <c r="B1035" s="106">
        <v>1031</v>
      </c>
      <c r="C1035" s="107">
        <v>43131.693333333336</v>
      </c>
      <c r="D1035" s="105" t="s">
        <v>1241</v>
      </c>
      <c r="E1035" s="105" t="s">
        <v>291</v>
      </c>
      <c r="F1035" s="105" t="s">
        <v>139</v>
      </c>
      <c r="G1035" s="107">
        <v>43144</v>
      </c>
      <c r="H1035" s="105" t="s">
        <v>2919</v>
      </c>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x14ac:dyDescent="0.2">
      <c r="A1036" s="105" t="s">
        <v>2920</v>
      </c>
      <c r="B1036" s="106">
        <v>1032</v>
      </c>
      <c r="C1036" s="107">
        <v>43132.346354166664</v>
      </c>
      <c r="D1036" s="105" t="s">
        <v>2921</v>
      </c>
      <c r="E1036" s="105" t="s">
        <v>188</v>
      </c>
      <c r="F1036" s="105" t="s">
        <v>189</v>
      </c>
      <c r="G1036" s="107">
        <v>43157</v>
      </c>
      <c r="H1036" s="105" t="s">
        <v>2922</v>
      </c>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x14ac:dyDescent="0.2">
      <c r="A1037" s="105" t="s">
        <v>2923</v>
      </c>
      <c r="B1037" s="106">
        <v>1033</v>
      </c>
      <c r="C1037" s="107">
        <v>43132.360127314816</v>
      </c>
      <c r="D1037" s="105" t="s">
        <v>252</v>
      </c>
      <c r="E1037" s="105" t="s">
        <v>397</v>
      </c>
      <c r="F1037" s="105" t="s">
        <v>139</v>
      </c>
      <c r="G1037" s="107">
        <v>43145</v>
      </c>
      <c r="H1037" s="105" t="s">
        <v>2924</v>
      </c>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x14ac:dyDescent="0.2">
      <c r="A1038" s="105" t="s">
        <v>2925</v>
      </c>
      <c r="B1038" s="106">
        <v>1034</v>
      </c>
      <c r="C1038" s="107">
        <v>43132.36037037037</v>
      </c>
      <c r="D1038" s="105" t="s">
        <v>290</v>
      </c>
      <c r="E1038" s="105" t="s">
        <v>397</v>
      </c>
      <c r="F1038" s="105" t="s">
        <v>139</v>
      </c>
      <c r="G1038" s="107">
        <v>43145</v>
      </c>
      <c r="H1038" s="105" t="s">
        <v>2926</v>
      </c>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x14ac:dyDescent="0.2">
      <c r="A1039" s="105" t="s">
        <v>2927</v>
      </c>
      <c r="B1039" s="106">
        <v>1035</v>
      </c>
      <c r="C1039" s="107">
        <v>43132.360497685186</v>
      </c>
      <c r="D1039" s="105" t="s">
        <v>252</v>
      </c>
      <c r="E1039" s="105" t="s">
        <v>397</v>
      </c>
      <c r="F1039" s="105" t="s">
        <v>139</v>
      </c>
      <c r="G1039" s="107">
        <v>43144</v>
      </c>
      <c r="H1039" s="105" t="s">
        <v>2928</v>
      </c>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x14ac:dyDescent="0.2">
      <c r="A1040" s="105" t="s">
        <v>2929</v>
      </c>
      <c r="B1040" s="106">
        <v>1036</v>
      </c>
      <c r="C1040" s="107">
        <v>43132.360763888886</v>
      </c>
      <c r="D1040" s="105" t="s">
        <v>252</v>
      </c>
      <c r="E1040" s="105" t="s">
        <v>397</v>
      </c>
      <c r="F1040" s="105" t="s">
        <v>139</v>
      </c>
      <c r="G1040" s="107">
        <v>43144</v>
      </c>
      <c r="H1040" s="105" t="s">
        <v>2930</v>
      </c>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x14ac:dyDescent="0.2">
      <c r="A1041" s="105" t="s">
        <v>2931</v>
      </c>
      <c r="B1041" s="106">
        <v>1037</v>
      </c>
      <c r="C1041" s="107">
        <v>43132.360844907409</v>
      </c>
      <c r="D1041" s="105" t="s">
        <v>290</v>
      </c>
      <c r="E1041" s="105" t="s">
        <v>397</v>
      </c>
      <c r="F1041" s="105" t="s">
        <v>139</v>
      </c>
      <c r="G1041" s="107">
        <v>43145</v>
      </c>
      <c r="H1041" s="105" t="s">
        <v>2926</v>
      </c>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x14ac:dyDescent="0.2">
      <c r="A1042" s="105" t="s">
        <v>2932</v>
      </c>
      <c r="B1042" s="106">
        <v>1038</v>
      </c>
      <c r="C1042" s="107">
        <v>43132.361111111109</v>
      </c>
      <c r="D1042" s="105" t="s">
        <v>252</v>
      </c>
      <c r="E1042" s="105" t="s">
        <v>397</v>
      </c>
      <c r="F1042" s="105" t="s">
        <v>139</v>
      </c>
      <c r="G1042" s="107">
        <v>43144</v>
      </c>
      <c r="H1042" s="105" t="s">
        <v>2933</v>
      </c>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x14ac:dyDescent="0.2">
      <c r="A1043" s="105" t="s">
        <v>2934</v>
      </c>
      <c r="B1043" s="106">
        <v>1039</v>
      </c>
      <c r="C1043" s="107">
        <v>43132.419953703706</v>
      </c>
      <c r="D1043" s="105" t="s">
        <v>252</v>
      </c>
      <c r="E1043" s="105" t="s">
        <v>2935</v>
      </c>
      <c r="F1043" s="105" t="s">
        <v>139</v>
      </c>
      <c r="G1043" s="107">
        <v>43140</v>
      </c>
      <c r="H1043" s="105" t="s">
        <v>2936</v>
      </c>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x14ac:dyDescent="0.2">
      <c r="A1044" s="105" t="s">
        <v>2937</v>
      </c>
      <c r="B1044" s="106">
        <v>1040</v>
      </c>
      <c r="C1044" s="107">
        <v>43132.440405092595</v>
      </c>
      <c r="D1044" s="105" t="s">
        <v>2938</v>
      </c>
      <c r="E1044" s="105" t="s">
        <v>188</v>
      </c>
      <c r="F1044" s="105" t="s">
        <v>139</v>
      </c>
      <c r="G1044" s="107">
        <v>43147</v>
      </c>
      <c r="H1044" s="105" t="s">
        <v>2939</v>
      </c>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x14ac:dyDescent="0.2">
      <c r="A1045" s="105" t="s">
        <v>2940</v>
      </c>
      <c r="B1045" s="106">
        <v>1041</v>
      </c>
      <c r="C1045" s="107">
        <v>43132.489583333336</v>
      </c>
      <c r="D1045" s="105" t="s">
        <v>252</v>
      </c>
      <c r="E1045" s="105" t="s">
        <v>188</v>
      </c>
      <c r="F1045" s="105" t="s">
        <v>139</v>
      </c>
      <c r="G1045" s="107">
        <v>43138</v>
      </c>
      <c r="H1045" s="105" t="s">
        <v>2941</v>
      </c>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x14ac:dyDescent="0.2">
      <c r="A1046" s="105" t="s">
        <v>2942</v>
      </c>
      <c r="B1046" s="106">
        <v>1042</v>
      </c>
      <c r="C1046" s="107">
        <v>43132.49454861111</v>
      </c>
      <c r="D1046" s="105" t="s">
        <v>284</v>
      </c>
      <c r="E1046" s="105" t="s">
        <v>377</v>
      </c>
      <c r="F1046" s="105" t="s">
        <v>139</v>
      </c>
      <c r="G1046" s="107">
        <v>43150</v>
      </c>
      <c r="H1046" s="105" t="s">
        <v>2943</v>
      </c>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x14ac:dyDescent="0.2">
      <c r="A1047" s="105" t="s">
        <v>2944</v>
      </c>
      <c r="B1047" s="106">
        <v>1043</v>
      </c>
      <c r="C1047" s="107">
        <v>43132.495196759257</v>
      </c>
      <c r="D1047" s="105" t="s">
        <v>284</v>
      </c>
      <c r="E1047" s="105" t="s">
        <v>377</v>
      </c>
      <c r="F1047" s="105" t="s">
        <v>139</v>
      </c>
      <c r="G1047" s="107">
        <v>43144</v>
      </c>
      <c r="H1047" s="105" t="s">
        <v>2945</v>
      </c>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x14ac:dyDescent="0.2">
      <c r="A1048" s="105" t="s">
        <v>2946</v>
      </c>
      <c r="B1048" s="106">
        <v>1044</v>
      </c>
      <c r="C1048" s="107">
        <v>43132.496261574073</v>
      </c>
      <c r="D1048" s="105" t="s">
        <v>2947</v>
      </c>
      <c r="E1048" s="105" t="s">
        <v>291</v>
      </c>
      <c r="F1048" s="105" t="s">
        <v>139</v>
      </c>
      <c r="G1048" s="107">
        <v>43139</v>
      </c>
      <c r="H1048" s="105" t="s">
        <v>2948</v>
      </c>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x14ac:dyDescent="0.2">
      <c r="A1049" s="105" t="s">
        <v>2949</v>
      </c>
      <c r="B1049" s="106">
        <v>1045</v>
      </c>
      <c r="C1049" s="107">
        <v>43132.514270833337</v>
      </c>
      <c r="D1049" s="105" t="s">
        <v>2950</v>
      </c>
      <c r="E1049" s="105" t="s">
        <v>188</v>
      </c>
      <c r="F1049" s="105" t="s">
        <v>139</v>
      </c>
      <c r="G1049" s="107">
        <v>43140</v>
      </c>
      <c r="H1049" s="105" t="s">
        <v>2951</v>
      </c>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x14ac:dyDescent="0.2">
      <c r="A1050" s="105" t="s">
        <v>2952</v>
      </c>
      <c r="B1050" s="106">
        <v>1046</v>
      </c>
      <c r="C1050" s="107">
        <v>43132.516944444447</v>
      </c>
      <c r="D1050" s="105" t="s">
        <v>2953</v>
      </c>
      <c r="E1050" s="105" t="s">
        <v>2519</v>
      </c>
      <c r="F1050" s="105" t="s">
        <v>139</v>
      </c>
      <c r="G1050" s="107">
        <v>43136</v>
      </c>
      <c r="H1050" s="105" t="s">
        <v>2954</v>
      </c>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x14ac:dyDescent="0.2">
      <c r="A1051" s="105" t="s">
        <v>2955</v>
      </c>
      <c r="B1051" s="106">
        <v>1047</v>
      </c>
      <c r="C1051" s="107">
        <v>43132.546643518515</v>
      </c>
      <c r="D1051" s="105" t="s">
        <v>2956</v>
      </c>
      <c r="E1051" s="105" t="s">
        <v>188</v>
      </c>
      <c r="F1051" s="105" t="s">
        <v>139</v>
      </c>
      <c r="G1051" s="107">
        <v>43140</v>
      </c>
      <c r="H1051" s="105" t="s">
        <v>2957</v>
      </c>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x14ac:dyDescent="0.2">
      <c r="A1052" s="105" t="s">
        <v>2958</v>
      </c>
      <c r="B1052" s="106">
        <v>1048</v>
      </c>
      <c r="C1052" s="107">
        <v>43132.558449074073</v>
      </c>
      <c r="D1052" s="105" t="s">
        <v>252</v>
      </c>
      <c r="E1052" s="105" t="s">
        <v>2959</v>
      </c>
      <c r="F1052" s="105" t="s">
        <v>139</v>
      </c>
      <c r="G1052" s="107">
        <v>43140</v>
      </c>
      <c r="H1052" s="105" t="s">
        <v>2960</v>
      </c>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x14ac:dyDescent="0.2">
      <c r="A1053" s="105" t="s">
        <v>2961</v>
      </c>
      <c r="B1053" s="106">
        <v>1049</v>
      </c>
      <c r="C1053" s="107">
        <v>43132.567881944444</v>
      </c>
      <c r="D1053" s="105" t="s">
        <v>1027</v>
      </c>
      <c r="E1053" s="105" t="s">
        <v>188</v>
      </c>
      <c r="F1053" s="105" t="s">
        <v>139</v>
      </c>
      <c r="G1053" s="107">
        <v>43140</v>
      </c>
      <c r="H1053" s="105" t="s">
        <v>2962</v>
      </c>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x14ac:dyDescent="0.2">
      <c r="A1054" s="105" t="s">
        <v>2963</v>
      </c>
      <c r="B1054" s="106">
        <v>1050</v>
      </c>
      <c r="C1054" s="107">
        <v>43132.570613425924</v>
      </c>
      <c r="D1054" s="105" t="s">
        <v>2964</v>
      </c>
      <c r="E1054" s="105" t="s">
        <v>2167</v>
      </c>
      <c r="F1054" s="105" t="s">
        <v>139</v>
      </c>
      <c r="G1054" s="107">
        <v>43136</v>
      </c>
      <c r="H1054" s="105" t="s">
        <v>2965</v>
      </c>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x14ac:dyDescent="0.2">
      <c r="A1055" s="105" t="s">
        <v>2966</v>
      </c>
      <c r="B1055" s="106">
        <v>1051</v>
      </c>
      <c r="C1055" s="107">
        <v>43132.605243055557</v>
      </c>
      <c r="D1055" s="105" t="s">
        <v>2967</v>
      </c>
      <c r="E1055" s="105" t="s">
        <v>188</v>
      </c>
      <c r="F1055" s="105" t="s">
        <v>139</v>
      </c>
      <c r="G1055" s="107">
        <v>43133</v>
      </c>
      <c r="H1055" s="105" t="s">
        <v>2968</v>
      </c>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x14ac:dyDescent="0.2">
      <c r="A1056" s="105" t="s">
        <v>2969</v>
      </c>
      <c r="B1056" s="106">
        <v>1052</v>
      </c>
      <c r="C1056" s="107">
        <v>43132.612916666665</v>
      </c>
      <c r="D1056" s="105" t="s">
        <v>2970</v>
      </c>
      <c r="E1056" s="105" t="s">
        <v>2971</v>
      </c>
      <c r="F1056" s="105" t="s">
        <v>139</v>
      </c>
      <c r="G1056" s="107">
        <v>43145</v>
      </c>
      <c r="H1056" s="105" t="s">
        <v>2972</v>
      </c>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x14ac:dyDescent="0.2">
      <c r="A1057" s="105" t="s">
        <v>2973</v>
      </c>
      <c r="B1057" s="106">
        <v>1053</v>
      </c>
      <c r="C1057" s="107">
        <v>43132.617025462961</v>
      </c>
      <c r="D1057" s="105" t="s">
        <v>1227</v>
      </c>
      <c r="E1057" s="105" t="s">
        <v>188</v>
      </c>
      <c r="F1057" s="105" t="s">
        <v>139</v>
      </c>
      <c r="G1057" s="107">
        <v>43138</v>
      </c>
      <c r="H1057" s="105" t="s">
        <v>2974</v>
      </c>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x14ac:dyDescent="0.2">
      <c r="A1058" s="105" t="s">
        <v>2975</v>
      </c>
      <c r="B1058" s="106">
        <v>1054</v>
      </c>
      <c r="C1058" s="107">
        <v>43132.632372685184</v>
      </c>
      <c r="D1058" s="105" t="s">
        <v>290</v>
      </c>
      <c r="E1058" s="105" t="s">
        <v>2976</v>
      </c>
      <c r="F1058" s="105" t="s">
        <v>139</v>
      </c>
      <c r="G1058" s="107">
        <v>43147</v>
      </c>
      <c r="H1058" s="105" t="s">
        <v>2977</v>
      </c>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x14ac:dyDescent="0.2">
      <c r="A1059" s="105" t="s">
        <v>2978</v>
      </c>
      <c r="B1059" s="106">
        <v>1055</v>
      </c>
      <c r="C1059" s="107">
        <v>43132.639166666668</v>
      </c>
      <c r="D1059" s="105" t="s">
        <v>2979</v>
      </c>
      <c r="E1059" s="105" t="s">
        <v>2980</v>
      </c>
      <c r="F1059" s="105" t="s">
        <v>139</v>
      </c>
      <c r="G1059" s="107">
        <v>43139</v>
      </c>
      <c r="H1059" s="105" t="s">
        <v>2981</v>
      </c>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x14ac:dyDescent="0.2">
      <c r="A1060" s="105" t="s">
        <v>2982</v>
      </c>
      <c r="B1060" s="106">
        <v>1056</v>
      </c>
      <c r="C1060" s="107">
        <v>43132.639108796298</v>
      </c>
      <c r="D1060" s="105" t="s">
        <v>1214</v>
      </c>
      <c r="E1060" s="105" t="s">
        <v>188</v>
      </c>
      <c r="F1060" s="105" t="s">
        <v>139</v>
      </c>
      <c r="G1060" s="107">
        <v>43140</v>
      </c>
      <c r="H1060" s="105" t="s">
        <v>2983</v>
      </c>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x14ac:dyDescent="0.2">
      <c r="A1061" s="105" t="s">
        <v>2984</v>
      </c>
      <c r="B1061" s="106">
        <v>1057</v>
      </c>
      <c r="C1061" s="107">
        <v>43132.6406712963</v>
      </c>
      <c r="D1061" s="105" t="s">
        <v>2985</v>
      </c>
      <c r="E1061" s="105" t="s">
        <v>2986</v>
      </c>
      <c r="F1061" s="105" t="s">
        <v>139</v>
      </c>
      <c r="G1061" s="107">
        <v>43140</v>
      </c>
      <c r="H1061" s="105" t="s">
        <v>2987</v>
      </c>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x14ac:dyDescent="0.2">
      <c r="A1062" s="105" t="s">
        <v>2988</v>
      </c>
      <c r="B1062" s="106">
        <v>1058</v>
      </c>
      <c r="C1062" s="107">
        <v>43132.642974537041</v>
      </c>
      <c r="D1062" s="105" t="s">
        <v>1027</v>
      </c>
      <c r="E1062" s="105" t="s">
        <v>188</v>
      </c>
      <c r="F1062" s="105" t="s">
        <v>139</v>
      </c>
      <c r="G1062" s="107">
        <v>43140</v>
      </c>
      <c r="H1062" s="105" t="s">
        <v>2989</v>
      </c>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x14ac:dyDescent="0.2">
      <c r="A1063" s="105" t="s">
        <v>2990</v>
      </c>
      <c r="B1063" s="106">
        <v>1059</v>
      </c>
      <c r="C1063" s="107">
        <v>43132.642916666664</v>
      </c>
      <c r="D1063" s="105" t="s">
        <v>354</v>
      </c>
      <c r="E1063" s="105" t="s">
        <v>188</v>
      </c>
      <c r="F1063" s="105" t="s">
        <v>139</v>
      </c>
      <c r="G1063" s="107">
        <v>43143</v>
      </c>
      <c r="H1063" s="105" t="s">
        <v>2991</v>
      </c>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x14ac:dyDescent="0.2">
      <c r="A1064" s="105" t="s">
        <v>2992</v>
      </c>
      <c r="B1064" s="106">
        <v>1060</v>
      </c>
      <c r="C1064" s="107">
        <v>43132.643726851849</v>
      </c>
      <c r="D1064" s="105" t="s">
        <v>1027</v>
      </c>
      <c r="E1064" s="105" t="s">
        <v>188</v>
      </c>
      <c r="F1064" s="105" t="s">
        <v>139</v>
      </c>
      <c r="G1064" s="107">
        <v>43143</v>
      </c>
      <c r="H1064" s="105" t="s">
        <v>2993</v>
      </c>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x14ac:dyDescent="0.2">
      <c r="A1065" s="105" t="s">
        <v>2994</v>
      </c>
      <c r="B1065" s="106">
        <v>1061</v>
      </c>
      <c r="C1065" s="107">
        <v>43132.643692129626</v>
      </c>
      <c r="D1065" s="105" t="s">
        <v>354</v>
      </c>
      <c r="E1065" s="105" t="s">
        <v>188</v>
      </c>
      <c r="F1065" s="105" t="s">
        <v>139</v>
      </c>
      <c r="G1065" s="107">
        <v>43143</v>
      </c>
      <c r="H1065" s="105" t="s">
        <v>2995</v>
      </c>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x14ac:dyDescent="0.2">
      <c r="A1066" s="105" t="s">
        <v>2996</v>
      </c>
      <c r="B1066" s="106">
        <v>1062</v>
      </c>
      <c r="C1066" s="107">
        <v>43132.645891203705</v>
      </c>
      <c r="D1066" s="105" t="s">
        <v>1027</v>
      </c>
      <c r="E1066" s="105" t="s">
        <v>188</v>
      </c>
      <c r="F1066" s="105" t="s">
        <v>139</v>
      </c>
      <c r="G1066" s="107">
        <v>43143</v>
      </c>
      <c r="H1066" s="105" t="s">
        <v>2997</v>
      </c>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x14ac:dyDescent="0.2">
      <c r="A1067" s="105" t="s">
        <v>2998</v>
      </c>
      <c r="B1067" s="106">
        <v>1063</v>
      </c>
      <c r="C1067" s="107">
        <v>43132.649537037039</v>
      </c>
      <c r="D1067" s="105" t="s">
        <v>1027</v>
      </c>
      <c r="E1067" s="105" t="s">
        <v>2999</v>
      </c>
      <c r="F1067" s="105" t="s">
        <v>139</v>
      </c>
      <c r="G1067" s="107">
        <v>43140</v>
      </c>
      <c r="H1067" s="105" t="s">
        <v>3000</v>
      </c>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x14ac:dyDescent="0.2">
      <c r="A1068" s="105" t="s">
        <v>3001</v>
      </c>
      <c r="B1068" s="106">
        <v>1064</v>
      </c>
      <c r="C1068" s="107">
        <v>43132.656400462962</v>
      </c>
      <c r="D1068" s="105" t="s">
        <v>3002</v>
      </c>
      <c r="E1068" s="105" t="s">
        <v>1198</v>
      </c>
      <c r="F1068" s="105" t="s">
        <v>139</v>
      </c>
      <c r="G1068" s="107">
        <v>43143</v>
      </c>
      <c r="H1068" s="105" t="s">
        <v>3003</v>
      </c>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x14ac:dyDescent="0.2">
      <c r="A1069" s="105" t="s">
        <v>3004</v>
      </c>
      <c r="B1069" s="106">
        <v>1065</v>
      </c>
      <c r="C1069" s="107">
        <v>43132.667604166665</v>
      </c>
      <c r="D1069" s="105" t="s">
        <v>3005</v>
      </c>
      <c r="E1069" s="105" t="s">
        <v>188</v>
      </c>
      <c r="F1069" s="105" t="s">
        <v>139</v>
      </c>
      <c r="G1069" s="107">
        <v>43140</v>
      </c>
      <c r="H1069" s="105" t="s">
        <v>3006</v>
      </c>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x14ac:dyDescent="0.2">
      <c r="A1070" s="105" t="s">
        <v>3007</v>
      </c>
      <c r="B1070" s="106">
        <v>1066</v>
      </c>
      <c r="C1070" s="107">
        <v>43132.687662037039</v>
      </c>
      <c r="D1070" s="105" t="s">
        <v>1214</v>
      </c>
      <c r="E1070" s="105" t="s">
        <v>188</v>
      </c>
      <c r="F1070" s="105" t="s">
        <v>139</v>
      </c>
      <c r="G1070" s="107">
        <v>43144</v>
      </c>
      <c r="H1070" s="105" t="s">
        <v>3008</v>
      </c>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x14ac:dyDescent="0.2">
      <c r="A1071" s="105" t="s">
        <v>3009</v>
      </c>
      <c r="B1071" s="106">
        <v>1067</v>
      </c>
      <c r="C1071" s="107">
        <v>43132.702222222222</v>
      </c>
      <c r="D1071" s="105" t="s">
        <v>3010</v>
      </c>
      <c r="E1071" s="105" t="s">
        <v>3011</v>
      </c>
      <c r="F1071" s="105" t="s">
        <v>189</v>
      </c>
      <c r="G1071" s="107">
        <v>43171</v>
      </c>
      <c r="H1071" s="105" t="s">
        <v>3012</v>
      </c>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x14ac:dyDescent="0.2">
      <c r="A1072" s="105" t="s">
        <v>3013</v>
      </c>
      <c r="B1072" s="106">
        <v>1068</v>
      </c>
      <c r="C1072" s="107">
        <v>43132.708761574075</v>
      </c>
      <c r="D1072" s="105" t="s">
        <v>3014</v>
      </c>
      <c r="E1072" s="105" t="s">
        <v>3015</v>
      </c>
      <c r="F1072" s="105" t="s">
        <v>139</v>
      </c>
      <c r="G1072" s="107">
        <v>43144</v>
      </c>
      <c r="H1072" s="105" t="s">
        <v>2919</v>
      </c>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x14ac:dyDescent="0.2">
      <c r="A1073" s="105" t="s">
        <v>3016</v>
      </c>
      <c r="B1073" s="106">
        <v>1069</v>
      </c>
      <c r="C1073" s="107">
        <v>43133.32912037037</v>
      </c>
      <c r="D1073" s="105" t="s">
        <v>3017</v>
      </c>
      <c r="E1073" s="105" t="s">
        <v>188</v>
      </c>
      <c r="F1073" s="105" t="s">
        <v>139</v>
      </c>
      <c r="G1073" s="107">
        <v>43139</v>
      </c>
      <c r="H1073" s="105" t="s">
        <v>3018</v>
      </c>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x14ac:dyDescent="0.2">
      <c r="A1074" s="105" t="s">
        <v>3019</v>
      </c>
      <c r="B1074" s="106">
        <v>1070</v>
      </c>
      <c r="C1074" s="107">
        <v>43133.330868055556</v>
      </c>
      <c r="D1074" s="105" t="s">
        <v>3020</v>
      </c>
      <c r="E1074" s="105" t="s">
        <v>3021</v>
      </c>
      <c r="F1074" s="105" t="s">
        <v>139</v>
      </c>
      <c r="G1074" s="107">
        <v>43137</v>
      </c>
      <c r="H1074" s="105" t="s">
        <v>3022</v>
      </c>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x14ac:dyDescent="0.2">
      <c r="A1075" s="105" t="s">
        <v>3023</v>
      </c>
      <c r="B1075" s="106">
        <v>1071</v>
      </c>
      <c r="C1075" s="107">
        <v>43133.363668981481</v>
      </c>
      <c r="D1075" s="105" t="s">
        <v>252</v>
      </c>
      <c r="E1075" s="105" t="s">
        <v>397</v>
      </c>
      <c r="F1075" s="105" t="s">
        <v>139</v>
      </c>
      <c r="G1075" s="107">
        <v>43145</v>
      </c>
      <c r="H1075" s="105" t="s">
        <v>2926</v>
      </c>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x14ac:dyDescent="0.2">
      <c r="A1076" s="105" t="s">
        <v>3024</v>
      </c>
      <c r="B1076" s="106">
        <v>1072</v>
      </c>
      <c r="C1076" s="107">
        <v>43133.394432870373</v>
      </c>
      <c r="D1076" s="105" t="s">
        <v>252</v>
      </c>
      <c r="E1076" s="105" t="s">
        <v>2468</v>
      </c>
      <c r="F1076" s="105" t="s">
        <v>139</v>
      </c>
      <c r="G1076" s="107">
        <v>43138</v>
      </c>
      <c r="H1076" s="105" t="s">
        <v>3025</v>
      </c>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x14ac:dyDescent="0.2">
      <c r="A1077" s="105" t="s">
        <v>3026</v>
      </c>
      <c r="B1077" s="106">
        <v>1073</v>
      </c>
      <c r="C1077" s="107">
        <v>43133.408391203702</v>
      </c>
      <c r="D1077" s="105" t="s">
        <v>3027</v>
      </c>
      <c r="E1077" s="105" t="s">
        <v>297</v>
      </c>
      <c r="F1077" s="105" t="s">
        <v>139</v>
      </c>
      <c r="G1077" s="107">
        <v>43138</v>
      </c>
      <c r="H1077" s="105" t="s">
        <v>3028</v>
      </c>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x14ac:dyDescent="0.2">
      <c r="A1078" s="105" t="s">
        <v>3029</v>
      </c>
      <c r="B1078" s="106">
        <v>1074</v>
      </c>
      <c r="C1078" s="107">
        <v>43133.430844907409</v>
      </c>
      <c r="D1078" s="105" t="s">
        <v>3030</v>
      </c>
      <c r="E1078" s="105" t="s">
        <v>297</v>
      </c>
      <c r="F1078" s="105" t="s">
        <v>139</v>
      </c>
      <c r="G1078" s="107">
        <v>43139</v>
      </c>
      <c r="H1078" s="105" t="s">
        <v>3031</v>
      </c>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x14ac:dyDescent="0.2">
      <c r="A1079" s="105" t="s">
        <v>3032</v>
      </c>
      <c r="B1079" s="106">
        <v>1075</v>
      </c>
      <c r="C1079" s="107">
        <v>43133.431273148148</v>
      </c>
      <c r="D1079" s="105" t="s">
        <v>2887</v>
      </c>
      <c r="E1079" s="105" t="s">
        <v>297</v>
      </c>
      <c r="F1079" s="105" t="s">
        <v>139</v>
      </c>
      <c r="G1079" s="107">
        <v>43137</v>
      </c>
      <c r="H1079" s="105" t="s">
        <v>3033</v>
      </c>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x14ac:dyDescent="0.2">
      <c r="A1080" s="105" t="s">
        <v>3034</v>
      </c>
      <c r="B1080" s="106">
        <v>1076</v>
      </c>
      <c r="C1080" s="107">
        <v>43133.431875000002</v>
      </c>
      <c r="D1080" s="105" t="s">
        <v>3035</v>
      </c>
      <c r="E1080" s="105" t="s">
        <v>297</v>
      </c>
      <c r="F1080" s="105" t="s">
        <v>154</v>
      </c>
      <c r="G1080" s="107">
        <v>43139</v>
      </c>
      <c r="H1080" s="105" t="s">
        <v>3036</v>
      </c>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x14ac:dyDescent="0.2">
      <c r="A1081" s="105" t="s">
        <v>3037</v>
      </c>
      <c r="B1081" s="106">
        <v>1077</v>
      </c>
      <c r="C1081" s="107">
        <v>43133.432858796295</v>
      </c>
      <c r="D1081" s="105" t="s">
        <v>3038</v>
      </c>
      <c r="E1081" s="105" t="s">
        <v>297</v>
      </c>
      <c r="F1081" s="105" t="s">
        <v>154</v>
      </c>
      <c r="G1081" s="107">
        <v>43139</v>
      </c>
      <c r="H1081" s="105" t="s">
        <v>3039</v>
      </c>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x14ac:dyDescent="0.2">
      <c r="A1082" s="105" t="s">
        <v>3040</v>
      </c>
      <c r="B1082" s="106">
        <v>1078</v>
      </c>
      <c r="C1082" s="107">
        <v>43133.434062499997</v>
      </c>
      <c r="D1082" s="105" t="s">
        <v>3041</v>
      </c>
      <c r="E1082" s="105" t="s">
        <v>297</v>
      </c>
      <c r="F1082" s="105" t="s">
        <v>139</v>
      </c>
      <c r="G1082" s="107">
        <v>43138</v>
      </c>
      <c r="H1082" s="105" t="s">
        <v>3042</v>
      </c>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x14ac:dyDescent="0.2">
      <c r="A1083" s="105" t="s">
        <v>3043</v>
      </c>
      <c r="B1083" s="106">
        <v>1079</v>
      </c>
      <c r="C1083" s="107">
        <v>43133.435104166667</v>
      </c>
      <c r="D1083" s="105" t="s">
        <v>3044</v>
      </c>
      <c r="E1083" s="105" t="s">
        <v>297</v>
      </c>
      <c r="F1083" s="105" t="s">
        <v>139</v>
      </c>
      <c r="G1083" s="107">
        <v>43138</v>
      </c>
      <c r="H1083" s="105" t="s">
        <v>3045</v>
      </c>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x14ac:dyDescent="0.2">
      <c r="A1084" s="105" t="s">
        <v>3046</v>
      </c>
      <c r="B1084" s="106">
        <v>1080</v>
      </c>
      <c r="C1084" s="107">
        <v>43133.435486111113</v>
      </c>
      <c r="D1084" s="105" t="s">
        <v>3047</v>
      </c>
      <c r="E1084" s="105" t="s">
        <v>297</v>
      </c>
      <c r="F1084" s="105" t="s">
        <v>154</v>
      </c>
      <c r="G1084" s="107">
        <v>43139</v>
      </c>
      <c r="H1084" s="105" t="s">
        <v>3048</v>
      </c>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x14ac:dyDescent="0.2">
      <c r="A1085" s="105" t="s">
        <v>3049</v>
      </c>
      <c r="B1085" s="106">
        <v>1081</v>
      </c>
      <c r="C1085" s="107">
        <v>43133.435937499999</v>
      </c>
      <c r="D1085" s="105" t="s">
        <v>3050</v>
      </c>
      <c r="E1085" s="105" t="s">
        <v>297</v>
      </c>
      <c r="F1085" s="105" t="s">
        <v>139</v>
      </c>
      <c r="G1085" s="107">
        <v>43138</v>
      </c>
      <c r="H1085" s="105" t="s">
        <v>3051</v>
      </c>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x14ac:dyDescent="0.2">
      <c r="A1086" s="105" t="s">
        <v>3052</v>
      </c>
      <c r="B1086" s="106">
        <v>1082</v>
      </c>
      <c r="C1086" s="107">
        <v>43133.437581018516</v>
      </c>
      <c r="D1086" s="105" t="s">
        <v>3053</v>
      </c>
      <c r="E1086" s="105" t="s">
        <v>2762</v>
      </c>
      <c r="F1086" s="105" t="s">
        <v>154</v>
      </c>
      <c r="G1086" s="107">
        <v>43157</v>
      </c>
      <c r="H1086" s="105" t="s">
        <v>3054</v>
      </c>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x14ac:dyDescent="0.2">
      <c r="A1087" s="105" t="s">
        <v>3055</v>
      </c>
      <c r="B1087" s="106">
        <v>1083</v>
      </c>
      <c r="C1087" s="107">
        <v>43133.438923611109</v>
      </c>
      <c r="D1087" s="105" t="s">
        <v>3056</v>
      </c>
      <c r="E1087" s="105" t="s">
        <v>3057</v>
      </c>
      <c r="F1087" s="105" t="s">
        <v>139</v>
      </c>
      <c r="G1087" s="107">
        <v>43145</v>
      </c>
      <c r="H1087" s="105" t="s">
        <v>3058</v>
      </c>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x14ac:dyDescent="0.2">
      <c r="A1088" s="105" t="s">
        <v>3059</v>
      </c>
      <c r="B1088" s="106">
        <v>1084</v>
      </c>
      <c r="C1088" s="107">
        <v>43133.453657407408</v>
      </c>
      <c r="D1088" s="105" t="s">
        <v>290</v>
      </c>
      <c r="E1088" s="105" t="s">
        <v>3060</v>
      </c>
      <c r="F1088" s="105" t="s">
        <v>139</v>
      </c>
      <c r="G1088" s="107">
        <v>43145</v>
      </c>
      <c r="H1088" s="105" t="s">
        <v>3061</v>
      </c>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x14ac:dyDescent="0.2">
      <c r="A1089" s="105" t="s">
        <v>3062</v>
      </c>
      <c r="B1089" s="106">
        <v>1085</v>
      </c>
      <c r="C1089" s="107">
        <v>43133.454988425925</v>
      </c>
      <c r="D1089" s="105" t="s">
        <v>284</v>
      </c>
      <c r="E1089" s="105" t="s">
        <v>2547</v>
      </c>
      <c r="F1089" s="105" t="s">
        <v>139</v>
      </c>
      <c r="G1089" s="107">
        <v>43143</v>
      </c>
      <c r="H1089" s="105" t="s">
        <v>3063</v>
      </c>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x14ac:dyDescent="0.2">
      <c r="A1090" s="105" t="s">
        <v>3064</v>
      </c>
      <c r="B1090" s="106">
        <v>1086</v>
      </c>
      <c r="C1090" s="107">
        <v>43133.462777777779</v>
      </c>
      <c r="D1090" s="105" t="s">
        <v>252</v>
      </c>
      <c r="E1090" s="105" t="s">
        <v>3065</v>
      </c>
      <c r="F1090" s="105" t="s">
        <v>139</v>
      </c>
      <c r="G1090" s="107">
        <v>43140</v>
      </c>
      <c r="H1090" s="105" t="s">
        <v>3066</v>
      </c>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x14ac:dyDescent="0.2">
      <c r="A1091" s="105" t="s">
        <v>3067</v>
      </c>
      <c r="B1091" s="106">
        <v>1087</v>
      </c>
      <c r="C1091" s="107">
        <v>43133.470983796295</v>
      </c>
      <c r="D1091" s="105" t="s">
        <v>290</v>
      </c>
      <c r="E1091" s="105" t="s">
        <v>3068</v>
      </c>
      <c r="F1091" s="105" t="s">
        <v>139</v>
      </c>
      <c r="G1091" s="107">
        <v>43138</v>
      </c>
      <c r="H1091" s="105" t="s">
        <v>3069</v>
      </c>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x14ac:dyDescent="0.2">
      <c r="A1092" s="105" t="s">
        <v>3070</v>
      </c>
      <c r="B1092" s="106">
        <v>1088</v>
      </c>
      <c r="C1092" s="107">
        <v>43133.476655092592</v>
      </c>
      <c r="D1092" s="105" t="s">
        <v>354</v>
      </c>
      <c r="E1092" s="105" t="s">
        <v>188</v>
      </c>
      <c r="F1092" s="105" t="s">
        <v>139</v>
      </c>
      <c r="G1092" s="107">
        <v>43140</v>
      </c>
      <c r="H1092" s="105" t="s">
        <v>3071</v>
      </c>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x14ac:dyDescent="0.2">
      <c r="A1093" s="105" t="s">
        <v>3072</v>
      </c>
      <c r="B1093" s="106">
        <v>1089</v>
      </c>
      <c r="C1093" s="107">
        <v>43133.484803240739</v>
      </c>
      <c r="D1093" s="105" t="s">
        <v>290</v>
      </c>
      <c r="E1093" s="105" t="s">
        <v>188</v>
      </c>
      <c r="F1093" s="105" t="s">
        <v>139</v>
      </c>
      <c r="G1093" s="107">
        <v>43145</v>
      </c>
      <c r="H1093" s="105" t="s">
        <v>3073</v>
      </c>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x14ac:dyDescent="0.2">
      <c r="A1094" s="105" t="s">
        <v>3074</v>
      </c>
      <c r="B1094" s="106">
        <v>1090</v>
      </c>
      <c r="C1094" s="107">
        <v>43133.509699074071</v>
      </c>
      <c r="D1094" s="105" t="s">
        <v>3075</v>
      </c>
      <c r="E1094" s="105" t="s">
        <v>3076</v>
      </c>
      <c r="F1094" s="105" t="s">
        <v>139</v>
      </c>
      <c r="G1094" s="107">
        <v>43145</v>
      </c>
      <c r="H1094" s="105" t="s">
        <v>3077</v>
      </c>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x14ac:dyDescent="0.2">
      <c r="A1095" s="105" t="s">
        <v>3078</v>
      </c>
      <c r="B1095" s="106">
        <v>1091</v>
      </c>
      <c r="C1095" s="107">
        <v>43133.54488425926</v>
      </c>
      <c r="D1095" s="105" t="s">
        <v>284</v>
      </c>
      <c r="E1095" s="105" t="s">
        <v>2547</v>
      </c>
      <c r="F1095" s="105" t="s">
        <v>139</v>
      </c>
      <c r="G1095" s="107">
        <v>43143</v>
      </c>
      <c r="H1095" s="105" t="s">
        <v>3063</v>
      </c>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x14ac:dyDescent="0.2">
      <c r="A1096" s="105" t="s">
        <v>3079</v>
      </c>
      <c r="B1096" s="106">
        <v>1092</v>
      </c>
      <c r="C1096" s="107">
        <v>43133.56050925926</v>
      </c>
      <c r="D1096" s="105" t="s">
        <v>3080</v>
      </c>
      <c r="E1096" s="105" t="s">
        <v>188</v>
      </c>
      <c r="F1096" s="105" t="s">
        <v>139</v>
      </c>
      <c r="G1096" s="107">
        <v>43145</v>
      </c>
      <c r="H1096" s="105" t="s">
        <v>3081</v>
      </c>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x14ac:dyDescent="0.2">
      <c r="A1097" s="105" t="s">
        <v>3082</v>
      </c>
      <c r="B1097" s="106">
        <v>1093</v>
      </c>
      <c r="C1097" s="107">
        <v>43133.585601851853</v>
      </c>
      <c r="D1097" s="105" t="s">
        <v>3083</v>
      </c>
      <c r="E1097" s="105" t="s">
        <v>3084</v>
      </c>
      <c r="F1097" s="105" t="s">
        <v>139</v>
      </c>
      <c r="G1097" s="107">
        <v>43138</v>
      </c>
      <c r="H1097" s="105" t="s">
        <v>3085</v>
      </c>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x14ac:dyDescent="0.2">
      <c r="A1098" s="105" t="s">
        <v>3086</v>
      </c>
      <c r="B1098" s="106">
        <v>1094</v>
      </c>
      <c r="C1098" s="107">
        <v>43133.587337962963</v>
      </c>
      <c r="D1098" s="105" t="s">
        <v>1027</v>
      </c>
      <c r="E1098" s="105" t="s">
        <v>188</v>
      </c>
      <c r="F1098" s="105" t="s">
        <v>139</v>
      </c>
      <c r="G1098" s="107">
        <v>43144</v>
      </c>
      <c r="H1098" s="105" t="s">
        <v>3087</v>
      </c>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x14ac:dyDescent="0.2">
      <c r="A1099" s="105" t="s">
        <v>3088</v>
      </c>
      <c r="B1099" s="106">
        <v>1095</v>
      </c>
      <c r="C1099" s="107">
        <v>43133.589942129627</v>
      </c>
      <c r="D1099" s="105" t="s">
        <v>1027</v>
      </c>
      <c r="E1099" s="105" t="s">
        <v>188</v>
      </c>
      <c r="F1099" s="105" t="s">
        <v>139</v>
      </c>
      <c r="G1099" s="107">
        <v>43144</v>
      </c>
      <c r="H1099" s="105" t="s">
        <v>3089</v>
      </c>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x14ac:dyDescent="0.2">
      <c r="A1100" s="105" t="s">
        <v>3090</v>
      </c>
      <c r="B1100" s="106">
        <v>1096</v>
      </c>
      <c r="C1100" s="107">
        <v>43133.592037037037</v>
      </c>
      <c r="D1100" s="105" t="s">
        <v>1027</v>
      </c>
      <c r="E1100" s="105" t="s">
        <v>188</v>
      </c>
      <c r="F1100" s="105" t="s">
        <v>139</v>
      </c>
      <c r="G1100" s="107">
        <v>43144</v>
      </c>
      <c r="H1100" s="105" t="s">
        <v>3091</v>
      </c>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x14ac:dyDescent="0.2">
      <c r="A1101" s="105" t="s">
        <v>3092</v>
      </c>
      <c r="B1101" s="106">
        <v>1097</v>
      </c>
      <c r="C1101" s="107">
        <v>43133.604120370372</v>
      </c>
      <c r="D1101" s="105" t="s">
        <v>3093</v>
      </c>
      <c r="E1101" s="105" t="s">
        <v>3094</v>
      </c>
      <c r="F1101" s="105" t="s">
        <v>139</v>
      </c>
      <c r="G1101" s="107">
        <v>43139</v>
      </c>
      <c r="H1101" s="105" t="s">
        <v>3095</v>
      </c>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x14ac:dyDescent="0.2">
      <c r="A1102" s="105" t="s">
        <v>3096</v>
      </c>
      <c r="B1102" s="106">
        <v>1098</v>
      </c>
      <c r="C1102" s="107">
        <v>43133.607511574075</v>
      </c>
      <c r="D1102" s="105" t="s">
        <v>1231</v>
      </c>
      <c r="E1102" s="105" t="s">
        <v>3097</v>
      </c>
      <c r="F1102" s="105" t="s">
        <v>139</v>
      </c>
      <c r="G1102" s="107">
        <v>43145</v>
      </c>
      <c r="H1102" s="105" t="s">
        <v>3098</v>
      </c>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x14ac:dyDescent="0.2">
      <c r="A1103" s="105" t="s">
        <v>3099</v>
      </c>
      <c r="B1103" s="106">
        <v>1099</v>
      </c>
      <c r="C1103" s="107">
        <v>43133.607858796298</v>
      </c>
      <c r="D1103" s="105" t="s">
        <v>1231</v>
      </c>
      <c r="E1103" s="105" t="s">
        <v>3097</v>
      </c>
      <c r="F1103" s="105" t="s">
        <v>139</v>
      </c>
      <c r="G1103" s="107">
        <v>43144</v>
      </c>
      <c r="H1103" s="105" t="s">
        <v>3100</v>
      </c>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x14ac:dyDescent="0.2">
      <c r="A1104" s="105" t="s">
        <v>3101</v>
      </c>
      <c r="B1104" s="106">
        <v>1100</v>
      </c>
      <c r="C1104" s="107">
        <v>43133.610324074078</v>
      </c>
      <c r="D1104" s="105" t="s">
        <v>3102</v>
      </c>
      <c r="E1104" s="105" t="s">
        <v>188</v>
      </c>
      <c r="F1104" s="105" t="s">
        <v>154</v>
      </c>
      <c r="G1104" s="107">
        <v>43140</v>
      </c>
      <c r="H1104" s="105" t="s">
        <v>3103</v>
      </c>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x14ac:dyDescent="0.2">
      <c r="A1105" s="105" t="s">
        <v>3104</v>
      </c>
      <c r="B1105" s="106">
        <v>1101</v>
      </c>
      <c r="C1105" s="107">
        <v>43133.641006944446</v>
      </c>
      <c r="D1105" s="105" t="s">
        <v>3105</v>
      </c>
      <c r="E1105" s="105" t="s">
        <v>1100</v>
      </c>
      <c r="F1105" s="105" t="s">
        <v>139</v>
      </c>
      <c r="G1105" s="107">
        <v>43138</v>
      </c>
      <c r="H1105" s="105" t="s">
        <v>3106</v>
      </c>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x14ac:dyDescent="0.2">
      <c r="A1106" s="105" t="s">
        <v>3107</v>
      </c>
      <c r="B1106" s="106">
        <v>1102</v>
      </c>
      <c r="C1106" s="107">
        <v>43133.65898148148</v>
      </c>
      <c r="D1106" s="105" t="s">
        <v>3108</v>
      </c>
      <c r="E1106" s="105" t="s">
        <v>188</v>
      </c>
      <c r="F1106" s="105" t="s">
        <v>139</v>
      </c>
      <c r="G1106" s="107">
        <v>43138</v>
      </c>
      <c r="H1106" s="105" t="s">
        <v>3109</v>
      </c>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x14ac:dyDescent="0.2">
      <c r="A1107" s="105" t="s">
        <v>3110</v>
      </c>
      <c r="B1107" s="106">
        <v>1103</v>
      </c>
      <c r="C1107" s="107">
        <v>43133.699467592596</v>
      </c>
      <c r="D1107" s="105" t="s">
        <v>3111</v>
      </c>
      <c r="E1107" s="105" t="s">
        <v>337</v>
      </c>
      <c r="F1107" s="105" t="s">
        <v>139</v>
      </c>
      <c r="G1107" s="107">
        <v>43140</v>
      </c>
      <c r="H1107" s="105" t="s">
        <v>3112</v>
      </c>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x14ac:dyDescent="0.2">
      <c r="A1108" s="105" t="s">
        <v>3113</v>
      </c>
      <c r="B1108" s="106">
        <v>1104</v>
      </c>
      <c r="C1108" s="107">
        <v>43133.725405092591</v>
      </c>
      <c r="D1108" s="105" t="s">
        <v>3114</v>
      </c>
      <c r="E1108" s="105" t="s">
        <v>297</v>
      </c>
      <c r="F1108" s="105" t="s">
        <v>154</v>
      </c>
      <c r="G1108" s="107">
        <v>43138</v>
      </c>
      <c r="H1108" s="105" t="s">
        <v>3115</v>
      </c>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x14ac:dyDescent="0.2">
      <c r="A1109" s="105" t="s">
        <v>3116</v>
      </c>
      <c r="B1109" s="106">
        <v>1105</v>
      </c>
      <c r="C1109" s="107">
        <v>43133.726122685184</v>
      </c>
      <c r="D1109" s="105" t="s">
        <v>3117</v>
      </c>
      <c r="E1109" s="105" t="s">
        <v>297</v>
      </c>
      <c r="F1109" s="105" t="s">
        <v>154</v>
      </c>
      <c r="G1109" s="107">
        <v>43140</v>
      </c>
      <c r="H1109" s="105" t="s">
        <v>3118</v>
      </c>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x14ac:dyDescent="0.2">
      <c r="A1110" s="105" t="s">
        <v>3119</v>
      </c>
      <c r="B1110" s="106">
        <v>1106</v>
      </c>
      <c r="C1110" s="107">
        <v>43136.314270833333</v>
      </c>
      <c r="D1110" s="105" t="s">
        <v>3120</v>
      </c>
      <c r="E1110" s="105" t="s">
        <v>1198</v>
      </c>
      <c r="F1110" s="105" t="s">
        <v>139</v>
      </c>
      <c r="G1110" s="107">
        <v>43138</v>
      </c>
      <c r="H1110" s="105" t="s">
        <v>3121</v>
      </c>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x14ac:dyDescent="0.2">
      <c r="A1111" s="105" t="s">
        <v>3122</v>
      </c>
      <c r="B1111" s="106">
        <v>1107</v>
      </c>
      <c r="C1111" s="107">
        <v>43136.356273148151</v>
      </c>
      <c r="D1111" s="105" t="s">
        <v>3123</v>
      </c>
      <c r="E1111" s="105" t="s">
        <v>1066</v>
      </c>
      <c r="F1111" s="105" t="s">
        <v>154</v>
      </c>
      <c r="G1111" s="107">
        <v>43140</v>
      </c>
      <c r="H1111" s="105" t="s">
        <v>3124</v>
      </c>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x14ac:dyDescent="0.2">
      <c r="A1112" s="105" t="s">
        <v>3125</v>
      </c>
      <c r="B1112" s="106">
        <v>1108</v>
      </c>
      <c r="C1112" s="107">
        <v>43136.369675925926</v>
      </c>
      <c r="D1112" s="105" t="s">
        <v>3126</v>
      </c>
      <c r="E1112" s="105" t="s">
        <v>188</v>
      </c>
      <c r="F1112" s="105" t="s">
        <v>189</v>
      </c>
      <c r="G1112" s="107">
        <v>43157</v>
      </c>
      <c r="H1112" s="105" t="s">
        <v>2922</v>
      </c>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x14ac:dyDescent="0.2">
      <c r="A1113" s="105" t="s">
        <v>3127</v>
      </c>
      <c r="B1113" s="106">
        <v>1109</v>
      </c>
      <c r="C1113" s="107">
        <v>43136.383703703701</v>
      </c>
      <c r="D1113" s="105" t="s">
        <v>3128</v>
      </c>
      <c r="E1113" s="105" t="s">
        <v>188</v>
      </c>
      <c r="F1113" s="105" t="s">
        <v>1611</v>
      </c>
      <c r="G1113" s="107">
        <v>43160</v>
      </c>
      <c r="H1113" s="105" t="s">
        <v>3129</v>
      </c>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x14ac:dyDescent="0.2">
      <c r="A1114" s="105" t="s">
        <v>3130</v>
      </c>
      <c r="B1114" s="106">
        <v>1110</v>
      </c>
      <c r="C1114" s="107">
        <v>43136.415439814817</v>
      </c>
      <c r="D1114" s="105" t="s">
        <v>252</v>
      </c>
      <c r="E1114" s="105" t="s">
        <v>188</v>
      </c>
      <c r="F1114" s="105" t="s">
        <v>189</v>
      </c>
      <c r="G1114" s="107">
        <v>43153</v>
      </c>
      <c r="H1114" s="105" t="s">
        <v>3131</v>
      </c>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x14ac:dyDescent="0.2">
      <c r="A1115" s="105" t="s">
        <v>3132</v>
      </c>
      <c r="B1115" s="106">
        <v>1111</v>
      </c>
      <c r="C1115" s="107">
        <v>43136.42769675926</v>
      </c>
      <c r="D1115" s="105" t="s">
        <v>3133</v>
      </c>
      <c r="E1115" s="105" t="s">
        <v>297</v>
      </c>
      <c r="F1115" s="105" t="s">
        <v>139</v>
      </c>
      <c r="G1115" s="107">
        <v>43140</v>
      </c>
      <c r="H1115" s="105" t="s">
        <v>3134</v>
      </c>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x14ac:dyDescent="0.2">
      <c r="A1116" s="105" t="s">
        <v>3135</v>
      </c>
      <c r="B1116" s="106">
        <v>1112</v>
      </c>
      <c r="C1116" s="107">
        <v>43136.428819444445</v>
      </c>
      <c r="D1116" s="105" t="s">
        <v>3136</v>
      </c>
      <c r="E1116" s="105" t="s">
        <v>297</v>
      </c>
      <c r="F1116" s="105" t="s">
        <v>139</v>
      </c>
      <c r="G1116" s="107">
        <v>43140</v>
      </c>
      <c r="H1116" s="105" t="s">
        <v>3137</v>
      </c>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x14ac:dyDescent="0.2">
      <c r="A1117" s="105" t="s">
        <v>3138</v>
      </c>
      <c r="B1117" s="106">
        <v>1113</v>
      </c>
      <c r="C1117" s="107">
        <v>43136.429675925923</v>
      </c>
      <c r="D1117" s="105" t="s">
        <v>3139</v>
      </c>
      <c r="E1117" s="105" t="s">
        <v>297</v>
      </c>
      <c r="F1117" s="105" t="s">
        <v>139</v>
      </c>
      <c r="G1117" s="107">
        <v>43140</v>
      </c>
      <c r="H1117" s="105" t="s">
        <v>3140</v>
      </c>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x14ac:dyDescent="0.2">
      <c r="A1118" s="105" t="s">
        <v>3141</v>
      </c>
      <c r="B1118" s="106">
        <v>1114</v>
      </c>
      <c r="C1118" s="107">
        <v>43136.432164351849</v>
      </c>
      <c r="D1118" s="105" t="s">
        <v>3142</v>
      </c>
      <c r="E1118" s="105" t="s">
        <v>188</v>
      </c>
      <c r="F1118" s="105" t="s">
        <v>139</v>
      </c>
      <c r="G1118" s="107">
        <v>43138</v>
      </c>
      <c r="H1118" s="105" t="s">
        <v>3143</v>
      </c>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x14ac:dyDescent="0.2">
      <c r="A1119" s="105" t="s">
        <v>3144</v>
      </c>
      <c r="B1119" s="106">
        <v>1115</v>
      </c>
      <c r="C1119" s="107">
        <v>43136.433622685188</v>
      </c>
      <c r="D1119" s="105" t="s">
        <v>3145</v>
      </c>
      <c r="E1119" s="105" t="s">
        <v>297</v>
      </c>
      <c r="F1119" s="105" t="s">
        <v>139</v>
      </c>
      <c r="G1119" s="107">
        <v>43139</v>
      </c>
      <c r="H1119" s="105" t="s">
        <v>3146</v>
      </c>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x14ac:dyDescent="0.2">
      <c r="A1120" s="105" t="s">
        <v>3147</v>
      </c>
      <c r="B1120" s="106">
        <v>1116</v>
      </c>
      <c r="C1120" s="107">
        <v>43136.434328703705</v>
      </c>
      <c r="D1120" s="105" t="s">
        <v>3148</v>
      </c>
      <c r="E1120" s="105" t="s">
        <v>297</v>
      </c>
      <c r="F1120" s="105" t="s">
        <v>139</v>
      </c>
      <c r="G1120" s="107">
        <v>43139</v>
      </c>
      <c r="H1120" s="105" t="s">
        <v>3149</v>
      </c>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x14ac:dyDescent="0.2">
      <c r="A1121" s="105" t="s">
        <v>3150</v>
      </c>
      <c r="B1121" s="106">
        <v>1117</v>
      </c>
      <c r="C1121" s="107">
        <v>43136.434999999998</v>
      </c>
      <c r="D1121" s="105" t="s">
        <v>3151</v>
      </c>
      <c r="E1121" s="105" t="s">
        <v>297</v>
      </c>
      <c r="F1121" s="105" t="s">
        <v>139</v>
      </c>
      <c r="G1121" s="107">
        <v>43139</v>
      </c>
      <c r="H1121" s="105" t="s">
        <v>3152</v>
      </c>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x14ac:dyDescent="0.2">
      <c r="A1122" s="105" t="s">
        <v>3153</v>
      </c>
      <c r="B1122" s="106">
        <v>1118</v>
      </c>
      <c r="C1122" s="107">
        <v>43136.435682870368</v>
      </c>
      <c r="D1122" s="105" t="s">
        <v>3154</v>
      </c>
      <c r="E1122" s="105" t="s">
        <v>297</v>
      </c>
      <c r="F1122" s="105" t="s">
        <v>139</v>
      </c>
      <c r="G1122" s="107">
        <v>43139</v>
      </c>
      <c r="H1122" s="105" t="s">
        <v>3155</v>
      </c>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x14ac:dyDescent="0.2">
      <c r="A1123" s="105" t="s">
        <v>3156</v>
      </c>
      <c r="B1123" s="106">
        <v>1119</v>
      </c>
      <c r="C1123" s="107">
        <v>43136.43644675926</v>
      </c>
      <c r="D1123" s="105" t="s">
        <v>3157</v>
      </c>
      <c r="E1123" s="105" t="s">
        <v>297</v>
      </c>
      <c r="F1123" s="105" t="s">
        <v>139</v>
      </c>
      <c r="G1123" s="107">
        <v>43139</v>
      </c>
      <c r="H1123" s="105" t="s">
        <v>3158</v>
      </c>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x14ac:dyDescent="0.2">
      <c r="A1124" s="105" t="s">
        <v>3159</v>
      </c>
      <c r="B1124" s="106">
        <v>1120</v>
      </c>
      <c r="C1124" s="107">
        <v>43136.437025462961</v>
      </c>
      <c r="D1124" s="105" t="s">
        <v>3160</v>
      </c>
      <c r="E1124" s="105" t="s">
        <v>297</v>
      </c>
      <c r="F1124" s="105" t="s">
        <v>139</v>
      </c>
      <c r="G1124" s="107">
        <v>43139</v>
      </c>
      <c r="H1124" s="105" t="s">
        <v>3161</v>
      </c>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x14ac:dyDescent="0.2">
      <c r="A1125" s="105" t="s">
        <v>3162</v>
      </c>
      <c r="B1125" s="106">
        <v>1121</v>
      </c>
      <c r="C1125" s="107">
        <v>43136.437673611108</v>
      </c>
      <c r="D1125" s="105" t="s">
        <v>3163</v>
      </c>
      <c r="E1125" s="105" t="s">
        <v>297</v>
      </c>
      <c r="F1125" s="105" t="s">
        <v>139</v>
      </c>
      <c r="G1125" s="107">
        <v>43139</v>
      </c>
      <c r="H1125" s="105" t="s">
        <v>3164</v>
      </c>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x14ac:dyDescent="0.2">
      <c r="A1126" s="105" t="s">
        <v>3165</v>
      </c>
      <c r="B1126" s="106">
        <v>1122</v>
      </c>
      <c r="C1126" s="107">
        <v>43136.438356481478</v>
      </c>
      <c r="D1126" s="105" t="s">
        <v>3166</v>
      </c>
      <c r="E1126" s="105" t="s">
        <v>297</v>
      </c>
      <c r="F1126" s="105" t="s">
        <v>139</v>
      </c>
      <c r="G1126" s="107">
        <v>43139</v>
      </c>
      <c r="H1126" s="105" t="s">
        <v>3167</v>
      </c>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x14ac:dyDescent="0.2">
      <c r="A1127" s="105" t="s">
        <v>3168</v>
      </c>
      <c r="B1127" s="106">
        <v>1123</v>
      </c>
      <c r="C1127" s="107">
        <v>43136.441620370373</v>
      </c>
      <c r="D1127" s="105" t="s">
        <v>3169</v>
      </c>
      <c r="E1127" s="105" t="s">
        <v>188</v>
      </c>
      <c r="F1127" s="105" t="s">
        <v>139</v>
      </c>
      <c r="G1127" s="107">
        <v>43138</v>
      </c>
      <c r="H1127" s="105" t="s">
        <v>3170</v>
      </c>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x14ac:dyDescent="0.2">
      <c r="A1128" s="105" t="s">
        <v>3171</v>
      </c>
      <c r="B1128" s="106">
        <v>1124</v>
      </c>
      <c r="C1128" s="107">
        <v>43136.444212962961</v>
      </c>
      <c r="D1128" s="105" t="s">
        <v>3172</v>
      </c>
      <c r="E1128" s="105" t="s">
        <v>297</v>
      </c>
      <c r="F1128" s="105" t="s">
        <v>154</v>
      </c>
      <c r="G1128" s="107">
        <v>43164</v>
      </c>
      <c r="H1128" s="105" t="s">
        <v>3173</v>
      </c>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x14ac:dyDescent="0.2">
      <c r="A1129" s="105" t="s">
        <v>3174</v>
      </c>
      <c r="B1129" s="106">
        <v>1125</v>
      </c>
      <c r="C1129" s="107">
        <v>43136.447372685187</v>
      </c>
      <c r="D1129" s="105" t="s">
        <v>3175</v>
      </c>
      <c r="E1129" s="105" t="s">
        <v>297</v>
      </c>
      <c r="F1129" s="105" t="s">
        <v>139</v>
      </c>
      <c r="G1129" s="107">
        <v>43143</v>
      </c>
      <c r="H1129" s="105" t="s">
        <v>3176</v>
      </c>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x14ac:dyDescent="0.2">
      <c r="A1130" s="105" t="s">
        <v>3177</v>
      </c>
      <c r="B1130" s="106">
        <v>1126</v>
      </c>
      <c r="C1130" s="107">
        <v>43136.451701388891</v>
      </c>
      <c r="D1130" s="105" t="s">
        <v>3178</v>
      </c>
      <c r="E1130" s="105" t="s">
        <v>297</v>
      </c>
      <c r="F1130" s="105" t="s">
        <v>154</v>
      </c>
      <c r="G1130" s="107">
        <v>43145</v>
      </c>
      <c r="H1130" s="105" t="s">
        <v>3179</v>
      </c>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x14ac:dyDescent="0.2">
      <c r="A1131" s="105" t="s">
        <v>3180</v>
      </c>
      <c r="B1131" s="106">
        <v>1127</v>
      </c>
      <c r="C1131" s="107">
        <v>43136.452673611115</v>
      </c>
      <c r="D1131" s="105" t="s">
        <v>3181</v>
      </c>
      <c r="E1131" s="105" t="s">
        <v>297</v>
      </c>
      <c r="F1131" s="105" t="s">
        <v>154</v>
      </c>
      <c r="G1131" s="107">
        <v>43145</v>
      </c>
      <c r="H1131" s="105" t="s">
        <v>3182</v>
      </c>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x14ac:dyDescent="0.2">
      <c r="A1132" s="105" t="s">
        <v>3183</v>
      </c>
      <c r="B1132" s="106">
        <v>1128</v>
      </c>
      <c r="C1132" s="107">
        <v>43136.453912037039</v>
      </c>
      <c r="D1132" s="105" t="s">
        <v>3184</v>
      </c>
      <c r="E1132" s="105" t="s">
        <v>297</v>
      </c>
      <c r="F1132" s="105" t="s">
        <v>154</v>
      </c>
      <c r="G1132" s="107">
        <v>43145</v>
      </c>
      <c r="H1132" s="105" t="s">
        <v>3185</v>
      </c>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x14ac:dyDescent="0.2">
      <c r="A1133" s="105" t="s">
        <v>3186</v>
      </c>
      <c r="B1133" s="106">
        <v>1129</v>
      </c>
      <c r="C1133" s="107">
        <v>43136.455405092594</v>
      </c>
      <c r="D1133" s="105" t="s">
        <v>3187</v>
      </c>
      <c r="E1133" s="105" t="s">
        <v>3188</v>
      </c>
      <c r="F1133" s="105" t="s">
        <v>139</v>
      </c>
      <c r="G1133" s="107">
        <v>43140</v>
      </c>
      <c r="H1133" s="105" t="s">
        <v>3189</v>
      </c>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x14ac:dyDescent="0.2">
      <c r="A1134" s="105" t="s">
        <v>3190</v>
      </c>
      <c r="B1134" s="106">
        <v>1130</v>
      </c>
      <c r="C1134" s="107">
        <v>43136.456076388888</v>
      </c>
      <c r="D1134" s="105" t="s">
        <v>3191</v>
      </c>
      <c r="E1134" s="105" t="s">
        <v>297</v>
      </c>
      <c r="F1134" s="105" t="s">
        <v>154</v>
      </c>
      <c r="G1134" s="107">
        <v>43143</v>
      </c>
      <c r="H1134" s="105" t="s">
        <v>3192</v>
      </c>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x14ac:dyDescent="0.2">
      <c r="A1135" s="105" t="s">
        <v>3193</v>
      </c>
      <c r="B1135" s="106">
        <v>1131</v>
      </c>
      <c r="C1135" s="107">
        <v>43136.464895833335</v>
      </c>
      <c r="D1135" s="105" t="s">
        <v>3194</v>
      </c>
      <c r="E1135" s="105" t="s">
        <v>1517</v>
      </c>
      <c r="F1135" s="105" t="s">
        <v>139</v>
      </c>
      <c r="G1135" s="107">
        <v>43140</v>
      </c>
      <c r="H1135" s="105" t="s">
        <v>3195</v>
      </c>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x14ac:dyDescent="0.2">
      <c r="A1136" s="105" t="s">
        <v>3196</v>
      </c>
      <c r="B1136" s="106">
        <v>1132</v>
      </c>
      <c r="C1136" s="107">
        <v>43136.465231481481</v>
      </c>
      <c r="D1136" s="105" t="s">
        <v>3197</v>
      </c>
      <c r="E1136" s="105" t="s">
        <v>1517</v>
      </c>
      <c r="F1136" s="105" t="s">
        <v>139</v>
      </c>
      <c r="G1136" s="107">
        <v>43140</v>
      </c>
      <c r="H1136" s="105" t="s">
        <v>3195</v>
      </c>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x14ac:dyDescent="0.2">
      <c r="A1137" s="105" t="s">
        <v>3198</v>
      </c>
      <c r="B1137" s="106">
        <v>1133</v>
      </c>
      <c r="C1137" s="107">
        <v>43136.465613425928</v>
      </c>
      <c r="D1137" s="105" t="s">
        <v>3199</v>
      </c>
      <c r="E1137" s="105" t="s">
        <v>1517</v>
      </c>
      <c r="F1137" s="105" t="s">
        <v>139</v>
      </c>
      <c r="G1137" s="107">
        <v>43140</v>
      </c>
      <c r="H1137" s="105" t="s">
        <v>3195</v>
      </c>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x14ac:dyDescent="0.2">
      <c r="A1138" s="105" t="s">
        <v>3200</v>
      </c>
      <c r="B1138" s="106">
        <v>1134</v>
      </c>
      <c r="C1138" s="107">
        <v>43136.46603009259</v>
      </c>
      <c r="D1138" s="105" t="s">
        <v>3201</v>
      </c>
      <c r="E1138" s="105" t="s">
        <v>1517</v>
      </c>
      <c r="F1138" s="105" t="s">
        <v>139</v>
      </c>
      <c r="G1138" s="107">
        <v>43140</v>
      </c>
      <c r="H1138" s="105" t="s">
        <v>3195</v>
      </c>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x14ac:dyDescent="0.2">
      <c r="A1139" s="105" t="s">
        <v>3202</v>
      </c>
      <c r="B1139" s="106">
        <v>1135</v>
      </c>
      <c r="C1139" s="107">
        <v>43136.466747685183</v>
      </c>
      <c r="D1139" s="105" t="s">
        <v>3203</v>
      </c>
      <c r="E1139" s="105" t="s">
        <v>1517</v>
      </c>
      <c r="F1139" s="105" t="s">
        <v>139</v>
      </c>
      <c r="G1139" s="107">
        <v>43140</v>
      </c>
      <c r="H1139" s="105" t="s">
        <v>3195</v>
      </c>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x14ac:dyDescent="0.2">
      <c r="A1140" s="105" t="s">
        <v>3204</v>
      </c>
      <c r="B1140" s="106">
        <v>1136</v>
      </c>
      <c r="C1140" s="107">
        <v>43136.467141203706</v>
      </c>
      <c r="D1140" s="105" t="s">
        <v>3205</v>
      </c>
      <c r="E1140" s="105" t="s">
        <v>1517</v>
      </c>
      <c r="F1140" s="105" t="s">
        <v>139</v>
      </c>
      <c r="G1140" s="107">
        <v>43140</v>
      </c>
      <c r="H1140" s="105" t="s">
        <v>3195</v>
      </c>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x14ac:dyDescent="0.2">
      <c r="A1141" s="105" t="s">
        <v>3206</v>
      </c>
      <c r="B1141" s="106">
        <v>1137</v>
      </c>
      <c r="C1141" s="107">
        <v>43136.467465277776</v>
      </c>
      <c r="D1141" s="105" t="s">
        <v>3207</v>
      </c>
      <c r="E1141" s="105" t="s">
        <v>1517</v>
      </c>
      <c r="F1141" s="105" t="s">
        <v>139</v>
      </c>
      <c r="G1141" s="107">
        <v>43140</v>
      </c>
      <c r="H1141" s="105" t="s">
        <v>3195</v>
      </c>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x14ac:dyDescent="0.2">
      <c r="A1142" s="105" t="s">
        <v>3208</v>
      </c>
      <c r="B1142" s="106">
        <v>1138</v>
      </c>
      <c r="C1142" s="107">
        <v>43136.467812499999</v>
      </c>
      <c r="D1142" s="105" t="s">
        <v>3209</v>
      </c>
      <c r="E1142" s="105" t="s">
        <v>1517</v>
      </c>
      <c r="F1142" s="105" t="s">
        <v>139</v>
      </c>
      <c r="G1142" s="107">
        <v>43140</v>
      </c>
      <c r="H1142" s="105" t="s">
        <v>3195</v>
      </c>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x14ac:dyDescent="0.2">
      <c r="A1143" s="105" t="s">
        <v>3210</v>
      </c>
      <c r="B1143" s="106">
        <v>1139</v>
      </c>
      <c r="C1143" s="107">
        <v>43136.468206018515</v>
      </c>
      <c r="D1143" s="105" t="s">
        <v>3211</v>
      </c>
      <c r="E1143" s="105" t="s">
        <v>1517</v>
      </c>
      <c r="F1143" s="105" t="s">
        <v>139</v>
      </c>
      <c r="G1143" s="107">
        <v>43140</v>
      </c>
      <c r="H1143" s="105" t="s">
        <v>3195</v>
      </c>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x14ac:dyDescent="0.2">
      <c r="A1144" s="105" t="s">
        <v>3212</v>
      </c>
      <c r="B1144" s="106">
        <v>1140</v>
      </c>
      <c r="C1144" s="107">
        <v>43136.468981481485</v>
      </c>
      <c r="D1144" s="105" t="s">
        <v>290</v>
      </c>
      <c r="E1144" s="105" t="s">
        <v>188</v>
      </c>
      <c r="F1144" s="105" t="s">
        <v>139</v>
      </c>
      <c r="G1144" s="107">
        <v>43139</v>
      </c>
      <c r="H1144" s="105" t="s">
        <v>3213</v>
      </c>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x14ac:dyDescent="0.2">
      <c r="A1145" s="105" t="s">
        <v>3214</v>
      </c>
      <c r="B1145" s="106">
        <v>1141</v>
      </c>
      <c r="C1145" s="107">
        <v>43136.474733796298</v>
      </c>
      <c r="D1145" s="105" t="s">
        <v>290</v>
      </c>
      <c r="E1145" s="105" t="s">
        <v>188</v>
      </c>
      <c r="F1145" s="105" t="s">
        <v>139</v>
      </c>
      <c r="G1145" s="107">
        <v>43143</v>
      </c>
      <c r="H1145" s="105" t="s">
        <v>3215</v>
      </c>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x14ac:dyDescent="0.2">
      <c r="A1146" s="105" t="s">
        <v>3216</v>
      </c>
      <c r="B1146" s="106">
        <v>1142</v>
      </c>
      <c r="C1146" s="107">
        <v>43136.480844907404</v>
      </c>
      <c r="D1146" s="105" t="s">
        <v>290</v>
      </c>
      <c r="E1146" s="105" t="s">
        <v>188</v>
      </c>
      <c r="F1146" s="105" t="s">
        <v>139</v>
      </c>
      <c r="G1146" s="107">
        <v>43140</v>
      </c>
      <c r="H1146" s="105" t="s">
        <v>3217</v>
      </c>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x14ac:dyDescent="0.2">
      <c r="A1147" s="105" t="s">
        <v>3218</v>
      </c>
      <c r="B1147" s="106">
        <v>1143</v>
      </c>
      <c r="C1147" s="107">
        <v>43136.482673611114</v>
      </c>
      <c r="D1147" s="105" t="s">
        <v>3219</v>
      </c>
      <c r="E1147" s="105" t="s">
        <v>337</v>
      </c>
      <c r="F1147" s="105" t="s">
        <v>139</v>
      </c>
      <c r="G1147" s="107">
        <v>43138</v>
      </c>
      <c r="H1147" s="105" t="s">
        <v>3220</v>
      </c>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x14ac:dyDescent="0.2">
      <c r="A1148" s="105" t="s">
        <v>3221</v>
      </c>
      <c r="B1148" s="106">
        <v>1144</v>
      </c>
      <c r="C1148" s="107">
        <v>43136.515821759262</v>
      </c>
      <c r="D1148" s="105" t="s">
        <v>3222</v>
      </c>
      <c r="E1148" s="105" t="s">
        <v>188</v>
      </c>
      <c r="F1148" s="105" t="s">
        <v>139</v>
      </c>
      <c r="G1148" s="107">
        <v>43154</v>
      </c>
      <c r="H1148" s="105" t="s">
        <v>3223</v>
      </c>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x14ac:dyDescent="0.2">
      <c r="A1149" s="105" t="s">
        <v>3224</v>
      </c>
      <c r="B1149" s="106">
        <v>1145</v>
      </c>
      <c r="C1149" s="107">
        <v>43136.521180555559</v>
      </c>
      <c r="D1149" s="105" t="s">
        <v>3225</v>
      </c>
      <c r="E1149" s="105" t="s">
        <v>188</v>
      </c>
      <c r="F1149" s="105" t="s">
        <v>139</v>
      </c>
      <c r="G1149" s="107">
        <v>43154</v>
      </c>
      <c r="H1149" s="105" t="s">
        <v>3226</v>
      </c>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x14ac:dyDescent="0.2">
      <c r="A1150" s="105" t="s">
        <v>3227</v>
      </c>
      <c r="B1150" s="106">
        <v>1146</v>
      </c>
      <c r="C1150" s="107">
        <v>43136.525104166663</v>
      </c>
      <c r="D1150" s="105" t="s">
        <v>1361</v>
      </c>
      <c r="E1150" s="105" t="s">
        <v>188</v>
      </c>
      <c r="F1150" s="105" t="s">
        <v>189</v>
      </c>
      <c r="G1150" s="107">
        <v>43158</v>
      </c>
      <c r="H1150" s="105" t="s">
        <v>3228</v>
      </c>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x14ac:dyDescent="0.2">
      <c r="A1151" s="105" t="s">
        <v>3229</v>
      </c>
      <c r="B1151" s="106">
        <v>1147</v>
      </c>
      <c r="C1151" s="107">
        <v>43136.528449074074</v>
      </c>
      <c r="D1151" s="105" t="s">
        <v>3230</v>
      </c>
      <c r="E1151" s="105" t="s">
        <v>188</v>
      </c>
      <c r="F1151" s="105" t="s">
        <v>189</v>
      </c>
      <c r="G1151" s="107">
        <v>43166</v>
      </c>
      <c r="H1151" s="105" t="s">
        <v>3231</v>
      </c>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x14ac:dyDescent="0.2">
      <c r="A1152" s="105" t="s">
        <v>3232</v>
      </c>
      <c r="B1152" s="106">
        <v>1148</v>
      </c>
      <c r="C1152" s="107">
        <v>43136.537152777775</v>
      </c>
      <c r="D1152" s="105" t="s">
        <v>290</v>
      </c>
      <c r="E1152" s="105" t="s">
        <v>188</v>
      </c>
      <c r="F1152" s="105" t="s">
        <v>139</v>
      </c>
      <c r="G1152" s="107">
        <v>43139</v>
      </c>
      <c r="H1152" s="105" t="s">
        <v>3233</v>
      </c>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x14ac:dyDescent="0.2">
      <c r="A1153" s="105" t="s">
        <v>3234</v>
      </c>
      <c r="B1153" s="106">
        <v>1149</v>
      </c>
      <c r="C1153" s="107">
        <v>43136.538425925923</v>
      </c>
      <c r="D1153" s="105" t="s">
        <v>1027</v>
      </c>
      <c r="E1153" s="105" t="s">
        <v>188</v>
      </c>
      <c r="F1153" s="105" t="s">
        <v>139</v>
      </c>
      <c r="G1153" s="107">
        <v>43140</v>
      </c>
      <c r="H1153" s="105" t="s">
        <v>3235</v>
      </c>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x14ac:dyDescent="0.2">
      <c r="A1154" s="105" t="s">
        <v>3236</v>
      </c>
      <c r="B1154" s="106">
        <v>1150</v>
      </c>
      <c r="C1154" s="107">
        <v>43136.538946759261</v>
      </c>
      <c r="D1154" s="105" t="s">
        <v>1027</v>
      </c>
      <c r="E1154" s="105" t="s">
        <v>188</v>
      </c>
      <c r="F1154" s="105" t="s">
        <v>139</v>
      </c>
      <c r="G1154" s="107">
        <v>43140</v>
      </c>
      <c r="H1154" s="105" t="s">
        <v>3237</v>
      </c>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x14ac:dyDescent="0.2">
      <c r="A1155" s="105" t="s">
        <v>3238</v>
      </c>
      <c r="B1155" s="106">
        <v>1151</v>
      </c>
      <c r="C1155" s="107">
        <v>43136.539444444446</v>
      </c>
      <c r="D1155" s="105" t="s">
        <v>1027</v>
      </c>
      <c r="E1155" s="105" t="s">
        <v>188</v>
      </c>
      <c r="F1155" s="105" t="s">
        <v>139</v>
      </c>
      <c r="G1155" s="107">
        <v>43140</v>
      </c>
      <c r="H1155" s="105" t="s">
        <v>3239</v>
      </c>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x14ac:dyDescent="0.2">
      <c r="A1156" s="105" t="s">
        <v>3240</v>
      </c>
      <c r="B1156" s="106">
        <v>1152</v>
      </c>
      <c r="C1156" s="107">
        <v>43136.551666666666</v>
      </c>
      <c r="D1156" s="105" t="s">
        <v>3241</v>
      </c>
      <c r="E1156" s="105" t="s">
        <v>3242</v>
      </c>
      <c r="F1156" s="105" t="s">
        <v>189</v>
      </c>
      <c r="G1156" s="107">
        <v>43138</v>
      </c>
      <c r="H1156" s="105" t="s">
        <v>3243</v>
      </c>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x14ac:dyDescent="0.2">
      <c r="A1157" s="105" t="s">
        <v>3244</v>
      </c>
      <c r="B1157" s="106">
        <v>1153</v>
      </c>
      <c r="C1157" s="107">
        <v>43136.576597222222</v>
      </c>
      <c r="D1157" s="105" t="s">
        <v>290</v>
      </c>
      <c r="E1157" s="105" t="s">
        <v>3245</v>
      </c>
      <c r="F1157" s="105" t="s">
        <v>139</v>
      </c>
      <c r="G1157" s="107">
        <v>43139</v>
      </c>
      <c r="H1157" s="105" t="s">
        <v>3246</v>
      </c>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x14ac:dyDescent="0.2">
      <c r="A1158" s="105" t="s">
        <v>3247</v>
      </c>
      <c r="B1158" s="106">
        <v>1154</v>
      </c>
      <c r="C1158" s="107">
        <v>43136.576828703706</v>
      </c>
      <c r="D1158" s="105" t="s">
        <v>290</v>
      </c>
      <c r="E1158" s="105" t="s">
        <v>3245</v>
      </c>
      <c r="F1158" s="105" t="s">
        <v>139</v>
      </c>
      <c r="G1158" s="107">
        <v>43139</v>
      </c>
      <c r="H1158" s="105" t="s">
        <v>3246</v>
      </c>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x14ac:dyDescent="0.2">
      <c r="A1159" s="105" t="s">
        <v>3248</v>
      </c>
      <c r="B1159" s="106">
        <v>1155</v>
      </c>
      <c r="C1159" s="107">
        <v>43136.57712962963</v>
      </c>
      <c r="D1159" s="105" t="s">
        <v>290</v>
      </c>
      <c r="E1159" s="105" t="s">
        <v>3245</v>
      </c>
      <c r="F1159" s="105" t="s">
        <v>139</v>
      </c>
      <c r="G1159" s="107">
        <v>43139</v>
      </c>
      <c r="H1159" s="105" t="s">
        <v>3246</v>
      </c>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x14ac:dyDescent="0.2">
      <c r="A1160" s="105" t="s">
        <v>3249</v>
      </c>
      <c r="B1160" s="106">
        <v>1156</v>
      </c>
      <c r="C1160" s="107">
        <v>43136.577384259261</v>
      </c>
      <c r="D1160" s="105" t="s">
        <v>290</v>
      </c>
      <c r="E1160" s="105" t="s">
        <v>3245</v>
      </c>
      <c r="F1160" s="105" t="s">
        <v>139</v>
      </c>
      <c r="G1160" s="107">
        <v>43139</v>
      </c>
      <c r="H1160" s="105" t="s">
        <v>3246</v>
      </c>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x14ac:dyDescent="0.2">
      <c r="A1161" s="105" t="s">
        <v>3250</v>
      </c>
      <c r="B1161" s="106">
        <v>1157</v>
      </c>
      <c r="C1161" s="107">
        <v>43136.577592592592</v>
      </c>
      <c r="D1161" s="105" t="s">
        <v>290</v>
      </c>
      <c r="E1161" s="105" t="s">
        <v>3245</v>
      </c>
      <c r="F1161" s="105" t="s">
        <v>139</v>
      </c>
      <c r="G1161" s="107">
        <v>43139</v>
      </c>
      <c r="H1161" s="105" t="s">
        <v>3246</v>
      </c>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x14ac:dyDescent="0.2">
      <c r="A1162" s="105" t="s">
        <v>3251</v>
      </c>
      <c r="B1162" s="106">
        <v>1158</v>
      </c>
      <c r="C1162" s="107">
        <v>43136.577835648146</v>
      </c>
      <c r="D1162" s="105" t="s">
        <v>290</v>
      </c>
      <c r="E1162" s="105" t="s">
        <v>3245</v>
      </c>
      <c r="F1162" s="105" t="s">
        <v>139</v>
      </c>
      <c r="G1162" s="107">
        <v>43139</v>
      </c>
      <c r="H1162" s="105" t="s">
        <v>3246</v>
      </c>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x14ac:dyDescent="0.2">
      <c r="A1163" s="105" t="s">
        <v>3252</v>
      </c>
      <c r="B1163" s="106">
        <v>1159</v>
      </c>
      <c r="C1163" s="107">
        <v>43136.578032407408</v>
      </c>
      <c r="D1163" s="105" t="s">
        <v>290</v>
      </c>
      <c r="E1163" s="105" t="s">
        <v>3245</v>
      </c>
      <c r="F1163" s="105" t="s">
        <v>139</v>
      </c>
      <c r="G1163" s="107">
        <v>43139</v>
      </c>
      <c r="H1163" s="105" t="s">
        <v>3246</v>
      </c>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x14ac:dyDescent="0.2">
      <c r="A1164" s="105" t="s">
        <v>3253</v>
      </c>
      <c r="B1164" s="106">
        <v>1160</v>
      </c>
      <c r="C1164" s="107">
        <v>43136.578240740739</v>
      </c>
      <c r="D1164" s="105" t="s">
        <v>290</v>
      </c>
      <c r="E1164" s="105" t="s">
        <v>3245</v>
      </c>
      <c r="F1164" s="105" t="s">
        <v>139</v>
      </c>
      <c r="G1164" s="107">
        <v>43139</v>
      </c>
      <c r="H1164" s="105" t="s">
        <v>3246</v>
      </c>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x14ac:dyDescent="0.2">
      <c r="A1165" s="105" t="s">
        <v>3254</v>
      </c>
      <c r="B1165" s="106">
        <v>1161</v>
      </c>
      <c r="C1165" s="107">
        <v>43136.578449074077</v>
      </c>
      <c r="D1165" s="105" t="s">
        <v>290</v>
      </c>
      <c r="E1165" s="105" t="s">
        <v>3245</v>
      </c>
      <c r="F1165" s="105" t="s">
        <v>139</v>
      </c>
      <c r="G1165" s="107">
        <v>43139</v>
      </c>
      <c r="H1165" s="105" t="s">
        <v>3246</v>
      </c>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x14ac:dyDescent="0.2">
      <c r="A1166" s="105" t="s">
        <v>3255</v>
      </c>
      <c r="B1166" s="106">
        <v>1162</v>
      </c>
      <c r="C1166" s="107">
        <v>43136.578692129631</v>
      </c>
      <c r="D1166" s="105" t="s">
        <v>290</v>
      </c>
      <c r="E1166" s="105" t="s">
        <v>3245</v>
      </c>
      <c r="F1166" s="105" t="s">
        <v>139</v>
      </c>
      <c r="G1166" s="107">
        <v>43139</v>
      </c>
      <c r="H1166" s="105" t="s">
        <v>3246</v>
      </c>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x14ac:dyDescent="0.2">
      <c r="A1167" s="105" t="s">
        <v>3256</v>
      </c>
      <c r="B1167" s="106">
        <v>1163</v>
      </c>
      <c r="C1167" s="107">
        <v>43136.578958333332</v>
      </c>
      <c r="D1167" s="105" t="s">
        <v>290</v>
      </c>
      <c r="E1167" s="105" t="s">
        <v>3245</v>
      </c>
      <c r="F1167" s="105" t="s">
        <v>139</v>
      </c>
      <c r="G1167" s="107">
        <v>43139</v>
      </c>
      <c r="H1167" s="105" t="s">
        <v>3246</v>
      </c>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x14ac:dyDescent="0.2">
      <c r="A1168" s="105" t="s">
        <v>3257</v>
      </c>
      <c r="B1168" s="106">
        <v>1164</v>
      </c>
      <c r="C1168" s="107">
        <v>43136.579212962963</v>
      </c>
      <c r="D1168" s="105" t="s">
        <v>290</v>
      </c>
      <c r="E1168" s="105" t="s">
        <v>3245</v>
      </c>
      <c r="F1168" s="105" t="s">
        <v>139</v>
      </c>
      <c r="G1168" s="107">
        <v>43139</v>
      </c>
      <c r="H1168" s="105" t="s">
        <v>3246</v>
      </c>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x14ac:dyDescent="0.2">
      <c r="A1169" s="105" t="s">
        <v>3258</v>
      </c>
      <c r="B1169" s="106">
        <v>1165</v>
      </c>
      <c r="C1169" s="107">
        <v>43136.579421296294</v>
      </c>
      <c r="D1169" s="105" t="s">
        <v>290</v>
      </c>
      <c r="E1169" s="105" t="s">
        <v>3245</v>
      </c>
      <c r="F1169" s="105" t="s">
        <v>139</v>
      </c>
      <c r="G1169" s="107">
        <v>43139</v>
      </c>
      <c r="H1169" s="105" t="s">
        <v>3246</v>
      </c>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x14ac:dyDescent="0.2">
      <c r="A1170" s="105" t="s">
        <v>3259</v>
      </c>
      <c r="B1170" s="106">
        <v>1166</v>
      </c>
      <c r="C1170" s="107">
        <v>43136.579629629632</v>
      </c>
      <c r="D1170" s="105" t="s">
        <v>290</v>
      </c>
      <c r="E1170" s="105" t="s">
        <v>3245</v>
      </c>
      <c r="F1170" s="105" t="s">
        <v>139</v>
      </c>
      <c r="G1170" s="107">
        <v>43139</v>
      </c>
      <c r="H1170" s="105" t="s">
        <v>3246</v>
      </c>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x14ac:dyDescent="0.2">
      <c r="A1171" s="105" t="s">
        <v>3260</v>
      </c>
      <c r="B1171" s="106">
        <v>1167</v>
      </c>
      <c r="C1171" s="107">
        <v>43136.579861111109</v>
      </c>
      <c r="D1171" s="105" t="s">
        <v>290</v>
      </c>
      <c r="E1171" s="105" t="s">
        <v>3245</v>
      </c>
      <c r="F1171" s="105" t="s">
        <v>139</v>
      </c>
      <c r="G1171" s="107">
        <v>43139</v>
      </c>
      <c r="H1171" s="105" t="s">
        <v>3246</v>
      </c>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x14ac:dyDescent="0.2">
      <c r="A1172" s="105" t="s">
        <v>3261</v>
      </c>
      <c r="B1172" s="106">
        <v>1168</v>
      </c>
      <c r="C1172" s="107">
        <v>43136.580081018517</v>
      </c>
      <c r="D1172" s="105" t="s">
        <v>290</v>
      </c>
      <c r="E1172" s="105" t="s">
        <v>3245</v>
      </c>
      <c r="F1172" s="105" t="s">
        <v>139</v>
      </c>
      <c r="G1172" s="107">
        <v>43139</v>
      </c>
      <c r="H1172" s="105" t="s">
        <v>3246</v>
      </c>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x14ac:dyDescent="0.2">
      <c r="A1173" s="105" t="s">
        <v>3262</v>
      </c>
      <c r="B1173" s="106">
        <v>1169</v>
      </c>
      <c r="C1173" s="107">
        <v>43136.580300925925</v>
      </c>
      <c r="D1173" s="105" t="s">
        <v>290</v>
      </c>
      <c r="E1173" s="105" t="s">
        <v>3245</v>
      </c>
      <c r="F1173" s="105" t="s">
        <v>139</v>
      </c>
      <c r="G1173" s="107">
        <v>43139</v>
      </c>
      <c r="H1173" s="105" t="s">
        <v>3246</v>
      </c>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x14ac:dyDescent="0.2">
      <c r="A1174" s="105" t="s">
        <v>3263</v>
      </c>
      <c r="B1174" s="106">
        <v>1170</v>
      </c>
      <c r="C1174" s="107">
        <v>43136.580555555556</v>
      </c>
      <c r="D1174" s="105" t="s">
        <v>290</v>
      </c>
      <c r="E1174" s="105" t="s">
        <v>3245</v>
      </c>
      <c r="F1174" s="105" t="s">
        <v>139</v>
      </c>
      <c r="G1174" s="107">
        <v>43139</v>
      </c>
      <c r="H1174" s="105" t="s">
        <v>3246</v>
      </c>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x14ac:dyDescent="0.2">
      <c r="A1175" s="105" t="s">
        <v>3264</v>
      </c>
      <c r="B1175" s="106">
        <v>1171</v>
      </c>
      <c r="C1175" s="107">
        <v>43136.582442129627</v>
      </c>
      <c r="D1175" s="105" t="s">
        <v>3265</v>
      </c>
      <c r="E1175" s="105" t="s">
        <v>297</v>
      </c>
      <c r="F1175" s="105" t="s">
        <v>139</v>
      </c>
      <c r="G1175" s="107">
        <v>43144</v>
      </c>
      <c r="H1175" s="105" t="s">
        <v>3266</v>
      </c>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x14ac:dyDescent="0.2">
      <c r="A1176" s="105" t="s">
        <v>3267</v>
      </c>
      <c r="B1176" s="106">
        <v>1172</v>
      </c>
      <c r="C1176" s="107">
        <v>43136.585335648146</v>
      </c>
      <c r="D1176" s="105" t="s">
        <v>290</v>
      </c>
      <c r="E1176" s="105" t="s">
        <v>3245</v>
      </c>
      <c r="F1176" s="105" t="s">
        <v>139</v>
      </c>
      <c r="G1176" s="107">
        <v>43139</v>
      </c>
      <c r="H1176" s="105" t="s">
        <v>3246</v>
      </c>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x14ac:dyDescent="0.2">
      <c r="A1177" s="105" t="s">
        <v>3268</v>
      </c>
      <c r="B1177" s="106">
        <v>1173</v>
      </c>
      <c r="C1177" s="107">
        <v>43136.585532407407</v>
      </c>
      <c r="D1177" s="105" t="s">
        <v>290</v>
      </c>
      <c r="E1177" s="105" t="s">
        <v>3245</v>
      </c>
      <c r="F1177" s="105" t="s">
        <v>139</v>
      </c>
      <c r="G1177" s="107">
        <v>43139</v>
      </c>
      <c r="H1177" s="105" t="s">
        <v>3246</v>
      </c>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x14ac:dyDescent="0.2">
      <c r="A1178" s="105" t="s">
        <v>3269</v>
      </c>
      <c r="B1178" s="106">
        <v>1174</v>
      </c>
      <c r="C1178" s="107">
        <v>43136.585914351854</v>
      </c>
      <c r="D1178" s="105" t="s">
        <v>290</v>
      </c>
      <c r="E1178" s="105" t="s">
        <v>3245</v>
      </c>
      <c r="F1178" s="105" t="s">
        <v>139</v>
      </c>
      <c r="G1178" s="107">
        <v>43139</v>
      </c>
      <c r="H1178" s="105" t="s">
        <v>3246</v>
      </c>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x14ac:dyDescent="0.2">
      <c r="A1179" s="105" t="s">
        <v>3270</v>
      </c>
      <c r="B1179" s="106">
        <v>1175</v>
      </c>
      <c r="C1179" s="107">
        <v>43136.596550925926</v>
      </c>
      <c r="D1179" s="105" t="s">
        <v>3271</v>
      </c>
      <c r="E1179" s="105" t="s">
        <v>3272</v>
      </c>
      <c r="F1179" s="105" t="s">
        <v>139</v>
      </c>
      <c r="G1179" s="107">
        <v>43140</v>
      </c>
      <c r="H1179" s="105" t="s">
        <v>3273</v>
      </c>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x14ac:dyDescent="0.2">
      <c r="A1180" s="105" t="s">
        <v>3274</v>
      </c>
      <c r="B1180" s="106">
        <v>1176</v>
      </c>
      <c r="C1180" s="107">
        <v>43136.617835648147</v>
      </c>
      <c r="D1180" s="105" t="s">
        <v>3275</v>
      </c>
      <c r="E1180" s="105" t="s">
        <v>188</v>
      </c>
      <c r="F1180" s="105" t="s">
        <v>139</v>
      </c>
      <c r="G1180" s="107">
        <v>43140</v>
      </c>
      <c r="H1180" s="105" t="s">
        <v>3276</v>
      </c>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x14ac:dyDescent="0.2">
      <c r="A1181" s="105" t="s">
        <v>3277</v>
      </c>
      <c r="B1181" s="106">
        <v>1177</v>
      </c>
      <c r="C1181" s="107">
        <v>43136.630358796298</v>
      </c>
      <c r="D1181" s="105" t="s">
        <v>3278</v>
      </c>
      <c r="E1181" s="105" t="s">
        <v>188</v>
      </c>
      <c r="F1181" s="105" t="s">
        <v>189</v>
      </c>
      <c r="G1181" s="107">
        <v>43152</v>
      </c>
      <c r="H1181" s="105" t="s">
        <v>3279</v>
      </c>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x14ac:dyDescent="0.2">
      <c r="A1182" s="105" t="s">
        <v>3280</v>
      </c>
      <c r="B1182" s="106">
        <v>1178</v>
      </c>
      <c r="C1182" s="107">
        <v>43136.646180555559</v>
      </c>
      <c r="D1182" s="105" t="s">
        <v>290</v>
      </c>
      <c r="E1182" s="105" t="s">
        <v>188</v>
      </c>
      <c r="F1182" s="105" t="s">
        <v>139</v>
      </c>
      <c r="G1182" s="107">
        <v>43140</v>
      </c>
      <c r="H1182" s="105" t="s">
        <v>3281</v>
      </c>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x14ac:dyDescent="0.2">
      <c r="A1183" s="105" t="s">
        <v>3282</v>
      </c>
      <c r="B1183" s="106">
        <v>1179</v>
      </c>
      <c r="C1183" s="107">
        <v>43136.670115740744</v>
      </c>
      <c r="D1183" s="105" t="s">
        <v>3283</v>
      </c>
      <c r="E1183" s="105" t="s">
        <v>3284</v>
      </c>
      <c r="F1183" s="105" t="s">
        <v>139</v>
      </c>
      <c r="G1183" s="107">
        <v>43137</v>
      </c>
      <c r="H1183" s="105" t="s">
        <v>3285</v>
      </c>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x14ac:dyDescent="0.2">
      <c r="A1184" s="105" t="s">
        <v>3286</v>
      </c>
      <c r="B1184" s="106">
        <v>1180</v>
      </c>
      <c r="C1184" s="107">
        <v>43136.734895833331</v>
      </c>
      <c r="D1184" s="105" t="s">
        <v>3287</v>
      </c>
      <c r="E1184" s="105" t="s">
        <v>3060</v>
      </c>
      <c r="F1184" s="105" t="s">
        <v>139</v>
      </c>
      <c r="G1184" s="107">
        <v>43145</v>
      </c>
      <c r="H1184" s="105" t="s">
        <v>3288</v>
      </c>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x14ac:dyDescent="0.2">
      <c r="A1185" s="105" t="s">
        <v>3289</v>
      </c>
      <c r="B1185" s="106">
        <v>1181</v>
      </c>
      <c r="C1185" s="107">
        <v>43136.73541666667</v>
      </c>
      <c r="D1185" s="105" t="s">
        <v>1180</v>
      </c>
      <c r="E1185" s="105" t="s">
        <v>3060</v>
      </c>
      <c r="F1185" s="105" t="s">
        <v>139</v>
      </c>
      <c r="G1185" s="107">
        <v>43146</v>
      </c>
      <c r="H1185" s="105" t="s">
        <v>3290</v>
      </c>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x14ac:dyDescent="0.2">
      <c r="A1186" s="105" t="s">
        <v>3291</v>
      </c>
      <c r="B1186" s="106">
        <v>1182</v>
      </c>
      <c r="C1186" s="107">
        <v>43136.74181712963</v>
      </c>
      <c r="D1186" s="105" t="s">
        <v>1027</v>
      </c>
      <c r="E1186" s="105" t="s">
        <v>188</v>
      </c>
      <c r="F1186" s="105" t="s">
        <v>139</v>
      </c>
      <c r="G1186" s="107">
        <v>43144</v>
      </c>
      <c r="H1186" s="105" t="s">
        <v>3292</v>
      </c>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x14ac:dyDescent="0.2">
      <c r="A1187" s="105" t="s">
        <v>3293</v>
      </c>
      <c r="B1187" s="106">
        <v>1183</v>
      </c>
      <c r="C1187" s="107">
        <v>43136.742581018516</v>
      </c>
      <c r="D1187" s="105" t="s">
        <v>1027</v>
      </c>
      <c r="E1187" s="105" t="s">
        <v>188</v>
      </c>
      <c r="F1187" s="105" t="s">
        <v>139</v>
      </c>
      <c r="G1187" s="107">
        <v>43144</v>
      </c>
      <c r="H1187" s="105" t="s">
        <v>3294</v>
      </c>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x14ac:dyDescent="0.2">
      <c r="A1188" s="105" t="s">
        <v>3295</v>
      </c>
      <c r="B1188" s="106">
        <v>1184</v>
      </c>
      <c r="C1188" s="107">
        <v>43136.743483796294</v>
      </c>
      <c r="D1188" s="105" t="s">
        <v>1027</v>
      </c>
      <c r="E1188" s="105" t="s">
        <v>2898</v>
      </c>
      <c r="F1188" s="105" t="s">
        <v>139</v>
      </c>
      <c r="G1188" s="107">
        <v>43144</v>
      </c>
      <c r="H1188" s="105" t="s">
        <v>3296</v>
      </c>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x14ac:dyDescent="0.2">
      <c r="A1189" s="105" t="s">
        <v>3297</v>
      </c>
      <c r="B1189" s="106">
        <v>1185</v>
      </c>
      <c r="C1189" s="107">
        <v>43136.743854166663</v>
      </c>
      <c r="D1189" s="105" t="s">
        <v>1027</v>
      </c>
      <c r="E1189" s="105" t="s">
        <v>2898</v>
      </c>
      <c r="F1189" s="105" t="s">
        <v>139</v>
      </c>
      <c r="G1189" s="107">
        <v>43144</v>
      </c>
      <c r="H1189" s="105" t="s">
        <v>3296</v>
      </c>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x14ac:dyDescent="0.2">
      <c r="A1190" s="105" t="s">
        <v>3298</v>
      </c>
      <c r="B1190" s="106">
        <v>1186</v>
      </c>
      <c r="C1190" s="107">
        <v>43136.744988425926</v>
      </c>
      <c r="D1190" s="105" t="s">
        <v>1027</v>
      </c>
      <c r="E1190" s="105" t="s">
        <v>2774</v>
      </c>
      <c r="F1190" s="105" t="s">
        <v>139</v>
      </c>
      <c r="G1190" s="107">
        <v>43144</v>
      </c>
      <c r="H1190" s="105" t="s">
        <v>3299</v>
      </c>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x14ac:dyDescent="0.2">
      <c r="A1191" s="105" t="s">
        <v>3300</v>
      </c>
      <c r="B1191" s="106">
        <v>1187</v>
      </c>
      <c r="C1191" s="107">
        <v>43136.745752314811</v>
      </c>
      <c r="D1191" s="105" t="s">
        <v>1027</v>
      </c>
      <c r="E1191" s="105" t="s">
        <v>188</v>
      </c>
      <c r="F1191" s="105" t="s">
        <v>139</v>
      </c>
      <c r="G1191" s="107">
        <v>43144</v>
      </c>
      <c r="H1191" s="105" t="s">
        <v>3301</v>
      </c>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x14ac:dyDescent="0.2">
      <c r="A1192" s="105" t="s">
        <v>3302</v>
      </c>
      <c r="B1192" s="106">
        <v>1188</v>
      </c>
      <c r="C1192" s="107">
        <v>43136.746319444443</v>
      </c>
      <c r="D1192" s="105" t="s">
        <v>1027</v>
      </c>
      <c r="E1192" s="105" t="s">
        <v>188</v>
      </c>
      <c r="F1192" s="105" t="s">
        <v>139</v>
      </c>
      <c r="G1192" s="107">
        <v>43144</v>
      </c>
      <c r="H1192" s="105" t="s">
        <v>3303</v>
      </c>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x14ac:dyDescent="0.2">
      <c r="A1193" s="105" t="s">
        <v>3304</v>
      </c>
      <c r="B1193" s="106">
        <v>1189</v>
      </c>
      <c r="C1193" s="107">
        <v>43136.747083333335</v>
      </c>
      <c r="D1193" s="105" t="s">
        <v>1027</v>
      </c>
      <c r="E1193" s="105" t="s">
        <v>188</v>
      </c>
      <c r="F1193" s="105" t="s">
        <v>139</v>
      </c>
      <c r="G1193" s="107">
        <v>43144</v>
      </c>
      <c r="H1193" s="105" t="s">
        <v>3305</v>
      </c>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x14ac:dyDescent="0.2">
      <c r="A1194" s="105" t="s">
        <v>3306</v>
      </c>
      <c r="B1194" s="106">
        <v>1190</v>
      </c>
      <c r="C1194" s="107">
        <v>43136.747766203705</v>
      </c>
      <c r="D1194" s="105" t="s">
        <v>1027</v>
      </c>
      <c r="E1194" s="105" t="s">
        <v>188</v>
      </c>
      <c r="F1194" s="105" t="s">
        <v>139</v>
      </c>
      <c r="G1194" s="107">
        <v>43144</v>
      </c>
      <c r="H1194" s="105" t="s">
        <v>3307</v>
      </c>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x14ac:dyDescent="0.2">
      <c r="A1195" s="105" t="s">
        <v>3308</v>
      </c>
      <c r="B1195" s="106">
        <v>1191</v>
      </c>
      <c r="C1195" s="107">
        <v>43136.748518518521</v>
      </c>
      <c r="D1195" s="105" t="s">
        <v>1027</v>
      </c>
      <c r="E1195" s="105" t="s">
        <v>188</v>
      </c>
      <c r="F1195" s="105" t="s">
        <v>139</v>
      </c>
      <c r="G1195" s="107">
        <v>43144</v>
      </c>
      <c r="H1195" s="105" t="s">
        <v>3309</v>
      </c>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x14ac:dyDescent="0.2">
      <c r="A1196" s="105" t="s">
        <v>3310</v>
      </c>
      <c r="B1196" s="106">
        <v>1192</v>
      </c>
      <c r="C1196" s="107">
        <v>43136.749108796299</v>
      </c>
      <c r="D1196" s="105" t="s">
        <v>1027</v>
      </c>
      <c r="E1196" s="105" t="s">
        <v>188</v>
      </c>
      <c r="F1196" s="105" t="s">
        <v>139</v>
      </c>
      <c r="G1196" s="107">
        <v>43144</v>
      </c>
      <c r="H1196" s="105" t="s">
        <v>3311</v>
      </c>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x14ac:dyDescent="0.2">
      <c r="A1197" s="105" t="s">
        <v>3312</v>
      </c>
      <c r="B1197" s="106">
        <v>1193</v>
      </c>
      <c r="C1197" s="107">
        <v>43136.749814814815</v>
      </c>
      <c r="D1197" s="105" t="s">
        <v>1027</v>
      </c>
      <c r="E1197" s="105" t="s">
        <v>188</v>
      </c>
      <c r="F1197" s="105" t="s">
        <v>139</v>
      </c>
      <c r="G1197" s="107">
        <v>43144</v>
      </c>
      <c r="H1197" s="105" t="s">
        <v>3313</v>
      </c>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x14ac:dyDescent="0.2">
      <c r="A1198" s="105" t="s">
        <v>3314</v>
      </c>
      <c r="B1198" s="106">
        <v>1194</v>
      </c>
      <c r="C1198" s="107">
        <v>43137.358495370368</v>
      </c>
      <c r="D1198" s="105" t="s">
        <v>3315</v>
      </c>
      <c r="E1198" s="105" t="s">
        <v>3316</v>
      </c>
      <c r="F1198" s="105" t="s">
        <v>139</v>
      </c>
      <c r="G1198" s="107">
        <v>43150</v>
      </c>
      <c r="H1198" s="105" t="s">
        <v>3317</v>
      </c>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x14ac:dyDescent="0.2">
      <c r="A1199" s="105" t="s">
        <v>3318</v>
      </c>
      <c r="B1199" s="106">
        <v>1195</v>
      </c>
      <c r="C1199" s="107">
        <v>43137.359976851854</v>
      </c>
      <c r="D1199" s="105" t="s">
        <v>39</v>
      </c>
      <c r="E1199" s="105" t="s">
        <v>188</v>
      </c>
      <c r="F1199" s="105" t="s">
        <v>139</v>
      </c>
      <c r="G1199" s="107">
        <v>43145</v>
      </c>
      <c r="H1199" s="105" t="s">
        <v>3319</v>
      </c>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x14ac:dyDescent="0.2">
      <c r="A1200" s="105" t="s">
        <v>3320</v>
      </c>
      <c r="B1200" s="106">
        <v>1196</v>
      </c>
      <c r="C1200" s="107">
        <v>43137.373668981483</v>
      </c>
      <c r="D1200" s="105" t="s">
        <v>284</v>
      </c>
      <c r="E1200" s="105" t="s">
        <v>1228</v>
      </c>
      <c r="F1200" s="105" t="s">
        <v>139</v>
      </c>
      <c r="G1200" s="107">
        <v>43146</v>
      </c>
      <c r="H1200" s="105" t="s">
        <v>3321</v>
      </c>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x14ac:dyDescent="0.2">
      <c r="A1201" s="105" t="s">
        <v>3322</v>
      </c>
      <c r="B1201" s="106">
        <v>1197</v>
      </c>
      <c r="C1201" s="107">
        <v>43137.387962962966</v>
      </c>
      <c r="D1201" s="105" t="s">
        <v>3323</v>
      </c>
      <c r="E1201" s="105" t="s">
        <v>1595</v>
      </c>
      <c r="F1201" s="105" t="s">
        <v>139</v>
      </c>
      <c r="G1201" s="107">
        <v>43152</v>
      </c>
      <c r="H1201" s="105" t="s">
        <v>3324</v>
      </c>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x14ac:dyDescent="0.2">
      <c r="A1202" s="105" t="s">
        <v>3325</v>
      </c>
      <c r="B1202" s="106">
        <v>1198</v>
      </c>
      <c r="C1202" s="107">
        <v>43137.393634259257</v>
      </c>
      <c r="D1202" s="105" t="s">
        <v>3326</v>
      </c>
      <c r="E1202" s="105" t="s">
        <v>285</v>
      </c>
      <c r="F1202" s="105" t="s">
        <v>189</v>
      </c>
      <c r="G1202" s="107">
        <v>43154</v>
      </c>
      <c r="H1202" s="105" t="s">
        <v>3327</v>
      </c>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x14ac:dyDescent="0.2">
      <c r="A1203" s="105" t="s">
        <v>3328</v>
      </c>
      <c r="B1203" s="106">
        <v>1199</v>
      </c>
      <c r="C1203" s="107">
        <v>43137.394328703704</v>
      </c>
      <c r="D1203" s="105" t="s">
        <v>3329</v>
      </c>
      <c r="E1203" s="105" t="s">
        <v>285</v>
      </c>
      <c r="F1203" s="105" t="s">
        <v>189</v>
      </c>
      <c r="G1203" s="107">
        <v>43158</v>
      </c>
      <c r="H1203" s="105" t="s">
        <v>3330</v>
      </c>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x14ac:dyDescent="0.2">
      <c r="A1204" s="105" t="s">
        <v>3331</v>
      </c>
      <c r="B1204" s="106">
        <v>1200</v>
      </c>
      <c r="C1204" s="107">
        <v>43137.395069444443</v>
      </c>
      <c r="D1204" s="105" t="s">
        <v>3332</v>
      </c>
      <c r="E1204" s="105" t="s">
        <v>285</v>
      </c>
      <c r="F1204" s="105" t="s">
        <v>189</v>
      </c>
      <c r="G1204" s="107">
        <v>43158</v>
      </c>
      <c r="H1204" s="105" t="s">
        <v>3333</v>
      </c>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x14ac:dyDescent="0.2">
      <c r="A1205" s="105" t="s">
        <v>3334</v>
      </c>
      <c r="B1205" s="106">
        <v>1201</v>
      </c>
      <c r="C1205" s="107">
        <v>43137.399687500001</v>
      </c>
      <c r="D1205" s="105" t="s">
        <v>3335</v>
      </c>
      <c r="E1205" s="105" t="s">
        <v>3188</v>
      </c>
      <c r="F1205" s="105" t="s">
        <v>189</v>
      </c>
      <c r="G1205" s="107">
        <v>43165</v>
      </c>
      <c r="H1205" s="105" t="s">
        <v>3336</v>
      </c>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x14ac:dyDescent="0.2">
      <c r="A1206" s="105" t="s">
        <v>3337</v>
      </c>
      <c r="B1206" s="106">
        <v>1202</v>
      </c>
      <c r="C1206" s="107">
        <v>43137.404780092591</v>
      </c>
      <c r="D1206" s="105" t="s">
        <v>290</v>
      </c>
      <c r="E1206" s="105" t="s">
        <v>188</v>
      </c>
      <c r="F1206" s="105" t="s">
        <v>3338</v>
      </c>
      <c r="G1206" s="107">
        <v>43144</v>
      </c>
      <c r="H1206" s="105" t="s">
        <v>3339</v>
      </c>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x14ac:dyDescent="0.2">
      <c r="A1207" s="105" t="s">
        <v>3340</v>
      </c>
      <c r="B1207" s="106">
        <v>1203</v>
      </c>
      <c r="C1207" s="107">
        <v>43137.412534722222</v>
      </c>
      <c r="D1207" s="105" t="s">
        <v>290</v>
      </c>
      <c r="E1207" s="105" t="s">
        <v>188</v>
      </c>
      <c r="F1207" s="105" t="s">
        <v>139</v>
      </c>
      <c r="G1207" s="107">
        <v>43150</v>
      </c>
      <c r="H1207" s="105" t="s">
        <v>3341</v>
      </c>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x14ac:dyDescent="0.2">
      <c r="A1208" s="105" t="s">
        <v>3342</v>
      </c>
      <c r="B1208" s="106">
        <v>1204</v>
      </c>
      <c r="C1208" s="107">
        <v>43137.419641203705</v>
      </c>
      <c r="D1208" s="105" t="s">
        <v>3343</v>
      </c>
      <c r="E1208" s="105" t="s">
        <v>297</v>
      </c>
      <c r="F1208" s="105" t="s">
        <v>139</v>
      </c>
      <c r="G1208" s="107">
        <v>43143</v>
      </c>
      <c r="H1208" s="105" t="s">
        <v>3344</v>
      </c>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x14ac:dyDescent="0.2">
      <c r="A1209" s="105" t="s">
        <v>3345</v>
      </c>
      <c r="B1209" s="106">
        <v>1205</v>
      </c>
      <c r="C1209" s="107">
        <v>43137.420162037037</v>
      </c>
      <c r="D1209" s="105" t="s">
        <v>3346</v>
      </c>
      <c r="E1209" s="105" t="s">
        <v>297</v>
      </c>
      <c r="F1209" s="105" t="s">
        <v>139</v>
      </c>
      <c r="G1209" s="107">
        <v>43143</v>
      </c>
      <c r="H1209" s="105" t="s">
        <v>3344</v>
      </c>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x14ac:dyDescent="0.2">
      <c r="A1210" s="105" t="s">
        <v>3347</v>
      </c>
      <c r="B1210" s="106">
        <v>1206</v>
      </c>
      <c r="C1210" s="107">
        <v>43137.420370370368</v>
      </c>
      <c r="D1210" s="105" t="s">
        <v>3348</v>
      </c>
      <c r="E1210" s="105" t="s">
        <v>297</v>
      </c>
      <c r="F1210" s="105" t="s">
        <v>139</v>
      </c>
      <c r="G1210" s="107">
        <v>43143</v>
      </c>
      <c r="H1210" s="105" t="s">
        <v>3344</v>
      </c>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x14ac:dyDescent="0.2">
      <c r="A1211" s="105" t="s">
        <v>3349</v>
      </c>
      <c r="B1211" s="106">
        <v>1207</v>
      </c>
      <c r="C1211" s="107">
        <v>43137.420671296299</v>
      </c>
      <c r="D1211" s="105" t="s">
        <v>3350</v>
      </c>
      <c r="E1211" s="105" t="s">
        <v>297</v>
      </c>
      <c r="F1211" s="105" t="s">
        <v>139</v>
      </c>
      <c r="G1211" s="107">
        <v>43143</v>
      </c>
      <c r="H1211" s="105" t="s">
        <v>3344</v>
      </c>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x14ac:dyDescent="0.2">
      <c r="A1212" s="105" t="s">
        <v>3351</v>
      </c>
      <c r="B1212" s="106">
        <v>1208</v>
      </c>
      <c r="C1212" s="107">
        <v>43137.421273148146</v>
      </c>
      <c r="D1212" s="105" t="s">
        <v>3352</v>
      </c>
      <c r="E1212" s="105" t="s">
        <v>297</v>
      </c>
      <c r="F1212" s="105" t="s">
        <v>139</v>
      </c>
      <c r="G1212" s="107">
        <v>43143</v>
      </c>
      <c r="H1212" s="105" t="s">
        <v>3344</v>
      </c>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x14ac:dyDescent="0.2">
      <c r="A1213" s="105" t="s">
        <v>3353</v>
      </c>
      <c r="B1213" s="106">
        <v>1209</v>
      </c>
      <c r="C1213" s="107">
        <v>43137.4215625</v>
      </c>
      <c r="D1213" s="105" t="s">
        <v>3354</v>
      </c>
      <c r="E1213" s="105" t="s">
        <v>297</v>
      </c>
      <c r="F1213" s="105" t="s">
        <v>139</v>
      </c>
      <c r="G1213" s="107">
        <v>43143</v>
      </c>
      <c r="H1213" s="105" t="s">
        <v>3344</v>
      </c>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x14ac:dyDescent="0.2">
      <c r="A1214" s="105" t="s">
        <v>3355</v>
      </c>
      <c r="B1214" s="106">
        <v>1210</v>
      </c>
      <c r="C1214" s="107">
        <v>43137.421747685185</v>
      </c>
      <c r="D1214" s="105" t="s">
        <v>3354</v>
      </c>
      <c r="E1214" s="105" t="s">
        <v>297</v>
      </c>
      <c r="F1214" s="105" t="s">
        <v>139</v>
      </c>
      <c r="G1214" s="107">
        <v>43143</v>
      </c>
      <c r="H1214" s="105" t="s">
        <v>3344</v>
      </c>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x14ac:dyDescent="0.2">
      <c r="A1215" s="105" t="s">
        <v>3356</v>
      </c>
      <c r="B1215" s="106">
        <v>1211</v>
      </c>
      <c r="C1215" s="107">
        <v>43137.421990740739</v>
      </c>
      <c r="D1215" s="105" t="s">
        <v>3357</v>
      </c>
      <c r="E1215" s="105" t="s">
        <v>297</v>
      </c>
      <c r="F1215" s="105" t="s">
        <v>139</v>
      </c>
      <c r="G1215" s="107">
        <v>43143</v>
      </c>
      <c r="H1215" s="105" t="s">
        <v>3344</v>
      </c>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x14ac:dyDescent="0.2">
      <c r="A1216" s="105" t="s">
        <v>3358</v>
      </c>
      <c r="B1216" s="106">
        <v>1212</v>
      </c>
      <c r="C1216" s="107">
        <v>43137.422430555554</v>
      </c>
      <c r="D1216" s="105" t="s">
        <v>3359</v>
      </c>
      <c r="E1216" s="105" t="s">
        <v>297</v>
      </c>
      <c r="F1216" s="105" t="s">
        <v>139</v>
      </c>
      <c r="G1216" s="107">
        <v>43143</v>
      </c>
      <c r="H1216" s="105" t="s">
        <v>3344</v>
      </c>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x14ac:dyDescent="0.2">
      <c r="A1217" s="105" t="s">
        <v>3360</v>
      </c>
      <c r="B1217" s="106">
        <v>1213</v>
      </c>
      <c r="C1217" s="107">
        <v>43137.422627314816</v>
      </c>
      <c r="D1217" s="105" t="s">
        <v>3361</v>
      </c>
      <c r="E1217" s="105" t="s">
        <v>297</v>
      </c>
      <c r="F1217" s="105" t="s">
        <v>139</v>
      </c>
      <c r="G1217" s="107">
        <v>43143</v>
      </c>
      <c r="H1217" s="105" t="s">
        <v>3344</v>
      </c>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x14ac:dyDescent="0.2">
      <c r="A1218" s="105" t="s">
        <v>3362</v>
      </c>
      <c r="B1218" s="106">
        <v>1214</v>
      </c>
      <c r="C1218" s="107">
        <v>43137.422812500001</v>
      </c>
      <c r="D1218" s="105" t="s">
        <v>3363</v>
      </c>
      <c r="E1218" s="105" t="s">
        <v>297</v>
      </c>
      <c r="F1218" s="105" t="s">
        <v>139</v>
      </c>
      <c r="G1218" s="107">
        <v>43143</v>
      </c>
      <c r="H1218" s="105" t="s">
        <v>3344</v>
      </c>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x14ac:dyDescent="0.2">
      <c r="A1219" s="105" t="s">
        <v>3364</v>
      </c>
      <c r="B1219" s="106">
        <v>1215</v>
      </c>
      <c r="C1219" s="107">
        <v>43137.423125000001</v>
      </c>
      <c r="D1219" s="105" t="s">
        <v>3365</v>
      </c>
      <c r="E1219" s="105" t="s">
        <v>3366</v>
      </c>
      <c r="F1219" s="105" t="s">
        <v>154</v>
      </c>
      <c r="G1219" s="107">
        <v>43143</v>
      </c>
      <c r="H1219" s="105" t="s">
        <v>3367</v>
      </c>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x14ac:dyDescent="0.2">
      <c r="A1220" s="105" t="s">
        <v>3368</v>
      </c>
      <c r="B1220" s="106">
        <v>1216</v>
      </c>
      <c r="C1220" s="107">
        <v>43137.423842592594</v>
      </c>
      <c r="D1220" s="105" t="s">
        <v>3369</v>
      </c>
      <c r="E1220" s="105" t="s">
        <v>3366</v>
      </c>
      <c r="F1220" s="105" t="s">
        <v>154</v>
      </c>
      <c r="G1220" s="107">
        <v>43145</v>
      </c>
      <c r="H1220" s="105" t="s">
        <v>3370</v>
      </c>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x14ac:dyDescent="0.2">
      <c r="A1221" s="105" t="s">
        <v>3371</v>
      </c>
      <c r="B1221" s="106">
        <v>1217</v>
      </c>
      <c r="C1221" s="107">
        <v>43137.424560185187</v>
      </c>
      <c r="D1221" s="105" t="s">
        <v>3372</v>
      </c>
      <c r="E1221" s="105" t="s">
        <v>3366</v>
      </c>
      <c r="F1221" s="105" t="s">
        <v>139</v>
      </c>
      <c r="G1221" s="107">
        <v>43150</v>
      </c>
      <c r="H1221" s="105" t="s">
        <v>3373</v>
      </c>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x14ac:dyDescent="0.2">
      <c r="A1222" s="105" t="s">
        <v>3374</v>
      </c>
      <c r="B1222" s="106">
        <v>1218</v>
      </c>
      <c r="C1222" s="107">
        <v>43137.42528935185</v>
      </c>
      <c r="D1222" s="105" t="s">
        <v>3375</v>
      </c>
      <c r="E1222" s="105" t="s">
        <v>3366</v>
      </c>
      <c r="F1222" s="105" t="s">
        <v>154</v>
      </c>
      <c r="G1222" s="107">
        <v>43144</v>
      </c>
      <c r="H1222" s="105" t="s">
        <v>3376</v>
      </c>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x14ac:dyDescent="0.2">
      <c r="A1223" s="105" t="s">
        <v>3377</v>
      </c>
      <c r="B1223" s="106">
        <v>1219</v>
      </c>
      <c r="C1223" s="107">
        <v>43137.439930555556</v>
      </c>
      <c r="D1223" s="105" t="s">
        <v>290</v>
      </c>
      <c r="E1223" s="105" t="s">
        <v>188</v>
      </c>
      <c r="F1223" s="105" t="s">
        <v>139</v>
      </c>
      <c r="G1223" s="107">
        <v>43150</v>
      </c>
      <c r="H1223" s="105" t="s">
        <v>3378</v>
      </c>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x14ac:dyDescent="0.2">
      <c r="A1224" s="105" t="s">
        <v>3379</v>
      </c>
      <c r="B1224" s="106">
        <v>1220</v>
      </c>
      <c r="C1224" s="107">
        <v>43137.440046296295</v>
      </c>
      <c r="D1224" s="105" t="s">
        <v>3380</v>
      </c>
      <c r="E1224" s="105" t="s">
        <v>188</v>
      </c>
      <c r="F1224" s="105" t="s">
        <v>139</v>
      </c>
      <c r="G1224" s="107">
        <v>43150</v>
      </c>
      <c r="H1224" s="105" t="s">
        <v>3381</v>
      </c>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x14ac:dyDescent="0.2">
      <c r="A1225" s="105" t="s">
        <v>3382</v>
      </c>
      <c r="B1225" s="106">
        <v>1221</v>
      </c>
      <c r="C1225" s="107">
        <v>43137.448842592596</v>
      </c>
      <c r="D1225" s="105" t="s">
        <v>3383</v>
      </c>
      <c r="E1225" s="105" t="s">
        <v>188</v>
      </c>
      <c r="F1225" s="105" t="s">
        <v>139</v>
      </c>
      <c r="G1225" s="107">
        <v>43150</v>
      </c>
      <c r="H1225" s="105" t="s">
        <v>3384</v>
      </c>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x14ac:dyDescent="0.2">
      <c r="A1226" s="105" t="s">
        <v>3385</v>
      </c>
      <c r="B1226" s="106">
        <v>1222</v>
      </c>
      <c r="C1226" s="107">
        <v>43137.464849537035</v>
      </c>
      <c r="D1226" s="105" t="s">
        <v>290</v>
      </c>
      <c r="E1226" s="105" t="s">
        <v>3386</v>
      </c>
      <c r="F1226" s="105" t="s">
        <v>139</v>
      </c>
      <c r="G1226" s="107">
        <v>43144</v>
      </c>
      <c r="H1226" s="105" t="s">
        <v>3387</v>
      </c>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x14ac:dyDescent="0.2">
      <c r="A1227" s="105" t="s">
        <v>3388</v>
      </c>
      <c r="B1227" s="106">
        <v>1223</v>
      </c>
      <c r="C1227" s="107">
        <v>43137.470810185187</v>
      </c>
      <c r="D1227" s="105" t="s">
        <v>1214</v>
      </c>
      <c r="E1227" s="105" t="s">
        <v>188</v>
      </c>
      <c r="F1227" s="105" t="s">
        <v>139</v>
      </c>
      <c r="G1227" s="107">
        <v>43144</v>
      </c>
      <c r="H1227" s="105" t="s">
        <v>3389</v>
      </c>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x14ac:dyDescent="0.2">
      <c r="A1228" s="105" t="s">
        <v>3390</v>
      </c>
      <c r="B1228" s="106">
        <v>1224</v>
      </c>
      <c r="C1228" s="107">
        <v>43137.471400462964</v>
      </c>
      <c r="D1228" s="105" t="s">
        <v>1214</v>
      </c>
      <c r="E1228" s="105" t="s">
        <v>188</v>
      </c>
      <c r="F1228" s="105" t="s">
        <v>139</v>
      </c>
      <c r="G1228" s="107">
        <v>43144</v>
      </c>
      <c r="H1228" s="105" t="s">
        <v>3391</v>
      </c>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x14ac:dyDescent="0.2">
      <c r="A1229" s="105" t="s">
        <v>3392</v>
      </c>
      <c r="B1229" s="106">
        <v>1225</v>
      </c>
      <c r="C1229" s="107">
        <v>43137.472002314818</v>
      </c>
      <c r="D1229" s="105" t="s">
        <v>1214</v>
      </c>
      <c r="E1229" s="105" t="s">
        <v>188</v>
      </c>
      <c r="F1229" s="105" t="s">
        <v>139</v>
      </c>
      <c r="G1229" s="107">
        <v>43144</v>
      </c>
      <c r="H1229" s="105" t="s">
        <v>3393</v>
      </c>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x14ac:dyDescent="0.2">
      <c r="A1230" s="105" t="s">
        <v>3394</v>
      </c>
      <c r="B1230" s="106">
        <v>1226</v>
      </c>
      <c r="C1230" s="107">
        <v>43137.472638888888</v>
      </c>
      <c r="D1230" s="105" t="s">
        <v>1214</v>
      </c>
      <c r="E1230" s="105" t="s">
        <v>188</v>
      </c>
      <c r="F1230" s="105" t="s">
        <v>139</v>
      </c>
      <c r="G1230" s="107">
        <v>43144</v>
      </c>
      <c r="H1230" s="105" t="s">
        <v>3395</v>
      </c>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x14ac:dyDescent="0.2">
      <c r="A1231" s="105" t="s">
        <v>3396</v>
      </c>
      <c r="B1231" s="106">
        <v>1227</v>
      </c>
      <c r="C1231" s="107">
        <v>43137.473229166666</v>
      </c>
      <c r="D1231" s="105" t="s">
        <v>1214</v>
      </c>
      <c r="E1231" s="105" t="s">
        <v>188</v>
      </c>
      <c r="F1231" s="105" t="s">
        <v>139</v>
      </c>
      <c r="G1231" s="107">
        <v>43144</v>
      </c>
      <c r="H1231" s="105" t="s">
        <v>3397</v>
      </c>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x14ac:dyDescent="0.2">
      <c r="A1232" s="105" t="s">
        <v>3398</v>
      </c>
      <c r="B1232" s="106">
        <v>1228</v>
      </c>
      <c r="C1232" s="107">
        <v>43137.49863425926</v>
      </c>
      <c r="D1232" s="105" t="s">
        <v>290</v>
      </c>
      <c r="E1232" s="105" t="s">
        <v>188</v>
      </c>
      <c r="F1232" s="105" t="s">
        <v>154</v>
      </c>
      <c r="G1232" s="107">
        <v>43161</v>
      </c>
      <c r="H1232" s="105" t="s">
        <v>3399</v>
      </c>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x14ac:dyDescent="0.2">
      <c r="A1233" s="105" t="s">
        <v>3400</v>
      </c>
      <c r="B1233" s="106">
        <v>1229</v>
      </c>
      <c r="C1233" s="107">
        <v>43137.50105324074</v>
      </c>
      <c r="D1233" s="105" t="s">
        <v>3401</v>
      </c>
      <c r="E1233" s="105" t="s">
        <v>2519</v>
      </c>
      <c r="F1233" s="105" t="s">
        <v>189</v>
      </c>
      <c r="G1233" s="107">
        <v>43168</v>
      </c>
      <c r="H1233" s="105" t="s">
        <v>3402</v>
      </c>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x14ac:dyDescent="0.2">
      <c r="A1234" s="105" t="s">
        <v>3403</v>
      </c>
      <c r="B1234" s="106">
        <v>1230</v>
      </c>
      <c r="C1234" s="107">
        <v>43137.572199074071</v>
      </c>
      <c r="D1234" s="105" t="s">
        <v>3404</v>
      </c>
      <c r="E1234" s="105" t="s">
        <v>188</v>
      </c>
      <c r="F1234" s="105" t="s">
        <v>139</v>
      </c>
      <c r="G1234" s="107">
        <v>43143</v>
      </c>
      <c r="H1234" s="105" t="s">
        <v>3405</v>
      </c>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x14ac:dyDescent="0.2">
      <c r="A1235" s="105" t="s">
        <v>3406</v>
      </c>
      <c r="B1235" s="106">
        <v>1231</v>
      </c>
      <c r="C1235" s="107">
        <v>43137.573194444441</v>
      </c>
      <c r="D1235" s="105" t="s">
        <v>3404</v>
      </c>
      <c r="E1235" s="105" t="s">
        <v>188</v>
      </c>
      <c r="F1235" s="105" t="s">
        <v>139</v>
      </c>
      <c r="G1235" s="107">
        <v>43143</v>
      </c>
      <c r="H1235" s="105" t="s">
        <v>3407</v>
      </c>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x14ac:dyDescent="0.2">
      <c r="A1236" s="105" t="s">
        <v>3408</v>
      </c>
      <c r="B1236" s="106">
        <v>1232</v>
      </c>
      <c r="C1236" s="107">
        <v>43137.574155092596</v>
      </c>
      <c r="D1236" s="105" t="s">
        <v>3404</v>
      </c>
      <c r="E1236" s="105" t="s">
        <v>188</v>
      </c>
      <c r="F1236" s="105" t="s">
        <v>139</v>
      </c>
      <c r="G1236" s="107">
        <v>43144</v>
      </c>
      <c r="H1236" s="105" t="s">
        <v>3409</v>
      </c>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x14ac:dyDescent="0.2">
      <c r="A1237" s="105" t="s">
        <v>3410</v>
      </c>
      <c r="B1237" s="106">
        <v>1233</v>
      </c>
      <c r="C1237" s="107">
        <v>43137.57508101852</v>
      </c>
      <c r="D1237" s="105" t="s">
        <v>3404</v>
      </c>
      <c r="E1237" s="105" t="s">
        <v>188</v>
      </c>
      <c r="F1237" s="105" t="s">
        <v>139</v>
      </c>
      <c r="G1237" s="107">
        <v>43144</v>
      </c>
      <c r="H1237" s="105" t="s">
        <v>3411</v>
      </c>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x14ac:dyDescent="0.2">
      <c r="A1238" s="105" t="s">
        <v>3412</v>
      </c>
      <c r="B1238" s="106">
        <v>1234</v>
      </c>
      <c r="C1238" s="107">
        <v>43137.57508101852</v>
      </c>
      <c r="D1238" s="105" t="s">
        <v>354</v>
      </c>
      <c r="E1238" s="105" t="s">
        <v>188</v>
      </c>
      <c r="F1238" s="105" t="s">
        <v>139</v>
      </c>
      <c r="G1238" s="107">
        <v>43143</v>
      </c>
      <c r="H1238" s="105" t="s">
        <v>3413</v>
      </c>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x14ac:dyDescent="0.2">
      <c r="A1239" s="105" t="s">
        <v>3414</v>
      </c>
      <c r="B1239" s="106">
        <v>1235</v>
      </c>
      <c r="C1239" s="107">
        <v>43137.576018518521</v>
      </c>
      <c r="D1239" s="105" t="s">
        <v>3404</v>
      </c>
      <c r="E1239" s="105" t="s">
        <v>188</v>
      </c>
      <c r="F1239" s="105" t="s">
        <v>139</v>
      </c>
      <c r="G1239" s="107">
        <v>43143</v>
      </c>
      <c r="H1239" s="105" t="s">
        <v>3415</v>
      </c>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x14ac:dyDescent="0.2">
      <c r="A1240" s="105" t="s">
        <v>3416</v>
      </c>
      <c r="B1240" s="106">
        <v>1236</v>
      </c>
      <c r="C1240" s="107">
        <v>43137.577465277776</v>
      </c>
      <c r="D1240" s="105" t="s">
        <v>1340</v>
      </c>
      <c r="E1240" s="105" t="s">
        <v>188</v>
      </c>
      <c r="F1240" s="105" t="s">
        <v>189</v>
      </c>
      <c r="G1240" s="107">
        <v>43171</v>
      </c>
      <c r="H1240" s="105" t="s">
        <v>3417</v>
      </c>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x14ac:dyDescent="0.2">
      <c r="A1241" s="105" t="s">
        <v>3418</v>
      </c>
      <c r="B1241" s="106">
        <v>1237</v>
      </c>
      <c r="C1241" s="107">
        <v>43137.578969907408</v>
      </c>
      <c r="D1241" s="105" t="s">
        <v>3404</v>
      </c>
      <c r="E1241" s="105" t="s">
        <v>188</v>
      </c>
      <c r="F1241" s="105" t="s">
        <v>139</v>
      </c>
      <c r="G1241" s="107">
        <v>43144</v>
      </c>
      <c r="H1241" s="105" t="s">
        <v>3419</v>
      </c>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x14ac:dyDescent="0.2">
      <c r="A1242" s="105" t="s">
        <v>3420</v>
      </c>
      <c r="B1242" s="106">
        <v>1238</v>
      </c>
      <c r="C1242" s="107">
        <v>43137.579837962963</v>
      </c>
      <c r="D1242" s="105" t="s">
        <v>3404</v>
      </c>
      <c r="E1242" s="105" t="s">
        <v>188</v>
      </c>
      <c r="F1242" s="105" t="s">
        <v>139</v>
      </c>
      <c r="G1242" s="107">
        <v>43143</v>
      </c>
      <c r="H1242" s="105" t="s">
        <v>3421</v>
      </c>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x14ac:dyDescent="0.2">
      <c r="A1243" s="105" t="s">
        <v>3422</v>
      </c>
      <c r="B1243" s="106">
        <v>1239</v>
      </c>
      <c r="C1243" s="107">
        <v>43137.580648148149</v>
      </c>
      <c r="D1243" s="105" t="s">
        <v>3404</v>
      </c>
      <c r="E1243" s="105" t="s">
        <v>188</v>
      </c>
      <c r="F1243" s="105" t="s">
        <v>139</v>
      </c>
      <c r="G1243" s="107">
        <v>43143</v>
      </c>
      <c r="H1243" s="105" t="s">
        <v>3423</v>
      </c>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x14ac:dyDescent="0.2">
      <c r="A1244" s="105" t="s">
        <v>3424</v>
      </c>
      <c r="B1244" s="106">
        <v>1240</v>
      </c>
      <c r="C1244" s="107">
        <v>43137.59039351852</v>
      </c>
      <c r="D1244" s="105" t="s">
        <v>3425</v>
      </c>
      <c r="E1244" s="105" t="s">
        <v>188</v>
      </c>
      <c r="F1244" s="105" t="s">
        <v>139</v>
      </c>
      <c r="G1244" s="107">
        <v>43147</v>
      </c>
      <c r="H1244" s="105" t="s">
        <v>3426</v>
      </c>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x14ac:dyDescent="0.2">
      <c r="A1245" s="105" t="s">
        <v>3427</v>
      </c>
      <c r="B1245" s="106">
        <v>1241</v>
      </c>
      <c r="C1245" s="107">
        <v>43137.591458333336</v>
      </c>
      <c r="D1245" s="105" t="s">
        <v>290</v>
      </c>
      <c r="E1245" s="105" t="s">
        <v>2278</v>
      </c>
      <c r="F1245" s="105" t="s">
        <v>139</v>
      </c>
      <c r="G1245" s="107">
        <v>43147</v>
      </c>
      <c r="H1245" s="105" t="s">
        <v>3428</v>
      </c>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x14ac:dyDescent="0.2">
      <c r="A1246" s="105" t="s">
        <v>3429</v>
      </c>
      <c r="B1246" s="106">
        <v>1242</v>
      </c>
      <c r="C1246" s="107">
        <v>43137.592314814814</v>
      </c>
      <c r="D1246" s="105" t="s">
        <v>290</v>
      </c>
      <c r="E1246" s="105" t="s">
        <v>2278</v>
      </c>
      <c r="F1246" s="105" t="s">
        <v>139</v>
      </c>
      <c r="G1246" s="107">
        <v>43147</v>
      </c>
      <c r="H1246" s="105" t="s">
        <v>3428</v>
      </c>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x14ac:dyDescent="0.2">
      <c r="A1247" s="105" t="s">
        <v>3430</v>
      </c>
      <c r="B1247" s="106">
        <v>1243</v>
      </c>
      <c r="C1247" s="107">
        <v>43137.592662037037</v>
      </c>
      <c r="D1247" s="105" t="s">
        <v>290</v>
      </c>
      <c r="E1247" s="105" t="s">
        <v>2278</v>
      </c>
      <c r="F1247" s="105" t="s">
        <v>139</v>
      </c>
      <c r="G1247" s="107">
        <v>43147</v>
      </c>
      <c r="H1247" s="105" t="s">
        <v>3428</v>
      </c>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x14ac:dyDescent="0.2">
      <c r="A1248" s="105" t="s">
        <v>3431</v>
      </c>
      <c r="B1248" s="106">
        <v>1244</v>
      </c>
      <c r="C1248" s="107">
        <v>43137.59306712963</v>
      </c>
      <c r="D1248" s="105" t="s">
        <v>290</v>
      </c>
      <c r="E1248" s="105" t="s">
        <v>2278</v>
      </c>
      <c r="F1248" s="105" t="s">
        <v>139</v>
      </c>
      <c r="G1248" s="107">
        <v>43147</v>
      </c>
      <c r="H1248" s="105" t="s">
        <v>3432</v>
      </c>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x14ac:dyDescent="0.2">
      <c r="A1249" s="105" t="s">
        <v>3433</v>
      </c>
      <c r="B1249" s="106">
        <v>1245</v>
      </c>
      <c r="C1249" s="107">
        <v>43137.593622685185</v>
      </c>
      <c r="D1249" s="105" t="s">
        <v>290</v>
      </c>
      <c r="E1249" s="105" t="s">
        <v>2278</v>
      </c>
      <c r="F1249" s="105" t="s">
        <v>139</v>
      </c>
      <c r="G1249" s="107">
        <v>43147</v>
      </c>
      <c r="H1249" s="105" t="s">
        <v>3434</v>
      </c>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x14ac:dyDescent="0.2">
      <c r="A1250" s="105" t="s">
        <v>3435</v>
      </c>
      <c r="B1250" s="106">
        <v>1246</v>
      </c>
      <c r="C1250" s="107">
        <v>43137.594907407409</v>
      </c>
      <c r="D1250" s="105" t="s">
        <v>3436</v>
      </c>
      <c r="E1250" s="105" t="s">
        <v>297</v>
      </c>
      <c r="F1250" s="105" t="s">
        <v>139</v>
      </c>
      <c r="G1250" s="107">
        <v>43140</v>
      </c>
      <c r="H1250" s="105" t="s">
        <v>3437</v>
      </c>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x14ac:dyDescent="0.2">
      <c r="A1251" s="105" t="s">
        <v>3438</v>
      </c>
      <c r="B1251" s="106">
        <v>1247</v>
      </c>
      <c r="C1251" s="107">
        <v>43137.597175925926</v>
      </c>
      <c r="D1251" s="105" t="s">
        <v>290</v>
      </c>
      <c r="E1251" s="105" t="s">
        <v>3439</v>
      </c>
      <c r="F1251" s="105" t="s">
        <v>139</v>
      </c>
      <c r="G1251" s="107">
        <v>43145</v>
      </c>
      <c r="H1251" s="105" t="s">
        <v>3440</v>
      </c>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x14ac:dyDescent="0.2">
      <c r="A1252" s="105" t="s">
        <v>3441</v>
      </c>
      <c r="B1252" s="106">
        <v>1248</v>
      </c>
      <c r="C1252" s="107">
        <v>43137.598391203705</v>
      </c>
      <c r="D1252" s="105" t="s">
        <v>290</v>
      </c>
      <c r="E1252" s="105" t="s">
        <v>188</v>
      </c>
      <c r="F1252" s="105" t="s">
        <v>139</v>
      </c>
      <c r="G1252" s="107">
        <v>43139</v>
      </c>
      <c r="H1252" s="105" t="s">
        <v>3442</v>
      </c>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x14ac:dyDescent="0.2">
      <c r="A1253" s="105" t="s">
        <v>3443</v>
      </c>
      <c r="B1253" s="106">
        <v>1249</v>
      </c>
      <c r="C1253" s="107">
        <v>43137.59957175926</v>
      </c>
      <c r="D1253" s="105" t="s">
        <v>354</v>
      </c>
      <c r="E1253" s="105" t="s">
        <v>188</v>
      </c>
      <c r="F1253" s="105" t="s">
        <v>139</v>
      </c>
      <c r="G1253" s="107">
        <v>43147</v>
      </c>
      <c r="H1253" s="105" t="s">
        <v>3444</v>
      </c>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x14ac:dyDescent="0.2">
      <c r="A1254" s="105" t="s">
        <v>3445</v>
      </c>
      <c r="B1254" s="106">
        <v>1250</v>
      </c>
      <c r="C1254" s="107">
        <v>43137.600081018521</v>
      </c>
      <c r="D1254" s="105" t="s">
        <v>354</v>
      </c>
      <c r="E1254" s="105" t="s">
        <v>188</v>
      </c>
      <c r="F1254" s="105" t="s">
        <v>139</v>
      </c>
      <c r="G1254" s="107">
        <v>43147</v>
      </c>
      <c r="H1254" s="105" t="s">
        <v>3446</v>
      </c>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x14ac:dyDescent="0.2">
      <c r="A1255" s="105" t="s">
        <v>3447</v>
      </c>
      <c r="B1255" s="106">
        <v>1251</v>
      </c>
      <c r="C1255" s="107">
        <v>43137.600532407407</v>
      </c>
      <c r="D1255" s="105" t="s">
        <v>354</v>
      </c>
      <c r="E1255" s="105" t="s">
        <v>188</v>
      </c>
      <c r="F1255" s="105" t="s">
        <v>139</v>
      </c>
      <c r="G1255" s="107">
        <v>43147</v>
      </c>
      <c r="H1255" s="105" t="s">
        <v>3448</v>
      </c>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x14ac:dyDescent="0.2">
      <c r="A1256" s="105" t="s">
        <v>3449</v>
      </c>
      <c r="B1256" s="106">
        <v>1252</v>
      </c>
      <c r="C1256" s="107">
        <v>43137.601342592592</v>
      </c>
      <c r="D1256" s="105" t="s">
        <v>1666</v>
      </c>
      <c r="E1256" s="105" t="s">
        <v>1517</v>
      </c>
      <c r="F1256" s="105" t="s">
        <v>189</v>
      </c>
      <c r="G1256" s="107">
        <v>43161</v>
      </c>
      <c r="H1256" s="105" t="s">
        <v>3450</v>
      </c>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x14ac:dyDescent="0.2">
      <c r="A1257" s="105" t="s">
        <v>3451</v>
      </c>
      <c r="B1257" s="106">
        <v>1253</v>
      </c>
      <c r="C1257" s="107">
        <v>43137.602303240739</v>
      </c>
      <c r="D1257" s="105" t="s">
        <v>290</v>
      </c>
      <c r="E1257" s="105" t="s">
        <v>3452</v>
      </c>
      <c r="F1257" s="105" t="s">
        <v>139</v>
      </c>
      <c r="G1257" s="107">
        <v>43145</v>
      </c>
      <c r="H1257" s="105" t="s">
        <v>3453</v>
      </c>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x14ac:dyDescent="0.2">
      <c r="A1258" s="105" t="s">
        <v>3454</v>
      </c>
      <c r="B1258" s="106">
        <v>1254</v>
      </c>
      <c r="C1258" s="107">
        <v>43137.604895833334</v>
      </c>
      <c r="D1258" s="105" t="s">
        <v>3455</v>
      </c>
      <c r="E1258" s="105" t="s">
        <v>3456</v>
      </c>
      <c r="F1258" s="105" t="s">
        <v>139</v>
      </c>
      <c r="G1258" s="107">
        <v>43145</v>
      </c>
      <c r="H1258" s="105" t="s">
        <v>3457</v>
      </c>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x14ac:dyDescent="0.2">
      <c r="A1259" s="105" t="s">
        <v>3458</v>
      </c>
      <c r="B1259" s="106">
        <v>1255</v>
      </c>
      <c r="C1259" s="107">
        <v>43137.607442129629</v>
      </c>
      <c r="D1259" s="105" t="s">
        <v>3459</v>
      </c>
      <c r="E1259" s="105" t="s">
        <v>1559</v>
      </c>
      <c r="F1259" s="105" t="s">
        <v>139</v>
      </c>
      <c r="G1259" s="107">
        <v>43139</v>
      </c>
      <c r="H1259" s="105" t="s">
        <v>3460</v>
      </c>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x14ac:dyDescent="0.2">
      <c r="A1260" s="105" t="s">
        <v>3461</v>
      </c>
      <c r="B1260" s="106">
        <v>1256</v>
      </c>
      <c r="C1260" s="107">
        <v>43137.608124999999</v>
      </c>
      <c r="D1260" s="105" t="s">
        <v>3462</v>
      </c>
      <c r="E1260" s="105" t="s">
        <v>1559</v>
      </c>
      <c r="F1260" s="105" t="s">
        <v>139</v>
      </c>
      <c r="G1260" s="107">
        <v>43139</v>
      </c>
      <c r="H1260" s="105" t="s">
        <v>3463</v>
      </c>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x14ac:dyDescent="0.2">
      <c r="A1261" s="105" t="s">
        <v>3464</v>
      </c>
      <c r="B1261" s="106">
        <v>1257</v>
      </c>
      <c r="C1261" s="107">
        <v>43137.608622685184</v>
      </c>
      <c r="D1261" s="105" t="s">
        <v>3465</v>
      </c>
      <c r="E1261" s="105" t="s">
        <v>1559</v>
      </c>
      <c r="F1261" s="105" t="s">
        <v>139</v>
      </c>
      <c r="G1261" s="107">
        <v>43139</v>
      </c>
      <c r="H1261" s="105" t="s">
        <v>3466</v>
      </c>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x14ac:dyDescent="0.2">
      <c r="A1262" s="105" t="s">
        <v>3467</v>
      </c>
      <c r="B1262" s="106">
        <v>1258</v>
      </c>
      <c r="C1262" s="107">
        <v>43137.626469907409</v>
      </c>
      <c r="D1262" s="105" t="s">
        <v>3468</v>
      </c>
      <c r="E1262" s="105" t="s">
        <v>3469</v>
      </c>
      <c r="F1262" s="105" t="s">
        <v>139</v>
      </c>
      <c r="G1262" s="107">
        <v>43139</v>
      </c>
      <c r="H1262" s="105" t="s">
        <v>3470</v>
      </c>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x14ac:dyDescent="0.2">
      <c r="A1263" s="105" t="s">
        <v>3471</v>
      </c>
      <c r="B1263" s="106">
        <v>1259</v>
      </c>
      <c r="C1263" s="107">
        <v>43137.637141203704</v>
      </c>
      <c r="D1263" s="105" t="s">
        <v>252</v>
      </c>
      <c r="E1263" s="105" t="s">
        <v>3472</v>
      </c>
      <c r="F1263" s="105" t="s">
        <v>139</v>
      </c>
      <c r="G1263" s="107">
        <v>43139</v>
      </c>
      <c r="H1263" s="105" t="s">
        <v>3473</v>
      </c>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x14ac:dyDescent="0.2">
      <c r="A1264" s="105" t="s">
        <v>3474</v>
      </c>
      <c r="B1264" s="106">
        <v>1260</v>
      </c>
      <c r="C1264" s="107">
        <v>43137.647291666668</v>
      </c>
      <c r="D1264" s="105" t="s">
        <v>3475</v>
      </c>
      <c r="E1264" s="105" t="s">
        <v>188</v>
      </c>
      <c r="F1264" s="105" t="s">
        <v>139</v>
      </c>
      <c r="G1264" s="107">
        <v>43146</v>
      </c>
      <c r="H1264" s="105" t="s">
        <v>3476</v>
      </c>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x14ac:dyDescent="0.2">
      <c r="A1265" s="105" t="s">
        <v>3477</v>
      </c>
      <c r="B1265" s="106">
        <v>1261</v>
      </c>
      <c r="C1265" s="107">
        <v>43137.689837962964</v>
      </c>
      <c r="D1265" s="105" t="s">
        <v>3478</v>
      </c>
      <c r="E1265" s="105" t="s">
        <v>337</v>
      </c>
      <c r="F1265" s="105" t="s">
        <v>139</v>
      </c>
      <c r="G1265" s="107">
        <v>43145</v>
      </c>
      <c r="H1265" s="105" t="s">
        <v>3479</v>
      </c>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x14ac:dyDescent="0.2">
      <c r="A1266" s="105" t="s">
        <v>3480</v>
      </c>
      <c r="B1266" s="106">
        <v>1262</v>
      </c>
      <c r="C1266" s="107">
        <v>43137.691655092596</v>
      </c>
      <c r="D1266" s="105" t="s">
        <v>290</v>
      </c>
      <c r="E1266" s="105" t="s">
        <v>1024</v>
      </c>
      <c r="F1266" s="105" t="s">
        <v>139</v>
      </c>
      <c r="G1266" s="107">
        <v>43140</v>
      </c>
      <c r="H1266" s="105" t="s">
        <v>3481</v>
      </c>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x14ac:dyDescent="0.2">
      <c r="A1267" s="105" t="s">
        <v>3482</v>
      </c>
      <c r="B1267" s="106">
        <v>1263</v>
      </c>
      <c r="C1267" s="107">
        <v>43137.721562500003</v>
      </c>
      <c r="D1267" s="105" t="s">
        <v>3483</v>
      </c>
      <c r="E1267" s="105" t="s">
        <v>297</v>
      </c>
      <c r="F1267" s="105" t="s">
        <v>154</v>
      </c>
      <c r="G1267" s="107">
        <v>43161</v>
      </c>
      <c r="H1267" s="105" t="s">
        <v>3484</v>
      </c>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x14ac:dyDescent="0.2">
      <c r="A1268" s="105" t="s">
        <v>3485</v>
      </c>
      <c r="B1268" s="106">
        <v>1264</v>
      </c>
      <c r="C1268" s="107">
        <v>43138.368275462963</v>
      </c>
      <c r="D1268" s="105" t="s">
        <v>3486</v>
      </c>
      <c r="E1268" s="105" t="s">
        <v>297</v>
      </c>
      <c r="F1268" s="105" t="s">
        <v>139</v>
      </c>
      <c r="G1268" s="107">
        <v>43143</v>
      </c>
      <c r="H1268" s="105" t="s">
        <v>3487</v>
      </c>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x14ac:dyDescent="0.2">
      <c r="A1269" s="105" t="s">
        <v>3488</v>
      </c>
      <c r="B1269" s="106">
        <v>1265</v>
      </c>
      <c r="C1269" s="107">
        <v>43138.369166666664</v>
      </c>
      <c r="D1269" s="105" t="s">
        <v>3489</v>
      </c>
      <c r="E1269" s="105" t="s">
        <v>297</v>
      </c>
      <c r="F1269" s="105" t="s">
        <v>139</v>
      </c>
      <c r="G1269" s="107">
        <v>43143</v>
      </c>
      <c r="H1269" s="105" t="s">
        <v>3490</v>
      </c>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x14ac:dyDescent="0.2">
      <c r="A1270" s="105" t="s">
        <v>3491</v>
      </c>
      <c r="B1270" s="106">
        <v>1266</v>
      </c>
      <c r="C1270" s="107">
        <v>43138.370023148149</v>
      </c>
      <c r="D1270" s="105" t="s">
        <v>3492</v>
      </c>
      <c r="E1270" s="105" t="s">
        <v>297</v>
      </c>
      <c r="F1270" s="105" t="s">
        <v>139</v>
      </c>
      <c r="G1270" s="107">
        <v>43143</v>
      </c>
      <c r="H1270" s="105" t="s">
        <v>3493</v>
      </c>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x14ac:dyDescent="0.2">
      <c r="A1271" s="105" t="s">
        <v>3494</v>
      </c>
      <c r="B1271" s="106">
        <v>1267</v>
      </c>
      <c r="C1271" s="107">
        <v>43138.370752314811</v>
      </c>
      <c r="D1271" s="105" t="s">
        <v>3495</v>
      </c>
      <c r="E1271" s="105" t="s">
        <v>297</v>
      </c>
      <c r="F1271" s="105" t="s">
        <v>139</v>
      </c>
      <c r="G1271" s="107">
        <v>43143</v>
      </c>
      <c r="H1271" s="105" t="s">
        <v>3496</v>
      </c>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x14ac:dyDescent="0.2">
      <c r="A1272" s="105" t="s">
        <v>3497</v>
      </c>
      <c r="B1272" s="106">
        <v>1268</v>
      </c>
      <c r="C1272" s="107">
        <v>43138.371319444443</v>
      </c>
      <c r="D1272" s="105" t="s">
        <v>3498</v>
      </c>
      <c r="E1272" s="105" t="s">
        <v>297</v>
      </c>
      <c r="F1272" s="105" t="s">
        <v>139</v>
      </c>
      <c r="G1272" s="107">
        <v>43143</v>
      </c>
      <c r="H1272" s="105" t="s">
        <v>3499</v>
      </c>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x14ac:dyDescent="0.2">
      <c r="A1273" s="105" t="s">
        <v>3500</v>
      </c>
      <c r="B1273" s="106">
        <v>1269</v>
      </c>
      <c r="C1273" s="107">
        <v>43138.372083333335</v>
      </c>
      <c r="D1273" s="105" t="s">
        <v>3501</v>
      </c>
      <c r="E1273" s="105" t="s">
        <v>297</v>
      </c>
      <c r="F1273" s="105" t="s">
        <v>139</v>
      </c>
      <c r="G1273" s="107">
        <v>43140</v>
      </c>
      <c r="H1273" s="105" t="s">
        <v>3502</v>
      </c>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x14ac:dyDescent="0.2">
      <c r="A1274" s="105" t="s">
        <v>3503</v>
      </c>
      <c r="B1274" s="106">
        <v>1270</v>
      </c>
      <c r="C1274" s="107">
        <v>43138.372824074075</v>
      </c>
      <c r="D1274" s="105" t="s">
        <v>3504</v>
      </c>
      <c r="E1274" s="105" t="s">
        <v>297</v>
      </c>
      <c r="F1274" s="105" t="s">
        <v>139</v>
      </c>
      <c r="G1274" s="107">
        <v>43143</v>
      </c>
      <c r="H1274" s="105" t="s">
        <v>3505</v>
      </c>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x14ac:dyDescent="0.2">
      <c r="A1275" s="105" t="s">
        <v>3506</v>
      </c>
      <c r="B1275" s="106">
        <v>1271</v>
      </c>
      <c r="C1275" s="107">
        <v>43138.393391203703</v>
      </c>
      <c r="D1275" s="105" t="s">
        <v>3507</v>
      </c>
      <c r="E1275" s="105" t="s">
        <v>291</v>
      </c>
      <c r="F1275" s="105" t="s">
        <v>139</v>
      </c>
      <c r="G1275" s="107">
        <v>43139</v>
      </c>
      <c r="H1275" s="105" t="s">
        <v>2948</v>
      </c>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x14ac:dyDescent="0.2">
      <c r="A1276" s="105" t="s">
        <v>3508</v>
      </c>
      <c r="B1276" s="106">
        <v>1272</v>
      </c>
      <c r="C1276" s="107">
        <v>43138.393854166665</v>
      </c>
      <c r="D1276" s="105" t="s">
        <v>3507</v>
      </c>
      <c r="E1276" s="105" t="s">
        <v>291</v>
      </c>
      <c r="F1276" s="105" t="s">
        <v>139</v>
      </c>
      <c r="G1276" s="107">
        <v>43139</v>
      </c>
      <c r="H1276" s="105" t="s">
        <v>2948</v>
      </c>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x14ac:dyDescent="0.2">
      <c r="A1277" s="105" t="s">
        <v>3509</v>
      </c>
      <c r="B1277" s="106">
        <v>1273</v>
      </c>
      <c r="C1277" s="107">
        <v>43138.394594907404</v>
      </c>
      <c r="D1277" s="105" t="s">
        <v>1053</v>
      </c>
      <c r="E1277" s="105" t="s">
        <v>291</v>
      </c>
      <c r="F1277" s="105" t="s">
        <v>139</v>
      </c>
      <c r="G1277" s="107">
        <v>43139</v>
      </c>
      <c r="H1277" s="105" t="s">
        <v>2948</v>
      </c>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x14ac:dyDescent="0.2">
      <c r="A1278" s="105" t="s">
        <v>3510</v>
      </c>
      <c r="B1278" s="106">
        <v>1274</v>
      </c>
      <c r="C1278" s="107">
        <v>43138.407037037039</v>
      </c>
      <c r="D1278" s="105" t="s">
        <v>3511</v>
      </c>
      <c r="E1278" s="105" t="s">
        <v>297</v>
      </c>
      <c r="F1278" s="105" t="s">
        <v>154</v>
      </c>
      <c r="G1278" s="107">
        <v>43161</v>
      </c>
      <c r="H1278" s="105" t="s">
        <v>3512</v>
      </c>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x14ac:dyDescent="0.2">
      <c r="A1279" s="105" t="s">
        <v>3513</v>
      </c>
      <c r="B1279" s="106">
        <v>1275</v>
      </c>
      <c r="C1279" s="107">
        <v>43138.407129629632</v>
      </c>
      <c r="D1279" s="105" t="s">
        <v>3514</v>
      </c>
      <c r="E1279" s="105" t="s">
        <v>3515</v>
      </c>
      <c r="F1279" s="105" t="s">
        <v>139</v>
      </c>
      <c r="G1279" s="107">
        <v>43139</v>
      </c>
      <c r="H1279" s="105" t="s">
        <v>3516</v>
      </c>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x14ac:dyDescent="0.2">
      <c r="A1280" s="105" t="s">
        <v>3517</v>
      </c>
      <c r="B1280" s="106">
        <v>1276</v>
      </c>
      <c r="C1280" s="107">
        <v>43138.407719907409</v>
      </c>
      <c r="D1280" s="105" t="s">
        <v>3518</v>
      </c>
      <c r="E1280" s="105" t="s">
        <v>297</v>
      </c>
      <c r="F1280" s="105" t="s">
        <v>139</v>
      </c>
      <c r="G1280" s="107">
        <v>43139</v>
      </c>
      <c r="H1280" s="105" t="s">
        <v>3519</v>
      </c>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x14ac:dyDescent="0.2">
      <c r="A1281" s="105" t="s">
        <v>3520</v>
      </c>
      <c r="B1281" s="106">
        <v>1277</v>
      </c>
      <c r="C1281" s="107">
        <v>43138.407777777778</v>
      </c>
      <c r="D1281" s="105" t="s">
        <v>3514</v>
      </c>
      <c r="E1281" s="105" t="s">
        <v>3515</v>
      </c>
      <c r="F1281" s="105" t="s">
        <v>139</v>
      </c>
      <c r="G1281" s="107">
        <v>43139</v>
      </c>
      <c r="H1281" s="105" t="s">
        <v>3521</v>
      </c>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x14ac:dyDescent="0.2">
      <c r="A1282" s="105" t="s">
        <v>3522</v>
      </c>
      <c r="B1282" s="106">
        <v>1278</v>
      </c>
      <c r="C1282" s="107">
        <v>43138.408576388887</v>
      </c>
      <c r="D1282" s="105" t="s">
        <v>3523</v>
      </c>
      <c r="E1282" s="105" t="s">
        <v>297</v>
      </c>
      <c r="F1282" s="105" t="s">
        <v>189</v>
      </c>
      <c r="G1282" s="107">
        <v>43161</v>
      </c>
      <c r="H1282" s="105" t="s">
        <v>3524</v>
      </c>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x14ac:dyDescent="0.2">
      <c r="A1283" s="105" t="s">
        <v>3525</v>
      </c>
      <c r="B1283" s="106">
        <v>1279</v>
      </c>
      <c r="C1283" s="107">
        <v>43138.409398148149</v>
      </c>
      <c r="D1283" s="105" t="s">
        <v>3526</v>
      </c>
      <c r="E1283" s="105" t="s">
        <v>297</v>
      </c>
      <c r="F1283" s="105" t="s">
        <v>154</v>
      </c>
      <c r="G1283" s="107">
        <v>43164</v>
      </c>
      <c r="H1283" s="105" t="s">
        <v>3527</v>
      </c>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x14ac:dyDescent="0.2">
      <c r="A1284" s="105" t="s">
        <v>3528</v>
      </c>
      <c r="B1284" s="106">
        <v>1280</v>
      </c>
      <c r="C1284" s="107">
        <v>43138.409907407404</v>
      </c>
      <c r="D1284" s="105" t="s">
        <v>3529</v>
      </c>
      <c r="E1284" s="105" t="s">
        <v>3515</v>
      </c>
      <c r="F1284" s="105" t="s">
        <v>154</v>
      </c>
      <c r="G1284" s="107">
        <v>43145</v>
      </c>
      <c r="H1284" s="105" t="s">
        <v>3530</v>
      </c>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x14ac:dyDescent="0.2">
      <c r="A1285" s="105" t="s">
        <v>3531</v>
      </c>
      <c r="B1285" s="106">
        <v>1281</v>
      </c>
      <c r="C1285" s="107">
        <v>43138.43236111111</v>
      </c>
      <c r="D1285" s="105" t="s">
        <v>3532</v>
      </c>
      <c r="E1285" s="105" t="s">
        <v>188</v>
      </c>
      <c r="F1285" s="105" t="s">
        <v>139</v>
      </c>
      <c r="G1285" s="107">
        <v>43143</v>
      </c>
      <c r="H1285" s="105" t="s">
        <v>3533</v>
      </c>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x14ac:dyDescent="0.2">
      <c r="A1286" s="105" t="s">
        <v>3534</v>
      </c>
      <c r="B1286" s="106">
        <v>1282</v>
      </c>
      <c r="C1286" s="107">
        <v>43138.433819444443</v>
      </c>
      <c r="D1286" s="105" t="s">
        <v>3532</v>
      </c>
      <c r="E1286" s="105" t="s">
        <v>188</v>
      </c>
      <c r="F1286" s="105" t="s">
        <v>139</v>
      </c>
      <c r="G1286" s="107">
        <v>43144</v>
      </c>
      <c r="H1286" s="105" t="s">
        <v>3535</v>
      </c>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x14ac:dyDescent="0.2">
      <c r="A1287" s="105" t="s">
        <v>3536</v>
      </c>
      <c r="B1287" s="106">
        <v>1283</v>
      </c>
      <c r="C1287" s="107">
        <v>43138.434675925928</v>
      </c>
      <c r="D1287" s="105" t="s">
        <v>3532</v>
      </c>
      <c r="E1287" s="105" t="s">
        <v>188</v>
      </c>
      <c r="F1287" s="105" t="s">
        <v>139</v>
      </c>
      <c r="G1287" s="107">
        <v>43144</v>
      </c>
      <c r="H1287" s="105" t="s">
        <v>3537</v>
      </c>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x14ac:dyDescent="0.2">
      <c r="A1288" s="105" t="s">
        <v>3538</v>
      </c>
      <c r="B1288" s="106">
        <v>1284</v>
      </c>
      <c r="C1288" s="107">
        <v>43138.435393518521</v>
      </c>
      <c r="D1288" s="105" t="s">
        <v>3532</v>
      </c>
      <c r="E1288" s="105" t="s">
        <v>188</v>
      </c>
      <c r="F1288" s="105" t="s">
        <v>139</v>
      </c>
      <c r="G1288" s="107">
        <v>43144</v>
      </c>
      <c r="H1288" s="105" t="s">
        <v>3539</v>
      </c>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x14ac:dyDescent="0.2">
      <c r="A1289" s="105" t="s">
        <v>3540</v>
      </c>
      <c r="B1289" s="106">
        <v>1285</v>
      </c>
      <c r="C1289" s="107">
        <v>43138.436180555553</v>
      </c>
      <c r="D1289" s="105" t="s">
        <v>3532</v>
      </c>
      <c r="E1289" s="105" t="s">
        <v>188</v>
      </c>
      <c r="F1289" s="105" t="s">
        <v>139</v>
      </c>
      <c r="G1289" s="107">
        <v>43144</v>
      </c>
      <c r="H1289" s="105" t="s">
        <v>3541</v>
      </c>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x14ac:dyDescent="0.2">
      <c r="A1290" s="105" t="s">
        <v>3542</v>
      </c>
      <c r="B1290" s="106">
        <v>1286</v>
      </c>
      <c r="C1290" s="107">
        <v>43138.445370370369</v>
      </c>
      <c r="D1290" s="105" t="s">
        <v>3543</v>
      </c>
      <c r="E1290" s="105" t="s">
        <v>1517</v>
      </c>
      <c r="F1290" s="105" t="s">
        <v>139</v>
      </c>
      <c r="G1290" s="107">
        <v>43140</v>
      </c>
      <c r="H1290" s="105" t="s">
        <v>3544</v>
      </c>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x14ac:dyDescent="0.2">
      <c r="A1291" s="105" t="s">
        <v>3545</v>
      </c>
      <c r="B1291" s="106">
        <v>1287</v>
      </c>
      <c r="C1291" s="107">
        <v>43138.446296296293</v>
      </c>
      <c r="D1291" s="105" t="s">
        <v>3546</v>
      </c>
      <c r="E1291" s="105" t="s">
        <v>1517</v>
      </c>
      <c r="F1291" s="105" t="s">
        <v>139</v>
      </c>
      <c r="G1291" s="107">
        <v>43140</v>
      </c>
      <c r="H1291" s="105" t="s">
        <v>3544</v>
      </c>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x14ac:dyDescent="0.2">
      <c r="A1292" s="105" t="s">
        <v>3547</v>
      </c>
      <c r="B1292" s="106">
        <v>1288</v>
      </c>
      <c r="C1292" s="107">
        <v>43138.44703703704</v>
      </c>
      <c r="D1292" s="105" t="s">
        <v>290</v>
      </c>
      <c r="E1292" s="105" t="s">
        <v>188</v>
      </c>
      <c r="F1292" s="105" t="s">
        <v>139</v>
      </c>
      <c r="G1292" s="107">
        <v>43150</v>
      </c>
      <c r="H1292" s="105" t="s">
        <v>3548</v>
      </c>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x14ac:dyDescent="0.2">
      <c r="A1293" s="105" t="s">
        <v>3549</v>
      </c>
      <c r="B1293" s="106">
        <v>1289</v>
      </c>
      <c r="C1293" s="107">
        <v>43138.448750000003</v>
      </c>
      <c r="D1293" s="105" t="s">
        <v>1034</v>
      </c>
      <c r="E1293" s="105" t="s">
        <v>188</v>
      </c>
      <c r="F1293" s="105" t="s">
        <v>189</v>
      </c>
      <c r="G1293" s="107">
        <v>43168</v>
      </c>
      <c r="H1293" s="105" t="s">
        <v>3550</v>
      </c>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x14ac:dyDescent="0.2">
      <c r="A1294" s="105" t="s">
        <v>3551</v>
      </c>
      <c r="B1294" s="106">
        <v>1290</v>
      </c>
      <c r="C1294" s="107">
        <v>43138.473460648151</v>
      </c>
      <c r="D1294" s="105" t="s">
        <v>3552</v>
      </c>
      <c r="E1294" s="105" t="s">
        <v>188</v>
      </c>
      <c r="F1294" s="105" t="s">
        <v>189</v>
      </c>
      <c r="G1294" s="107">
        <v>43145</v>
      </c>
      <c r="H1294" s="105" t="s">
        <v>3553</v>
      </c>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x14ac:dyDescent="0.2">
      <c r="A1295" s="105" t="s">
        <v>3554</v>
      </c>
      <c r="B1295" s="106">
        <v>1291</v>
      </c>
      <c r="C1295" s="107">
        <v>43138.479456018518</v>
      </c>
      <c r="D1295" s="105" t="s">
        <v>290</v>
      </c>
      <c r="E1295" s="105" t="s">
        <v>3555</v>
      </c>
      <c r="F1295" s="105" t="s">
        <v>139</v>
      </c>
      <c r="G1295" s="107">
        <v>43151</v>
      </c>
      <c r="H1295" s="105" t="s">
        <v>3556</v>
      </c>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x14ac:dyDescent="0.2">
      <c r="A1296" s="105" t="s">
        <v>3557</v>
      </c>
      <c r="B1296" s="106">
        <v>1292</v>
      </c>
      <c r="C1296" s="107">
        <v>43138.489236111112</v>
      </c>
      <c r="D1296" s="105" t="s">
        <v>1116</v>
      </c>
      <c r="E1296" s="105" t="s">
        <v>3558</v>
      </c>
      <c r="F1296" s="105" t="s">
        <v>139</v>
      </c>
      <c r="G1296" s="107">
        <v>43150</v>
      </c>
      <c r="H1296" s="105" t="s">
        <v>3559</v>
      </c>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x14ac:dyDescent="0.2">
      <c r="A1297" s="105" t="s">
        <v>3560</v>
      </c>
      <c r="B1297" s="106">
        <v>1293</v>
      </c>
      <c r="C1297" s="107">
        <v>43138.521203703705</v>
      </c>
      <c r="D1297" s="105" t="s">
        <v>3561</v>
      </c>
      <c r="E1297" s="105" t="s">
        <v>188</v>
      </c>
      <c r="F1297" s="105" t="s">
        <v>139</v>
      </c>
      <c r="G1297" s="107">
        <v>43146</v>
      </c>
      <c r="H1297" s="105" t="s">
        <v>3562</v>
      </c>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x14ac:dyDescent="0.2">
      <c r="A1298" s="105" t="s">
        <v>3563</v>
      </c>
      <c r="B1298" s="106">
        <v>1294</v>
      </c>
      <c r="C1298" s="107">
        <v>43138.527499999997</v>
      </c>
      <c r="D1298" s="105" t="s">
        <v>290</v>
      </c>
      <c r="E1298" s="105" t="s">
        <v>188</v>
      </c>
      <c r="F1298" s="105" t="s">
        <v>154</v>
      </c>
      <c r="G1298" s="107">
        <v>43157</v>
      </c>
      <c r="H1298" s="105" t="s">
        <v>3564</v>
      </c>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x14ac:dyDescent="0.2">
      <c r="A1299" s="105" t="s">
        <v>3565</v>
      </c>
      <c r="B1299" s="106">
        <v>1295</v>
      </c>
      <c r="C1299" s="107">
        <v>43138.563993055555</v>
      </c>
      <c r="D1299" s="105" t="s">
        <v>3566</v>
      </c>
      <c r="E1299" s="105" t="s">
        <v>3567</v>
      </c>
      <c r="F1299" s="105" t="s">
        <v>3568</v>
      </c>
      <c r="G1299" s="107">
        <v>43138</v>
      </c>
      <c r="H1299" s="105" t="s">
        <v>3569</v>
      </c>
      <c r="I1299" s="100"/>
      <c r="J1299" s="100"/>
      <c r="K1299" s="100"/>
      <c r="L1299" s="100"/>
      <c r="M1299" s="100"/>
      <c r="N1299" s="100"/>
      <c r="O1299" s="100"/>
      <c r="P1299" s="100"/>
      <c r="Q1299" s="100"/>
      <c r="R1299" s="100"/>
      <c r="S1299" s="100"/>
      <c r="T1299" s="100"/>
      <c r="U1299" s="100"/>
      <c r="V1299" s="100"/>
      <c r="W1299" s="100"/>
      <c r="X1299" s="100"/>
      <c r="Y1299" s="100"/>
      <c r="Z1299" s="100"/>
      <c r="AA1299" s="100"/>
      <c r="AB1299" s="100"/>
      <c r="AC1299" s="100"/>
    </row>
    <row r="1300" spans="1:29" x14ac:dyDescent="0.2">
      <c r="A1300" s="105" t="s">
        <v>3570</v>
      </c>
      <c r="B1300" s="106">
        <v>1296</v>
      </c>
      <c r="C1300" s="107">
        <v>43138.594328703701</v>
      </c>
      <c r="D1300" s="105" t="s">
        <v>3571</v>
      </c>
      <c r="E1300" s="105" t="s">
        <v>297</v>
      </c>
      <c r="F1300" s="105" t="s">
        <v>154</v>
      </c>
      <c r="G1300" s="107">
        <v>43161</v>
      </c>
      <c r="H1300" s="105" t="s">
        <v>3572</v>
      </c>
      <c r="I1300" s="100"/>
      <c r="J1300" s="100"/>
      <c r="K1300" s="100"/>
      <c r="L1300" s="100"/>
      <c r="M1300" s="100"/>
      <c r="N1300" s="100"/>
      <c r="O1300" s="100"/>
      <c r="P1300" s="100"/>
      <c r="Q1300" s="100"/>
      <c r="R1300" s="100"/>
      <c r="S1300" s="100"/>
      <c r="T1300" s="100"/>
      <c r="U1300" s="100"/>
      <c r="V1300" s="100"/>
      <c r="W1300" s="100"/>
      <c r="X1300" s="100"/>
      <c r="Y1300" s="100"/>
      <c r="Z1300" s="100"/>
      <c r="AA1300" s="100"/>
      <c r="AB1300" s="100"/>
      <c r="AC1300" s="100"/>
    </row>
    <row r="1301" spans="1:29" x14ac:dyDescent="0.2">
      <c r="A1301" s="105" t="s">
        <v>3573</v>
      </c>
      <c r="B1301" s="106">
        <v>1297</v>
      </c>
      <c r="C1301" s="107">
        <v>43138.603055555555</v>
      </c>
      <c r="D1301" s="105" t="s">
        <v>290</v>
      </c>
      <c r="E1301" s="105" t="s">
        <v>3574</v>
      </c>
      <c r="F1301" s="105" t="s">
        <v>139</v>
      </c>
      <c r="G1301" s="107">
        <v>43145</v>
      </c>
      <c r="H1301" s="105" t="s">
        <v>3575</v>
      </c>
      <c r="I1301" s="100"/>
      <c r="J1301" s="100"/>
      <c r="K1301" s="100"/>
      <c r="L1301" s="100"/>
      <c r="M1301" s="100"/>
      <c r="N1301" s="100"/>
      <c r="O1301" s="100"/>
      <c r="P1301" s="100"/>
      <c r="Q1301" s="100"/>
      <c r="R1301" s="100"/>
      <c r="S1301" s="100"/>
      <c r="T1301" s="100"/>
      <c r="U1301" s="100"/>
      <c r="V1301" s="100"/>
      <c r="W1301" s="100"/>
      <c r="X1301" s="100"/>
      <c r="Y1301" s="100"/>
      <c r="Z1301" s="100"/>
      <c r="AA1301" s="100"/>
      <c r="AB1301" s="100"/>
      <c r="AC1301" s="100"/>
    </row>
    <row r="1302" spans="1:29" x14ac:dyDescent="0.2">
      <c r="A1302" s="105" t="s">
        <v>3576</v>
      </c>
      <c r="B1302" s="106">
        <v>1298</v>
      </c>
      <c r="C1302" s="107">
        <v>43138.610763888886</v>
      </c>
      <c r="D1302" s="105" t="s">
        <v>290</v>
      </c>
      <c r="E1302" s="105" t="s">
        <v>2774</v>
      </c>
      <c r="F1302" s="105" t="s">
        <v>139</v>
      </c>
      <c r="G1302" s="107">
        <v>43145</v>
      </c>
      <c r="H1302" s="105" t="s">
        <v>3577</v>
      </c>
      <c r="I1302" s="100"/>
      <c r="J1302" s="100"/>
      <c r="K1302" s="100"/>
      <c r="L1302" s="100"/>
      <c r="M1302" s="100"/>
      <c r="N1302" s="100"/>
      <c r="O1302" s="100"/>
      <c r="P1302" s="100"/>
      <c r="Q1302" s="100"/>
      <c r="R1302" s="100"/>
      <c r="S1302" s="100"/>
      <c r="T1302" s="100"/>
      <c r="U1302" s="100"/>
      <c r="V1302" s="100"/>
      <c r="W1302" s="100"/>
      <c r="X1302" s="100"/>
      <c r="Y1302" s="100"/>
      <c r="Z1302" s="100"/>
      <c r="AA1302" s="100"/>
      <c r="AB1302" s="100"/>
      <c r="AC1302" s="100"/>
    </row>
    <row r="1303" spans="1:29" x14ac:dyDescent="0.2">
      <c r="A1303" s="105" t="s">
        <v>3578</v>
      </c>
      <c r="B1303" s="106">
        <v>1299</v>
      </c>
      <c r="C1303" s="107">
        <v>43138.611851851849</v>
      </c>
      <c r="D1303" s="105" t="s">
        <v>3579</v>
      </c>
      <c r="E1303" s="105" t="s">
        <v>1100</v>
      </c>
      <c r="F1303" s="105" t="s">
        <v>139</v>
      </c>
      <c r="G1303" s="107">
        <v>43143</v>
      </c>
      <c r="H1303" s="105" t="s">
        <v>3580</v>
      </c>
      <c r="I1303" s="100"/>
      <c r="J1303" s="100"/>
      <c r="K1303" s="100"/>
      <c r="L1303" s="100"/>
      <c r="M1303" s="100"/>
      <c r="N1303" s="100"/>
      <c r="O1303" s="100"/>
      <c r="P1303" s="100"/>
      <c r="Q1303" s="100"/>
      <c r="R1303" s="100"/>
      <c r="S1303" s="100"/>
      <c r="T1303" s="100"/>
      <c r="U1303" s="100"/>
      <c r="V1303" s="100"/>
      <c r="W1303" s="100"/>
      <c r="X1303" s="100"/>
      <c r="Y1303" s="100"/>
      <c r="Z1303" s="100"/>
      <c r="AA1303" s="100"/>
      <c r="AB1303" s="100"/>
      <c r="AC1303" s="100"/>
    </row>
    <row r="1304" spans="1:29" x14ac:dyDescent="0.2">
      <c r="A1304" s="105" t="s">
        <v>3581</v>
      </c>
      <c r="B1304" s="106">
        <v>1300</v>
      </c>
      <c r="C1304" s="107">
        <v>43138.612766203703</v>
      </c>
      <c r="D1304" s="105" t="s">
        <v>290</v>
      </c>
      <c r="E1304" s="105" t="s">
        <v>2278</v>
      </c>
      <c r="F1304" s="105" t="s">
        <v>139</v>
      </c>
      <c r="G1304" s="107">
        <v>43147</v>
      </c>
      <c r="H1304" s="105" t="s">
        <v>3582</v>
      </c>
      <c r="I1304" s="100"/>
      <c r="J1304" s="100"/>
      <c r="K1304" s="100"/>
      <c r="L1304" s="100"/>
      <c r="M1304" s="100"/>
      <c r="N1304" s="100"/>
      <c r="O1304" s="100"/>
      <c r="P1304" s="100"/>
      <c r="Q1304" s="100"/>
      <c r="R1304" s="100"/>
      <c r="S1304" s="100"/>
      <c r="T1304" s="100"/>
      <c r="U1304" s="100"/>
      <c r="V1304" s="100"/>
      <c r="W1304" s="100"/>
      <c r="X1304" s="100"/>
      <c r="Y1304" s="100"/>
      <c r="Z1304" s="100"/>
      <c r="AA1304" s="100"/>
      <c r="AB1304" s="100"/>
      <c r="AC1304" s="100"/>
    </row>
    <row r="1305" spans="1:29" x14ac:dyDescent="0.2">
      <c r="A1305" s="105" t="s">
        <v>3583</v>
      </c>
      <c r="B1305" s="106">
        <v>1301</v>
      </c>
      <c r="C1305" s="107">
        <v>43138.616620370369</v>
      </c>
      <c r="D1305" s="105" t="s">
        <v>290</v>
      </c>
      <c r="E1305" s="105" t="s">
        <v>2547</v>
      </c>
      <c r="F1305" s="105" t="s">
        <v>139</v>
      </c>
      <c r="G1305" s="107">
        <v>43158</v>
      </c>
      <c r="H1305" s="105" t="s">
        <v>3584</v>
      </c>
      <c r="I1305" s="100"/>
      <c r="J1305" s="100"/>
      <c r="K1305" s="100"/>
      <c r="L1305" s="100"/>
      <c r="M1305" s="100"/>
      <c r="N1305" s="100"/>
      <c r="O1305" s="100"/>
      <c r="P1305" s="100"/>
      <c r="Q1305" s="100"/>
      <c r="R1305" s="100"/>
      <c r="S1305" s="100"/>
      <c r="T1305" s="100"/>
      <c r="U1305" s="100"/>
      <c r="V1305" s="100"/>
      <c r="W1305" s="100"/>
      <c r="X1305" s="100"/>
      <c r="Y1305" s="100"/>
      <c r="Z1305" s="100"/>
      <c r="AA1305" s="100"/>
      <c r="AB1305" s="100"/>
      <c r="AC1305" s="100"/>
    </row>
    <row r="1306" spans="1:29" x14ac:dyDescent="0.2">
      <c r="A1306" s="105" t="s">
        <v>3585</v>
      </c>
      <c r="B1306" s="106">
        <v>1302</v>
      </c>
      <c r="C1306" s="107">
        <v>43138.618958333333</v>
      </c>
      <c r="D1306" s="105" t="s">
        <v>1027</v>
      </c>
      <c r="E1306" s="105" t="s">
        <v>1113</v>
      </c>
      <c r="F1306" s="105" t="s">
        <v>139</v>
      </c>
      <c r="G1306" s="107">
        <v>43140</v>
      </c>
      <c r="H1306" s="105" t="s">
        <v>3457</v>
      </c>
      <c r="I1306" s="100"/>
      <c r="J1306" s="100"/>
      <c r="K1306" s="100"/>
      <c r="L1306" s="100"/>
      <c r="M1306" s="100"/>
      <c r="N1306" s="100"/>
      <c r="O1306" s="100"/>
      <c r="P1306" s="100"/>
      <c r="Q1306" s="100"/>
      <c r="R1306" s="100"/>
      <c r="S1306" s="100"/>
      <c r="T1306" s="100"/>
      <c r="U1306" s="100"/>
      <c r="V1306" s="100"/>
      <c r="W1306" s="100"/>
      <c r="X1306" s="100"/>
      <c r="Y1306" s="100"/>
      <c r="Z1306" s="100"/>
      <c r="AA1306" s="100"/>
      <c r="AB1306" s="100"/>
      <c r="AC1306" s="100"/>
    </row>
    <row r="1307" spans="1:29" x14ac:dyDescent="0.2">
      <c r="A1307" s="105" t="s">
        <v>3586</v>
      </c>
      <c r="B1307" s="106">
        <v>1303</v>
      </c>
      <c r="C1307" s="107">
        <v>43138.619895833333</v>
      </c>
      <c r="D1307" s="105" t="s">
        <v>3587</v>
      </c>
      <c r="E1307" s="105" t="s">
        <v>1198</v>
      </c>
      <c r="F1307" s="105" t="s">
        <v>1611</v>
      </c>
      <c r="G1307" s="107">
        <v>43161</v>
      </c>
      <c r="H1307" s="105" t="s">
        <v>3588</v>
      </c>
      <c r="I1307" s="100"/>
      <c r="J1307" s="100"/>
      <c r="K1307" s="100"/>
      <c r="L1307" s="100"/>
      <c r="M1307" s="100"/>
      <c r="N1307" s="100"/>
      <c r="O1307" s="100"/>
      <c r="P1307" s="100"/>
      <c r="Q1307" s="100"/>
      <c r="R1307" s="100"/>
      <c r="S1307" s="100"/>
      <c r="T1307" s="100"/>
      <c r="U1307" s="100"/>
      <c r="V1307" s="100"/>
      <c r="W1307" s="100"/>
      <c r="X1307" s="100"/>
      <c r="Y1307" s="100"/>
      <c r="Z1307" s="100"/>
      <c r="AA1307" s="100"/>
      <c r="AB1307" s="100"/>
      <c r="AC1307" s="100"/>
    </row>
    <row r="1308" spans="1:29" x14ac:dyDescent="0.2">
      <c r="A1308" s="105" t="s">
        <v>3589</v>
      </c>
      <c r="B1308" s="106">
        <v>1304</v>
      </c>
      <c r="C1308" s="107">
        <v>43138.648715277777</v>
      </c>
      <c r="D1308" s="105" t="s">
        <v>3590</v>
      </c>
      <c r="E1308" s="105" t="s">
        <v>188</v>
      </c>
      <c r="F1308" s="105" t="s">
        <v>139</v>
      </c>
      <c r="G1308" s="107">
        <v>43143</v>
      </c>
      <c r="H1308" s="105" t="s">
        <v>3591</v>
      </c>
      <c r="I1308" s="100"/>
      <c r="J1308" s="100"/>
      <c r="K1308" s="100"/>
      <c r="L1308" s="100"/>
      <c r="M1308" s="100"/>
      <c r="N1308" s="100"/>
      <c r="O1308" s="100"/>
      <c r="P1308" s="100"/>
      <c r="Q1308" s="100"/>
      <c r="R1308" s="100"/>
      <c r="S1308" s="100"/>
      <c r="T1308" s="100"/>
      <c r="U1308" s="100"/>
      <c r="V1308" s="100"/>
      <c r="W1308" s="100"/>
      <c r="X1308" s="100"/>
      <c r="Y1308" s="100"/>
      <c r="Z1308" s="100"/>
      <c r="AA1308" s="100"/>
      <c r="AB1308" s="100"/>
      <c r="AC1308" s="100"/>
    </row>
    <row r="1309" spans="1:29" x14ac:dyDescent="0.2">
      <c r="A1309" s="105" t="s">
        <v>3592</v>
      </c>
      <c r="B1309" s="106">
        <v>1305</v>
      </c>
      <c r="C1309" s="107">
        <v>43138.663958333331</v>
      </c>
      <c r="D1309" s="105" t="s">
        <v>3593</v>
      </c>
      <c r="E1309" s="105" t="s">
        <v>337</v>
      </c>
      <c r="F1309" s="105" t="s">
        <v>139</v>
      </c>
      <c r="G1309" s="107">
        <v>43143</v>
      </c>
      <c r="H1309" s="105" t="s">
        <v>3594</v>
      </c>
      <c r="I1309" s="100"/>
      <c r="J1309" s="100"/>
      <c r="K1309" s="100"/>
      <c r="L1309" s="100"/>
      <c r="M1309" s="100"/>
      <c r="N1309" s="100"/>
      <c r="O1309" s="100"/>
      <c r="P1309" s="100"/>
      <c r="Q1309" s="100"/>
      <c r="R1309" s="100"/>
      <c r="S1309" s="100"/>
      <c r="T1309" s="100"/>
      <c r="U1309" s="100"/>
      <c r="V1309" s="100"/>
      <c r="W1309" s="100"/>
      <c r="X1309" s="100"/>
      <c r="Y1309" s="100"/>
      <c r="Z1309" s="100"/>
      <c r="AA1309" s="100"/>
      <c r="AB1309" s="100"/>
      <c r="AC1309" s="100"/>
    </row>
    <row r="1310" spans="1:29" x14ac:dyDescent="0.2">
      <c r="A1310" s="105" t="s">
        <v>3595</v>
      </c>
      <c r="B1310" s="106">
        <v>1306</v>
      </c>
      <c r="C1310" s="107">
        <v>43138.680474537039</v>
      </c>
      <c r="D1310" s="105" t="s">
        <v>3596</v>
      </c>
      <c r="E1310" s="105" t="s">
        <v>3597</v>
      </c>
      <c r="F1310" s="105" t="s">
        <v>1194</v>
      </c>
      <c r="G1310" s="107">
        <v>43139</v>
      </c>
      <c r="H1310" s="105" t="s">
        <v>3598</v>
      </c>
      <c r="I1310" s="100"/>
      <c r="J1310" s="100"/>
      <c r="K1310" s="100"/>
      <c r="L1310" s="100"/>
      <c r="M1310" s="100"/>
      <c r="N1310" s="100"/>
      <c r="O1310" s="100"/>
      <c r="P1310" s="100"/>
      <c r="Q1310" s="100"/>
      <c r="R1310" s="100"/>
      <c r="S1310" s="100"/>
      <c r="T1310" s="100"/>
      <c r="U1310" s="100"/>
      <c r="V1310" s="100"/>
      <c r="W1310" s="100"/>
      <c r="X1310" s="100"/>
      <c r="Y1310" s="100"/>
      <c r="Z1310" s="100"/>
      <c r="AA1310" s="100"/>
      <c r="AB1310" s="100"/>
      <c r="AC1310" s="100"/>
    </row>
    <row r="1311" spans="1:29" x14ac:dyDescent="0.2">
      <c r="A1311" s="105" t="s">
        <v>3599</v>
      </c>
      <c r="B1311" s="106">
        <v>1307</v>
      </c>
      <c r="C1311" s="107">
        <v>43139.367013888892</v>
      </c>
      <c r="D1311" s="105" t="s">
        <v>3600</v>
      </c>
      <c r="E1311" s="105" t="s">
        <v>281</v>
      </c>
      <c r="F1311" s="105" t="s">
        <v>154</v>
      </c>
      <c r="G1311" s="107">
        <v>43146</v>
      </c>
      <c r="H1311" s="105" t="s">
        <v>3601</v>
      </c>
      <c r="I1311" s="100"/>
      <c r="J1311" s="100"/>
      <c r="K1311" s="100"/>
      <c r="L1311" s="100"/>
      <c r="M1311" s="100"/>
      <c r="N1311" s="100"/>
      <c r="O1311" s="100"/>
      <c r="P1311" s="100"/>
      <c r="Q1311" s="100"/>
      <c r="R1311" s="100"/>
      <c r="S1311" s="100"/>
      <c r="T1311" s="100"/>
      <c r="U1311" s="100"/>
      <c r="V1311" s="100"/>
      <c r="W1311" s="100"/>
      <c r="X1311" s="100"/>
      <c r="Y1311" s="100"/>
      <c r="Z1311" s="100"/>
      <c r="AA1311" s="100"/>
      <c r="AB1311" s="100"/>
      <c r="AC1311" s="100"/>
    </row>
    <row r="1312" spans="1:29" x14ac:dyDescent="0.2">
      <c r="A1312" s="105" t="s">
        <v>3602</v>
      </c>
      <c r="B1312" s="106">
        <v>1308</v>
      </c>
      <c r="C1312" s="107">
        <v>43139.403090277781</v>
      </c>
      <c r="D1312" s="105" t="s">
        <v>3603</v>
      </c>
      <c r="E1312" s="105" t="s">
        <v>1419</v>
      </c>
      <c r="F1312" s="105" t="s">
        <v>154</v>
      </c>
      <c r="G1312" s="107">
        <v>43145</v>
      </c>
      <c r="H1312" s="105" t="s">
        <v>3604</v>
      </c>
      <c r="I1312" s="100"/>
      <c r="J1312" s="100"/>
      <c r="K1312" s="100"/>
      <c r="L1312" s="100"/>
      <c r="M1312" s="100"/>
      <c r="N1312" s="100"/>
      <c r="O1312" s="100"/>
      <c r="P1312" s="100"/>
      <c r="Q1312" s="100"/>
      <c r="R1312" s="100"/>
      <c r="S1312" s="100"/>
      <c r="T1312" s="100"/>
      <c r="U1312" s="100"/>
      <c r="V1312" s="100"/>
      <c r="W1312" s="100"/>
      <c r="X1312" s="100"/>
      <c r="Y1312" s="100"/>
      <c r="Z1312" s="100"/>
      <c r="AA1312" s="100"/>
      <c r="AB1312" s="100"/>
      <c r="AC1312" s="100"/>
    </row>
    <row r="1313" spans="1:29" x14ac:dyDescent="0.2">
      <c r="A1313" s="105" t="s">
        <v>3605</v>
      </c>
      <c r="B1313" s="106">
        <v>1309</v>
      </c>
      <c r="C1313" s="107">
        <v>43139.403773148151</v>
      </c>
      <c r="D1313" s="105" t="s">
        <v>3606</v>
      </c>
      <c r="E1313" s="105" t="s">
        <v>1419</v>
      </c>
      <c r="F1313" s="105" t="s">
        <v>154</v>
      </c>
      <c r="G1313" s="107">
        <v>43145</v>
      </c>
      <c r="H1313" s="105" t="s">
        <v>3607</v>
      </c>
      <c r="I1313" s="100"/>
      <c r="J1313" s="100"/>
      <c r="K1313" s="100"/>
      <c r="L1313" s="100"/>
      <c r="M1313" s="100"/>
      <c r="N1313" s="100"/>
      <c r="O1313" s="100"/>
      <c r="P1313" s="100"/>
      <c r="Q1313" s="100"/>
      <c r="R1313" s="100"/>
      <c r="S1313" s="100"/>
      <c r="T1313" s="100"/>
      <c r="U1313" s="100"/>
      <c r="V1313" s="100"/>
      <c r="W1313" s="100"/>
      <c r="X1313" s="100"/>
      <c r="Y1313" s="100"/>
      <c r="Z1313" s="100"/>
      <c r="AA1313" s="100"/>
      <c r="AB1313" s="100"/>
      <c r="AC1313" s="100"/>
    </row>
    <row r="1314" spans="1:29" x14ac:dyDescent="0.2">
      <c r="A1314" s="105" t="s">
        <v>3608</v>
      </c>
      <c r="B1314" s="106">
        <v>1310</v>
      </c>
      <c r="C1314" s="107">
        <v>43139.404305555552</v>
      </c>
      <c r="D1314" s="105" t="s">
        <v>3609</v>
      </c>
      <c r="E1314" s="105" t="s">
        <v>1419</v>
      </c>
      <c r="F1314" s="105" t="s">
        <v>154</v>
      </c>
      <c r="G1314" s="107">
        <v>43145</v>
      </c>
      <c r="H1314" s="105" t="s">
        <v>3610</v>
      </c>
      <c r="I1314" s="100"/>
      <c r="J1314" s="100"/>
      <c r="K1314" s="100"/>
      <c r="L1314" s="100"/>
      <c r="M1314" s="100"/>
      <c r="N1314" s="100"/>
      <c r="O1314" s="100"/>
      <c r="P1314" s="100"/>
      <c r="Q1314" s="100"/>
      <c r="R1314" s="100"/>
      <c r="S1314" s="100"/>
      <c r="T1314" s="100"/>
      <c r="U1314" s="100"/>
      <c r="V1314" s="100"/>
      <c r="W1314" s="100"/>
      <c r="X1314" s="100"/>
      <c r="Y1314" s="100"/>
      <c r="Z1314" s="100"/>
      <c r="AA1314" s="100"/>
      <c r="AB1314" s="100"/>
      <c r="AC1314" s="100"/>
    </row>
    <row r="1315" spans="1:29" x14ac:dyDescent="0.2">
      <c r="A1315" s="105" t="s">
        <v>3611</v>
      </c>
      <c r="B1315" s="106">
        <v>1311</v>
      </c>
      <c r="C1315" s="107">
        <v>43139.40488425926</v>
      </c>
      <c r="D1315" s="105" t="s">
        <v>3612</v>
      </c>
      <c r="E1315" s="105" t="s">
        <v>1419</v>
      </c>
      <c r="F1315" s="105" t="s">
        <v>154</v>
      </c>
      <c r="G1315" s="107">
        <v>43145</v>
      </c>
      <c r="H1315" s="105" t="s">
        <v>3613</v>
      </c>
      <c r="I1315" s="100"/>
      <c r="J1315" s="100"/>
      <c r="K1315" s="100"/>
      <c r="L1315" s="100"/>
      <c r="M1315" s="100"/>
      <c r="N1315" s="100"/>
      <c r="O1315" s="100"/>
      <c r="P1315" s="100"/>
      <c r="Q1315" s="100"/>
      <c r="R1315" s="100"/>
      <c r="S1315" s="100"/>
      <c r="T1315" s="100"/>
      <c r="U1315" s="100"/>
      <c r="V1315" s="100"/>
      <c r="W1315" s="100"/>
      <c r="X1315" s="100"/>
      <c r="Y1315" s="100"/>
      <c r="Z1315" s="100"/>
      <c r="AA1315" s="100"/>
      <c r="AB1315" s="100"/>
      <c r="AC1315" s="100"/>
    </row>
    <row r="1316" spans="1:29" x14ac:dyDescent="0.2">
      <c r="A1316" s="105" t="s">
        <v>3614</v>
      </c>
      <c r="B1316" s="106">
        <v>1312</v>
      </c>
      <c r="C1316" s="107">
        <v>43139.405428240738</v>
      </c>
      <c r="D1316" s="105" t="s">
        <v>3615</v>
      </c>
      <c r="E1316" s="105" t="s">
        <v>1419</v>
      </c>
      <c r="F1316" s="105" t="s">
        <v>154</v>
      </c>
      <c r="G1316" s="107">
        <v>43145</v>
      </c>
      <c r="H1316" s="105" t="s">
        <v>3616</v>
      </c>
      <c r="I1316" s="100"/>
      <c r="J1316" s="100"/>
      <c r="K1316" s="100"/>
      <c r="L1316" s="100"/>
      <c r="M1316" s="100"/>
      <c r="N1316" s="100"/>
      <c r="O1316" s="100"/>
      <c r="P1316" s="100"/>
      <c r="Q1316" s="100"/>
      <c r="R1316" s="100"/>
      <c r="S1316" s="100"/>
      <c r="T1316" s="100"/>
      <c r="U1316" s="100"/>
      <c r="V1316" s="100"/>
      <c r="W1316" s="100"/>
      <c r="X1316" s="100"/>
      <c r="Y1316" s="100"/>
      <c r="Z1316" s="100"/>
      <c r="AA1316" s="100"/>
      <c r="AB1316" s="100"/>
      <c r="AC1316" s="100"/>
    </row>
    <row r="1317" spans="1:29" x14ac:dyDescent="0.2">
      <c r="A1317" s="105" t="s">
        <v>3617</v>
      </c>
      <c r="B1317" s="106">
        <v>1313</v>
      </c>
      <c r="C1317" s="107">
        <v>43139.406435185185</v>
      </c>
      <c r="D1317" s="105" t="s">
        <v>3618</v>
      </c>
      <c r="E1317" s="105" t="s">
        <v>1419</v>
      </c>
      <c r="F1317" s="105" t="s">
        <v>154</v>
      </c>
      <c r="G1317" s="107">
        <v>43145</v>
      </c>
      <c r="H1317" s="105" t="s">
        <v>3619</v>
      </c>
      <c r="I1317" s="100"/>
      <c r="J1317" s="100"/>
      <c r="K1317" s="100"/>
      <c r="L1317" s="100"/>
      <c r="M1317" s="100"/>
      <c r="N1317" s="100"/>
      <c r="O1317" s="100"/>
      <c r="P1317" s="100"/>
      <c r="Q1317" s="100"/>
      <c r="R1317" s="100"/>
      <c r="S1317" s="100"/>
      <c r="T1317" s="100"/>
      <c r="U1317" s="100"/>
      <c r="V1317" s="100"/>
      <c r="W1317" s="100"/>
      <c r="X1317" s="100"/>
      <c r="Y1317" s="100"/>
      <c r="Z1317" s="100"/>
      <c r="AA1317" s="100"/>
      <c r="AB1317" s="100"/>
      <c r="AC1317" s="100"/>
    </row>
    <row r="1318" spans="1:29" x14ac:dyDescent="0.2">
      <c r="A1318" s="105" t="s">
        <v>3620</v>
      </c>
      <c r="B1318" s="106">
        <v>1314</v>
      </c>
      <c r="C1318" s="107">
        <v>43139.407129629632</v>
      </c>
      <c r="D1318" s="105" t="s">
        <v>3621</v>
      </c>
      <c r="E1318" s="105" t="s">
        <v>1419</v>
      </c>
      <c r="F1318" s="105" t="s">
        <v>154</v>
      </c>
      <c r="G1318" s="107">
        <v>43145</v>
      </c>
      <c r="H1318" s="105" t="s">
        <v>3622</v>
      </c>
      <c r="I1318" s="100"/>
      <c r="J1318" s="100"/>
      <c r="K1318" s="100"/>
      <c r="L1318" s="100"/>
      <c r="M1318" s="100"/>
      <c r="N1318" s="100"/>
      <c r="O1318" s="100"/>
      <c r="P1318" s="100"/>
      <c r="Q1318" s="100"/>
      <c r="R1318" s="100"/>
      <c r="S1318" s="100"/>
      <c r="T1318" s="100"/>
      <c r="U1318" s="100"/>
      <c r="V1318" s="100"/>
      <c r="W1318" s="100"/>
      <c r="X1318" s="100"/>
      <c r="Y1318" s="100"/>
      <c r="Z1318" s="100"/>
      <c r="AA1318" s="100"/>
      <c r="AB1318" s="100"/>
      <c r="AC1318" s="100"/>
    </row>
    <row r="1319" spans="1:29" x14ac:dyDescent="0.2">
      <c r="A1319" s="105" t="s">
        <v>3623</v>
      </c>
      <c r="B1319" s="106">
        <v>1315</v>
      </c>
      <c r="C1319" s="107">
        <v>43139.414305555554</v>
      </c>
      <c r="D1319" s="105" t="s">
        <v>290</v>
      </c>
      <c r="E1319" s="105" t="s">
        <v>188</v>
      </c>
      <c r="F1319" s="105" t="s">
        <v>139</v>
      </c>
      <c r="G1319" s="107">
        <v>43143</v>
      </c>
      <c r="H1319" s="105" t="s">
        <v>3624</v>
      </c>
      <c r="I1319" s="100"/>
      <c r="J1319" s="100"/>
      <c r="K1319" s="100"/>
      <c r="L1319" s="100"/>
      <c r="M1319" s="100"/>
      <c r="N1319" s="100"/>
      <c r="O1319" s="100"/>
      <c r="P1319" s="100"/>
      <c r="Q1319" s="100"/>
      <c r="R1319" s="100"/>
      <c r="S1319" s="100"/>
      <c r="T1319" s="100"/>
      <c r="U1319" s="100"/>
      <c r="V1319" s="100"/>
      <c r="W1319" s="100"/>
      <c r="X1319" s="100"/>
      <c r="Y1319" s="100"/>
      <c r="Z1319" s="100"/>
      <c r="AA1319" s="100"/>
      <c r="AB1319" s="100"/>
      <c r="AC1319" s="100"/>
    </row>
    <row r="1320" spans="1:29" x14ac:dyDescent="0.2">
      <c r="A1320" s="105" t="s">
        <v>3625</v>
      </c>
      <c r="B1320" s="106">
        <v>1316</v>
      </c>
      <c r="C1320" s="107">
        <v>43139.432905092595</v>
      </c>
      <c r="D1320" s="105" t="s">
        <v>290</v>
      </c>
      <c r="E1320" s="105" t="s">
        <v>1595</v>
      </c>
      <c r="F1320" s="105" t="s">
        <v>1611</v>
      </c>
      <c r="G1320" s="107">
        <v>43154</v>
      </c>
      <c r="H1320" s="105" t="s">
        <v>3626</v>
      </c>
      <c r="I1320" s="100"/>
      <c r="J1320" s="100"/>
      <c r="K1320" s="100"/>
      <c r="L1320" s="100"/>
      <c r="M1320" s="100"/>
      <c r="N1320" s="100"/>
      <c r="O1320" s="100"/>
      <c r="P1320" s="100"/>
      <c r="Q1320" s="100"/>
      <c r="R1320" s="100"/>
      <c r="S1320" s="100"/>
      <c r="T1320" s="100"/>
      <c r="U1320" s="100"/>
      <c r="V1320" s="100"/>
      <c r="W1320" s="100"/>
      <c r="X1320" s="100"/>
      <c r="Y1320" s="100"/>
      <c r="Z1320" s="100"/>
      <c r="AA1320" s="100"/>
      <c r="AB1320" s="100"/>
      <c r="AC1320" s="100"/>
    </row>
    <row r="1321" spans="1:29" x14ac:dyDescent="0.2">
      <c r="A1321" s="105" t="s">
        <v>3627</v>
      </c>
      <c r="B1321" s="106">
        <v>1317</v>
      </c>
      <c r="C1321" s="107">
        <v>43139.433819444443</v>
      </c>
      <c r="D1321" s="105" t="s">
        <v>290</v>
      </c>
      <c r="E1321" s="105" t="s">
        <v>1595</v>
      </c>
      <c r="F1321" s="105" t="s">
        <v>139</v>
      </c>
      <c r="G1321" s="107">
        <v>43140</v>
      </c>
      <c r="H1321" s="105" t="s">
        <v>3628</v>
      </c>
      <c r="I1321" s="100"/>
      <c r="J1321" s="100"/>
      <c r="K1321" s="100"/>
      <c r="L1321" s="100"/>
      <c r="M1321" s="100"/>
      <c r="N1321" s="100"/>
      <c r="O1321" s="100"/>
      <c r="P1321" s="100"/>
      <c r="Q1321" s="100"/>
      <c r="R1321" s="100"/>
      <c r="S1321" s="100"/>
      <c r="T1321" s="100"/>
      <c r="U1321" s="100"/>
      <c r="V1321" s="100"/>
      <c r="W1321" s="100"/>
      <c r="X1321" s="100"/>
      <c r="Y1321" s="100"/>
      <c r="Z1321" s="100"/>
      <c r="AA1321" s="100"/>
      <c r="AB1321" s="100"/>
      <c r="AC1321" s="100"/>
    </row>
    <row r="1322" spans="1:29" x14ac:dyDescent="0.2">
      <c r="A1322" s="105" t="s">
        <v>3629</v>
      </c>
      <c r="B1322" s="106">
        <v>1318</v>
      </c>
      <c r="C1322" s="107">
        <v>43139.434120370373</v>
      </c>
      <c r="D1322" s="105" t="s">
        <v>290</v>
      </c>
      <c r="E1322" s="105" t="s">
        <v>1595</v>
      </c>
      <c r="F1322" s="105" t="s">
        <v>1611</v>
      </c>
      <c r="G1322" s="107">
        <v>43154</v>
      </c>
      <c r="H1322" s="105" t="s">
        <v>3630</v>
      </c>
      <c r="I1322" s="100"/>
      <c r="J1322" s="100"/>
      <c r="K1322" s="100"/>
      <c r="L1322" s="100"/>
      <c r="M1322" s="100"/>
      <c r="N1322" s="100"/>
      <c r="O1322" s="100"/>
      <c r="P1322" s="100"/>
      <c r="Q1322" s="100"/>
      <c r="R1322" s="100"/>
      <c r="S1322" s="100"/>
      <c r="T1322" s="100"/>
      <c r="U1322" s="100"/>
      <c r="V1322" s="100"/>
      <c r="W1322" s="100"/>
      <c r="X1322" s="100"/>
      <c r="Y1322" s="100"/>
      <c r="Z1322" s="100"/>
      <c r="AA1322" s="100"/>
      <c r="AB1322" s="100"/>
      <c r="AC1322" s="100"/>
    </row>
    <row r="1323" spans="1:29" x14ac:dyDescent="0.2">
      <c r="A1323" s="105" t="s">
        <v>3631</v>
      </c>
      <c r="B1323" s="106">
        <v>1319</v>
      </c>
      <c r="C1323" s="107">
        <v>43139.434374999997</v>
      </c>
      <c r="D1323" s="105" t="s">
        <v>290</v>
      </c>
      <c r="E1323" s="105" t="s">
        <v>1595</v>
      </c>
      <c r="F1323" s="105" t="s">
        <v>139</v>
      </c>
      <c r="G1323" s="107">
        <v>43140</v>
      </c>
      <c r="H1323" s="105" t="s">
        <v>3628</v>
      </c>
      <c r="I1323" s="100"/>
      <c r="J1323" s="100"/>
      <c r="K1323" s="100"/>
      <c r="L1323" s="100"/>
      <c r="M1323" s="100"/>
      <c r="N1323" s="100"/>
      <c r="O1323" s="100"/>
      <c r="P1323" s="100"/>
      <c r="Q1323" s="100"/>
      <c r="R1323" s="100"/>
      <c r="S1323" s="100"/>
      <c r="T1323" s="100"/>
      <c r="U1323" s="100"/>
      <c r="V1323" s="100"/>
      <c r="W1323" s="100"/>
      <c r="X1323" s="100"/>
      <c r="Y1323" s="100"/>
      <c r="Z1323" s="100"/>
      <c r="AA1323" s="100"/>
      <c r="AB1323" s="100"/>
      <c r="AC1323" s="100"/>
    </row>
    <row r="1324" spans="1:29" x14ac:dyDescent="0.2">
      <c r="A1324" s="105" t="s">
        <v>3632</v>
      </c>
      <c r="B1324" s="106">
        <v>1320</v>
      </c>
      <c r="C1324" s="107">
        <v>43139.434618055559</v>
      </c>
      <c r="D1324" s="105" t="s">
        <v>290</v>
      </c>
      <c r="E1324" s="105" t="s">
        <v>1595</v>
      </c>
      <c r="F1324" s="105" t="s">
        <v>139</v>
      </c>
      <c r="G1324" s="107">
        <v>43140</v>
      </c>
      <c r="H1324" s="105" t="s">
        <v>3628</v>
      </c>
      <c r="I1324" s="100"/>
      <c r="J1324" s="100"/>
      <c r="K1324" s="100"/>
      <c r="L1324" s="100"/>
      <c r="M1324" s="100"/>
      <c r="N1324" s="100"/>
      <c r="O1324" s="100"/>
      <c r="P1324" s="100"/>
      <c r="Q1324" s="100"/>
      <c r="R1324" s="100"/>
      <c r="S1324" s="100"/>
      <c r="T1324" s="100"/>
      <c r="U1324" s="100"/>
      <c r="V1324" s="100"/>
      <c r="W1324" s="100"/>
      <c r="X1324" s="100"/>
      <c r="Y1324" s="100"/>
      <c r="Z1324" s="100"/>
      <c r="AA1324" s="100"/>
      <c r="AB1324" s="100"/>
      <c r="AC1324" s="100"/>
    </row>
    <row r="1325" spans="1:29" x14ac:dyDescent="0.2">
      <c r="A1325" s="105" t="s">
        <v>3633</v>
      </c>
      <c r="B1325" s="106">
        <v>1321</v>
      </c>
      <c r="C1325" s="107">
        <v>43139.435081018521</v>
      </c>
      <c r="D1325" s="105" t="s">
        <v>290</v>
      </c>
      <c r="E1325" s="105" t="s">
        <v>1595</v>
      </c>
      <c r="F1325" s="105" t="s">
        <v>1611</v>
      </c>
      <c r="G1325" s="107">
        <v>43154</v>
      </c>
      <c r="H1325" s="105" t="s">
        <v>3634</v>
      </c>
      <c r="I1325" s="100"/>
      <c r="J1325" s="100"/>
      <c r="K1325" s="100"/>
      <c r="L1325" s="100"/>
      <c r="M1325" s="100"/>
      <c r="N1325" s="100"/>
      <c r="O1325" s="100"/>
      <c r="P1325" s="100"/>
      <c r="Q1325" s="100"/>
      <c r="R1325" s="100"/>
      <c r="S1325" s="100"/>
      <c r="T1325" s="100"/>
      <c r="U1325" s="100"/>
      <c r="V1325" s="100"/>
      <c r="W1325" s="100"/>
      <c r="X1325" s="100"/>
      <c r="Y1325" s="100"/>
      <c r="Z1325" s="100"/>
      <c r="AA1325" s="100"/>
      <c r="AB1325" s="100"/>
      <c r="AC1325" s="100"/>
    </row>
    <row r="1326" spans="1:29" x14ac:dyDescent="0.2">
      <c r="A1326" s="105" t="s">
        <v>3635</v>
      </c>
      <c r="B1326" s="106">
        <v>1322</v>
      </c>
      <c r="C1326" s="107">
        <v>43139.441238425927</v>
      </c>
      <c r="D1326" s="105" t="s">
        <v>3636</v>
      </c>
      <c r="E1326" s="105" t="s">
        <v>3637</v>
      </c>
      <c r="F1326" s="105" t="s">
        <v>139</v>
      </c>
      <c r="G1326" s="107">
        <v>43145</v>
      </c>
      <c r="H1326" s="105" t="s">
        <v>3638</v>
      </c>
      <c r="I1326" s="100"/>
      <c r="J1326" s="100"/>
      <c r="K1326" s="100"/>
      <c r="L1326" s="100"/>
      <c r="M1326" s="100"/>
      <c r="N1326" s="100"/>
      <c r="O1326" s="100"/>
      <c r="P1326" s="100"/>
      <c r="Q1326" s="100"/>
      <c r="R1326" s="100"/>
      <c r="S1326" s="100"/>
      <c r="T1326" s="100"/>
      <c r="U1326" s="100"/>
      <c r="V1326" s="100"/>
      <c r="W1326" s="100"/>
      <c r="X1326" s="100"/>
      <c r="Y1326" s="100"/>
      <c r="Z1326" s="100"/>
      <c r="AA1326" s="100"/>
      <c r="AB1326" s="100"/>
      <c r="AC1326" s="100"/>
    </row>
    <row r="1327" spans="1:29" x14ac:dyDescent="0.2">
      <c r="A1327" s="105" t="s">
        <v>3639</v>
      </c>
      <c r="B1327" s="106">
        <v>1323</v>
      </c>
      <c r="C1327" s="107">
        <v>43139.441608796296</v>
      </c>
      <c r="D1327" s="105" t="s">
        <v>3636</v>
      </c>
      <c r="E1327" s="105" t="s">
        <v>3637</v>
      </c>
      <c r="F1327" s="105" t="s">
        <v>139</v>
      </c>
      <c r="G1327" s="107">
        <v>43145</v>
      </c>
      <c r="H1327" s="105" t="s">
        <v>3638</v>
      </c>
      <c r="I1327" s="100"/>
      <c r="J1327" s="100"/>
      <c r="K1327" s="100"/>
      <c r="L1327" s="100"/>
      <c r="M1327" s="100"/>
      <c r="N1327" s="100"/>
      <c r="O1327" s="100"/>
      <c r="P1327" s="100"/>
      <c r="Q1327" s="100"/>
      <c r="R1327" s="100"/>
      <c r="S1327" s="100"/>
      <c r="T1327" s="100"/>
      <c r="U1327" s="100"/>
      <c r="V1327" s="100"/>
      <c r="W1327" s="100"/>
      <c r="X1327" s="100"/>
      <c r="Y1327" s="100"/>
      <c r="Z1327" s="100"/>
      <c r="AA1327" s="100"/>
      <c r="AB1327" s="100"/>
      <c r="AC1327" s="100"/>
    </row>
    <row r="1328" spans="1:29" x14ac:dyDescent="0.2">
      <c r="A1328" s="105" t="s">
        <v>3640</v>
      </c>
      <c r="B1328" s="106">
        <v>1324</v>
      </c>
      <c r="C1328" s="107">
        <v>43139.442453703705</v>
      </c>
      <c r="D1328" s="105" t="s">
        <v>3211</v>
      </c>
      <c r="E1328" s="105" t="s">
        <v>1517</v>
      </c>
      <c r="F1328" s="105" t="s">
        <v>139</v>
      </c>
      <c r="G1328" s="107">
        <v>43144</v>
      </c>
      <c r="H1328" s="105" t="s">
        <v>3641</v>
      </c>
      <c r="I1328" s="100"/>
      <c r="J1328" s="100"/>
      <c r="K1328" s="100"/>
      <c r="L1328" s="100"/>
      <c r="M1328" s="100"/>
      <c r="N1328" s="100"/>
      <c r="O1328" s="100"/>
      <c r="P1328" s="100"/>
      <c r="Q1328" s="100"/>
      <c r="R1328" s="100"/>
      <c r="S1328" s="100"/>
      <c r="T1328" s="100"/>
      <c r="U1328" s="100"/>
      <c r="V1328" s="100"/>
      <c r="W1328" s="100"/>
      <c r="X1328" s="100"/>
      <c r="Y1328" s="100"/>
      <c r="Z1328" s="100"/>
      <c r="AA1328" s="100"/>
      <c r="AB1328" s="100"/>
      <c r="AC1328" s="100"/>
    </row>
    <row r="1329" spans="1:29" x14ac:dyDescent="0.2">
      <c r="A1329" s="105" t="s">
        <v>3642</v>
      </c>
      <c r="B1329" s="106">
        <v>1325</v>
      </c>
      <c r="C1329" s="107">
        <v>43139.442870370367</v>
      </c>
      <c r="D1329" s="105" t="s">
        <v>3643</v>
      </c>
      <c r="E1329" s="105" t="s">
        <v>1517</v>
      </c>
      <c r="F1329" s="105" t="s">
        <v>139</v>
      </c>
      <c r="G1329" s="107">
        <v>43144</v>
      </c>
      <c r="H1329" s="105" t="s">
        <v>3641</v>
      </c>
      <c r="I1329" s="100"/>
      <c r="J1329" s="100"/>
      <c r="K1329" s="100"/>
      <c r="L1329" s="100"/>
      <c r="M1329" s="100"/>
      <c r="N1329" s="100"/>
      <c r="O1329" s="100"/>
      <c r="P1329" s="100"/>
      <c r="Q1329" s="100"/>
      <c r="R1329" s="100"/>
      <c r="S1329" s="100"/>
      <c r="T1329" s="100"/>
      <c r="U1329" s="100"/>
      <c r="V1329" s="100"/>
      <c r="W1329" s="100"/>
      <c r="X1329" s="100"/>
      <c r="Y1329" s="100"/>
      <c r="Z1329" s="100"/>
      <c r="AA1329" s="100"/>
      <c r="AB1329" s="100"/>
      <c r="AC1329" s="100"/>
    </row>
    <row r="1330" spans="1:29" x14ac:dyDescent="0.2">
      <c r="A1330" s="105" t="s">
        <v>3644</v>
      </c>
      <c r="B1330" s="106">
        <v>1326</v>
      </c>
      <c r="C1330" s="107">
        <v>43139.443252314813</v>
      </c>
      <c r="D1330" s="105" t="s">
        <v>3645</v>
      </c>
      <c r="E1330" s="105" t="s">
        <v>1517</v>
      </c>
      <c r="F1330" s="105" t="s">
        <v>139</v>
      </c>
      <c r="G1330" s="107">
        <v>43144</v>
      </c>
      <c r="H1330" s="105" t="s">
        <v>3641</v>
      </c>
      <c r="I1330" s="100"/>
      <c r="J1330" s="100"/>
      <c r="K1330" s="100"/>
      <c r="L1330" s="100"/>
      <c r="M1330" s="100"/>
      <c r="N1330" s="100"/>
      <c r="O1330" s="100"/>
      <c r="P1330" s="100"/>
      <c r="Q1330" s="100"/>
      <c r="R1330" s="100"/>
      <c r="S1330" s="100"/>
      <c r="T1330" s="100"/>
      <c r="U1330" s="100"/>
      <c r="V1330" s="100"/>
      <c r="W1330" s="100"/>
      <c r="X1330" s="100"/>
      <c r="Y1330" s="100"/>
      <c r="Z1330" s="100"/>
      <c r="AA1330" s="100"/>
      <c r="AB1330" s="100"/>
      <c r="AC1330" s="100"/>
    </row>
    <row r="1331" spans="1:29" x14ac:dyDescent="0.2">
      <c r="A1331" s="105" t="s">
        <v>3646</v>
      </c>
      <c r="B1331" s="106">
        <v>1327</v>
      </c>
      <c r="C1331" s="107">
        <v>43139.443657407406</v>
      </c>
      <c r="D1331" s="105" t="s">
        <v>3647</v>
      </c>
      <c r="E1331" s="105" t="s">
        <v>1517</v>
      </c>
      <c r="F1331" s="105" t="s">
        <v>139</v>
      </c>
      <c r="G1331" s="107">
        <v>43144</v>
      </c>
      <c r="H1331" s="105" t="s">
        <v>3641</v>
      </c>
      <c r="I1331" s="100"/>
      <c r="J1331" s="100"/>
      <c r="K1331" s="100"/>
      <c r="L1331" s="100"/>
      <c r="M1331" s="100"/>
      <c r="N1331" s="100"/>
      <c r="O1331" s="100"/>
      <c r="P1331" s="100"/>
      <c r="Q1331" s="100"/>
      <c r="R1331" s="100"/>
      <c r="S1331" s="100"/>
      <c r="T1331" s="100"/>
      <c r="U1331" s="100"/>
      <c r="V1331" s="100"/>
      <c r="W1331" s="100"/>
      <c r="X1331" s="100"/>
      <c r="Y1331" s="100"/>
      <c r="Z1331" s="100"/>
      <c r="AA1331" s="100"/>
      <c r="AB1331" s="100"/>
      <c r="AC1331" s="100"/>
    </row>
    <row r="1332" spans="1:29" x14ac:dyDescent="0.2">
      <c r="A1332" s="105" t="s">
        <v>3648</v>
      </c>
      <c r="B1332" s="106">
        <v>1328</v>
      </c>
      <c r="C1332" s="107">
        <v>43139.447534722225</v>
      </c>
      <c r="D1332" s="105" t="s">
        <v>3649</v>
      </c>
      <c r="E1332" s="105" t="s">
        <v>1131</v>
      </c>
      <c r="F1332" s="105" t="s">
        <v>139</v>
      </c>
      <c r="G1332" s="107">
        <v>43143</v>
      </c>
      <c r="H1332" s="105" t="s">
        <v>3650</v>
      </c>
      <c r="I1332" s="100"/>
      <c r="J1332" s="100"/>
      <c r="K1332" s="100"/>
      <c r="L1332" s="100"/>
      <c r="M1332" s="100"/>
      <c r="N1332" s="100"/>
      <c r="O1332" s="100"/>
      <c r="P1332" s="100"/>
      <c r="Q1332" s="100"/>
      <c r="R1332" s="100"/>
      <c r="S1332" s="100"/>
      <c r="T1332" s="100"/>
      <c r="U1332" s="100"/>
      <c r="V1332" s="100"/>
      <c r="W1332" s="100"/>
      <c r="X1332" s="100"/>
      <c r="Y1332" s="100"/>
      <c r="Z1332" s="100"/>
      <c r="AA1332" s="100"/>
      <c r="AB1332" s="100"/>
      <c r="AC1332" s="100"/>
    </row>
    <row r="1333" spans="1:29" x14ac:dyDescent="0.2">
      <c r="A1333" s="105" t="s">
        <v>3651</v>
      </c>
      <c r="B1333" s="106">
        <v>1329</v>
      </c>
      <c r="C1333" s="107">
        <v>43139.47011574074</v>
      </c>
      <c r="D1333" s="105" t="s">
        <v>3652</v>
      </c>
      <c r="E1333" s="105" t="s">
        <v>1461</v>
      </c>
      <c r="F1333" s="105" t="s">
        <v>139</v>
      </c>
      <c r="G1333" s="107">
        <v>43150</v>
      </c>
      <c r="H1333" s="105" t="s">
        <v>3653</v>
      </c>
      <c r="I1333" s="100"/>
      <c r="J1333" s="100"/>
      <c r="K1333" s="100"/>
      <c r="L1333" s="100"/>
      <c r="M1333" s="100"/>
      <c r="N1333" s="100"/>
      <c r="O1333" s="100"/>
      <c r="P1333" s="100"/>
      <c r="Q1333" s="100"/>
      <c r="R1333" s="100"/>
      <c r="S1333" s="100"/>
      <c r="T1333" s="100"/>
      <c r="U1333" s="100"/>
      <c r="V1333" s="100"/>
      <c r="W1333" s="100"/>
      <c r="X1333" s="100"/>
      <c r="Y1333" s="100"/>
      <c r="Z1333" s="100"/>
      <c r="AA1333" s="100"/>
      <c r="AB1333" s="100"/>
      <c r="AC1333" s="100"/>
    </row>
    <row r="1334" spans="1:29" x14ac:dyDescent="0.2">
      <c r="A1334" s="105" t="s">
        <v>3654</v>
      </c>
      <c r="B1334" s="106">
        <v>1330</v>
      </c>
      <c r="C1334" s="107">
        <v>43139.471944444442</v>
      </c>
      <c r="D1334" s="105" t="s">
        <v>3652</v>
      </c>
      <c r="E1334" s="105" t="s">
        <v>1461</v>
      </c>
      <c r="F1334" s="105" t="s">
        <v>139</v>
      </c>
      <c r="G1334" s="107">
        <v>43150</v>
      </c>
      <c r="H1334" s="105" t="s">
        <v>3653</v>
      </c>
      <c r="I1334" s="100"/>
      <c r="J1334" s="100"/>
      <c r="K1334" s="100"/>
      <c r="L1334" s="100"/>
      <c r="M1334" s="100"/>
      <c r="N1334" s="100"/>
      <c r="O1334" s="100"/>
      <c r="P1334" s="100"/>
      <c r="Q1334" s="100"/>
      <c r="R1334" s="100"/>
      <c r="S1334" s="100"/>
      <c r="T1334" s="100"/>
      <c r="U1334" s="100"/>
      <c r="V1334" s="100"/>
      <c r="W1334" s="100"/>
      <c r="X1334" s="100"/>
      <c r="Y1334" s="100"/>
      <c r="Z1334" s="100"/>
      <c r="AA1334" s="100"/>
      <c r="AB1334" s="100"/>
      <c r="AC1334" s="100"/>
    </row>
    <row r="1335" spans="1:29" x14ac:dyDescent="0.2">
      <c r="A1335" s="105" t="s">
        <v>3655</v>
      </c>
      <c r="B1335" s="106">
        <v>1331</v>
      </c>
      <c r="C1335" s="107">
        <v>43139.472604166665</v>
      </c>
      <c r="D1335" s="105" t="s">
        <v>3656</v>
      </c>
      <c r="E1335" s="105" t="s">
        <v>1461</v>
      </c>
      <c r="F1335" s="105" t="s">
        <v>139</v>
      </c>
      <c r="G1335" s="107">
        <v>43150</v>
      </c>
      <c r="H1335" s="105" t="s">
        <v>3657</v>
      </c>
      <c r="I1335" s="100"/>
      <c r="J1335" s="100"/>
      <c r="K1335" s="100"/>
      <c r="L1335" s="100"/>
      <c r="M1335" s="100"/>
      <c r="N1335" s="100"/>
      <c r="O1335" s="100"/>
      <c r="P1335" s="100"/>
      <c r="Q1335" s="100"/>
      <c r="R1335" s="100"/>
      <c r="S1335" s="100"/>
      <c r="T1335" s="100"/>
      <c r="U1335" s="100"/>
      <c r="V1335" s="100"/>
      <c r="W1335" s="100"/>
      <c r="X1335" s="100"/>
      <c r="Y1335" s="100"/>
      <c r="Z1335" s="100"/>
      <c r="AA1335" s="100"/>
      <c r="AB1335" s="100"/>
      <c r="AC1335" s="100"/>
    </row>
    <row r="1336" spans="1:29" x14ac:dyDescent="0.2">
      <c r="A1336" s="105" t="s">
        <v>3658</v>
      </c>
      <c r="B1336" s="106">
        <v>1332</v>
      </c>
      <c r="C1336" s="107">
        <v>43139.473229166666</v>
      </c>
      <c r="D1336" s="105" t="s">
        <v>3656</v>
      </c>
      <c r="E1336" s="105" t="s">
        <v>1461</v>
      </c>
      <c r="F1336" s="105" t="s">
        <v>139</v>
      </c>
      <c r="G1336" s="107">
        <v>43152</v>
      </c>
      <c r="H1336" s="105" t="s">
        <v>3659</v>
      </c>
      <c r="I1336" s="100"/>
      <c r="J1336" s="100"/>
      <c r="K1336" s="100"/>
      <c r="L1336" s="100"/>
      <c r="M1336" s="100"/>
      <c r="N1336" s="100"/>
      <c r="O1336" s="100"/>
      <c r="P1336" s="100"/>
      <c r="Q1336" s="100"/>
      <c r="R1336" s="100"/>
      <c r="S1336" s="100"/>
      <c r="T1336" s="100"/>
      <c r="U1336" s="100"/>
      <c r="V1336" s="100"/>
      <c r="W1336" s="100"/>
      <c r="X1336" s="100"/>
      <c r="Y1336" s="100"/>
      <c r="Z1336" s="100"/>
      <c r="AA1336" s="100"/>
      <c r="AB1336" s="100"/>
      <c r="AC1336" s="100"/>
    </row>
    <row r="1337" spans="1:29" x14ac:dyDescent="0.2">
      <c r="A1337" s="105" t="s">
        <v>3660</v>
      </c>
      <c r="B1337" s="106">
        <v>1333</v>
      </c>
      <c r="C1337" s="107">
        <v>43139.473506944443</v>
      </c>
      <c r="D1337" s="105" t="s">
        <v>3656</v>
      </c>
      <c r="E1337" s="105" t="s">
        <v>1461</v>
      </c>
      <c r="F1337" s="105" t="s">
        <v>139</v>
      </c>
      <c r="G1337" s="107">
        <v>43150</v>
      </c>
      <c r="H1337" s="105" t="s">
        <v>3657</v>
      </c>
      <c r="I1337" s="100"/>
      <c r="J1337" s="100"/>
      <c r="K1337" s="100"/>
      <c r="L1337" s="100"/>
      <c r="M1337" s="100"/>
      <c r="N1337" s="100"/>
      <c r="O1337" s="100"/>
      <c r="P1337" s="100"/>
      <c r="Q1337" s="100"/>
      <c r="R1337" s="100"/>
      <c r="S1337" s="100"/>
      <c r="T1337" s="100"/>
      <c r="U1337" s="100"/>
      <c r="V1337" s="100"/>
      <c r="W1337" s="100"/>
      <c r="X1337" s="100"/>
      <c r="Y1337" s="100"/>
      <c r="Z1337" s="100"/>
      <c r="AA1337" s="100"/>
      <c r="AB1337" s="100"/>
      <c r="AC1337" s="100"/>
    </row>
    <row r="1338" spans="1:29" x14ac:dyDescent="0.2">
      <c r="A1338" s="105" t="s">
        <v>3661</v>
      </c>
      <c r="B1338" s="106">
        <v>1334</v>
      </c>
      <c r="C1338" s="107">
        <v>43139.47383101852</v>
      </c>
      <c r="D1338" s="105" t="s">
        <v>3656</v>
      </c>
      <c r="E1338" s="105" t="s">
        <v>1461</v>
      </c>
      <c r="F1338" s="105" t="s">
        <v>139</v>
      </c>
      <c r="G1338" s="107">
        <v>43150</v>
      </c>
      <c r="H1338" s="105" t="s">
        <v>3657</v>
      </c>
      <c r="I1338" s="100"/>
      <c r="J1338" s="100"/>
      <c r="K1338" s="100"/>
      <c r="L1338" s="100"/>
      <c r="M1338" s="100"/>
      <c r="N1338" s="100"/>
      <c r="O1338" s="100"/>
      <c r="P1338" s="100"/>
      <c r="Q1338" s="100"/>
      <c r="R1338" s="100"/>
      <c r="S1338" s="100"/>
      <c r="T1338" s="100"/>
      <c r="U1338" s="100"/>
      <c r="V1338" s="100"/>
      <c r="W1338" s="100"/>
      <c r="X1338" s="100"/>
      <c r="Y1338" s="100"/>
      <c r="Z1338" s="100"/>
      <c r="AA1338" s="100"/>
      <c r="AB1338" s="100"/>
      <c r="AC1338" s="100"/>
    </row>
    <row r="1339" spans="1:29" x14ac:dyDescent="0.2">
      <c r="A1339" s="105" t="s">
        <v>3662</v>
      </c>
      <c r="B1339" s="106">
        <v>1335</v>
      </c>
      <c r="C1339" s="107">
        <v>43139.475277777776</v>
      </c>
      <c r="D1339" s="105" t="s">
        <v>3656</v>
      </c>
      <c r="E1339" s="105" t="s">
        <v>1461</v>
      </c>
      <c r="F1339" s="105" t="s">
        <v>139</v>
      </c>
      <c r="G1339" s="107">
        <v>43150</v>
      </c>
      <c r="H1339" s="105" t="s">
        <v>3657</v>
      </c>
      <c r="I1339" s="100"/>
      <c r="J1339" s="100"/>
      <c r="K1339" s="100"/>
      <c r="L1339" s="100"/>
      <c r="M1339" s="100"/>
      <c r="N1339" s="100"/>
      <c r="O1339" s="100"/>
      <c r="P1339" s="100"/>
      <c r="Q1339" s="100"/>
      <c r="R1339" s="100"/>
      <c r="S1339" s="100"/>
      <c r="T1339" s="100"/>
      <c r="U1339" s="100"/>
      <c r="V1339" s="100"/>
      <c r="W1339" s="100"/>
      <c r="X1339" s="100"/>
      <c r="Y1339" s="100"/>
      <c r="Z1339" s="100"/>
      <c r="AA1339" s="100"/>
      <c r="AB1339" s="100"/>
      <c r="AC1339" s="100"/>
    </row>
    <row r="1340" spans="1:29" x14ac:dyDescent="0.2">
      <c r="A1340" s="105" t="s">
        <v>3663</v>
      </c>
      <c r="B1340" s="106">
        <v>1336</v>
      </c>
      <c r="C1340" s="107">
        <v>43139.475636574076</v>
      </c>
      <c r="D1340" s="105" t="s">
        <v>3656</v>
      </c>
      <c r="E1340" s="105" t="s">
        <v>1461</v>
      </c>
      <c r="F1340" s="105" t="s">
        <v>139</v>
      </c>
      <c r="G1340" s="107">
        <v>43150</v>
      </c>
      <c r="H1340" s="105" t="s">
        <v>3657</v>
      </c>
      <c r="I1340" s="100"/>
      <c r="J1340" s="100"/>
      <c r="K1340" s="100"/>
      <c r="L1340" s="100"/>
      <c r="M1340" s="100"/>
      <c r="N1340" s="100"/>
      <c r="O1340" s="100"/>
      <c r="P1340" s="100"/>
      <c r="Q1340" s="100"/>
      <c r="R1340" s="100"/>
      <c r="S1340" s="100"/>
      <c r="T1340" s="100"/>
      <c r="U1340" s="100"/>
      <c r="V1340" s="100"/>
      <c r="W1340" s="100"/>
      <c r="X1340" s="100"/>
      <c r="Y1340" s="100"/>
      <c r="Z1340" s="100"/>
      <c r="AA1340" s="100"/>
      <c r="AB1340" s="100"/>
      <c r="AC1340" s="100"/>
    </row>
    <row r="1341" spans="1:29" x14ac:dyDescent="0.2">
      <c r="A1341" s="105" t="s">
        <v>3664</v>
      </c>
      <c r="B1341" s="106">
        <v>1337</v>
      </c>
      <c r="C1341" s="107">
        <v>43139.475763888891</v>
      </c>
      <c r="D1341" s="105" t="s">
        <v>3665</v>
      </c>
      <c r="E1341" s="105" t="s">
        <v>188</v>
      </c>
      <c r="F1341" s="105" t="s">
        <v>139</v>
      </c>
      <c r="G1341" s="107">
        <v>43145</v>
      </c>
      <c r="H1341" s="105" t="s">
        <v>3666</v>
      </c>
      <c r="I1341" s="100"/>
      <c r="J1341" s="100"/>
      <c r="K1341" s="100"/>
      <c r="L1341" s="100"/>
      <c r="M1341" s="100"/>
      <c r="N1341" s="100"/>
      <c r="O1341" s="100"/>
      <c r="P1341" s="100"/>
      <c r="Q1341" s="100"/>
      <c r="R1341" s="100"/>
      <c r="S1341" s="100"/>
      <c r="T1341" s="100"/>
      <c r="U1341" s="100"/>
      <c r="V1341" s="100"/>
      <c r="W1341" s="100"/>
      <c r="X1341" s="100"/>
      <c r="Y1341" s="100"/>
      <c r="Z1341" s="100"/>
      <c r="AA1341" s="100"/>
      <c r="AB1341" s="100"/>
      <c r="AC1341" s="100"/>
    </row>
    <row r="1342" spans="1:29" x14ac:dyDescent="0.2">
      <c r="A1342" s="105" t="s">
        <v>3667</v>
      </c>
      <c r="B1342" s="106">
        <v>1338</v>
      </c>
      <c r="C1342" s="107">
        <v>43139.476041666669</v>
      </c>
      <c r="D1342" s="105" t="s">
        <v>3656</v>
      </c>
      <c r="E1342" s="105" t="s">
        <v>1461</v>
      </c>
      <c r="F1342" s="105" t="s">
        <v>139</v>
      </c>
      <c r="G1342" s="107">
        <v>43150</v>
      </c>
      <c r="H1342" s="105" t="s">
        <v>3657</v>
      </c>
      <c r="I1342" s="100"/>
      <c r="J1342" s="100"/>
      <c r="K1342" s="100"/>
      <c r="L1342" s="100"/>
      <c r="M1342" s="100"/>
      <c r="N1342" s="100"/>
      <c r="O1342" s="100"/>
      <c r="P1342" s="100"/>
      <c r="Q1342" s="100"/>
      <c r="R1342" s="100"/>
      <c r="S1342" s="100"/>
      <c r="T1342" s="100"/>
      <c r="U1342" s="100"/>
      <c r="V1342" s="100"/>
      <c r="W1342" s="100"/>
      <c r="X1342" s="100"/>
      <c r="Y1342" s="100"/>
      <c r="Z1342" s="100"/>
      <c r="AA1342" s="100"/>
      <c r="AB1342" s="100"/>
      <c r="AC1342" s="100"/>
    </row>
    <row r="1343" spans="1:29" x14ac:dyDescent="0.2">
      <c r="A1343" s="105" t="s">
        <v>3668</v>
      </c>
      <c r="B1343" s="106">
        <v>1339</v>
      </c>
      <c r="C1343" s="107">
        <v>43139.476412037038</v>
      </c>
      <c r="D1343" s="105" t="s">
        <v>3656</v>
      </c>
      <c r="E1343" s="105" t="s">
        <v>1461</v>
      </c>
      <c r="F1343" s="105" t="s">
        <v>139</v>
      </c>
      <c r="G1343" s="107">
        <v>43145</v>
      </c>
      <c r="H1343" s="105" t="s">
        <v>3669</v>
      </c>
      <c r="I1343" s="100"/>
      <c r="J1343" s="100"/>
      <c r="K1343" s="100"/>
      <c r="L1343" s="100"/>
      <c r="M1343" s="100"/>
      <c r="N1343" s="100"/>
      <c r="O1343" s="100"/>
      <c r="P1343" s="100"/>
      <c r="Q1343" s="100"/>
      <c r="R1343" s="100"/>
      <c r="S1343" s="100"/>
      <c r="T1343" s="100"/>
      <c r="U1343" s="100"/>
      <c r="V1343" s="100"/>
      <c r="W1343" s="100"/>
      <c r="X1343" s="100"/>
      <c r="Y1343" s="100"/>
      <c r="Z1343" s="100"/>
      <c r="AA1343" s="100"/>
      <c r="AB1343" s="100"/>
      <c r="AC1343" s="100"/>
    </row>
    <row r="1344" spans="1:29" x14ac:dyDescent="0.2">
      <c r="A1344" s="105" t="s">
        <v>3670</v>
      </c>
      <c r="B1344" s="106">
        <v>1340</v>
      </c>
      <c r="C1344" s="107">
        <v>43139.477083333331</v>
      </c>
      <c r="D1344" s="105" t="s">
        <v>3656</v>
      </c>
      <c r="E1344" s="105" t="s">
        <v>1461</v>
      </c>
      <c r="F1344" s="105" t="s">
        <v>139</v>
      </c>
      <c r="G1344" s="107">
        <v>43145</v>
      </c>
      <c r="H1344" s="105" t="s">
        <v>3669</v>
      </c>
      <c r="I1344" s="100"/>
      <c r="J1344" s="100"/>
      <c r="K1344" s="100"/>
      <c r="L1344" s="100"/>
      <c r="M1344" s="100"/>
      <c r="N1344" s="100"/>
      <c r="O1344" s="100"/>
      <c r="P1344" s="100"/>
      <c r="Q1344" s="100"/>
      <c r="R1344" s="100"/>
      <c r="S1344" s="100"/>
      <c r="T1344" s="100"/>
      <c r="U1344" s="100"/>
      <c r="V1344" s="100"/>
      <c r="W1344" s="100"/>
      <c r="X1344" s="100"/>
      <c r="Y1344" s="100"/>
      <c r="Z1344" s="100"/>
      <c r="AA1344" s="100"/>
      <c r="AB1344" s="100"/>
      <c r="AC1344" s="100"/>
    </row>
    <row r="1345" spans="1:29" x14ac:dyDescent="0.2">
      <c r="A1345" s="105" t="s">
        <v>3671</v>
      </c>
      <c r="B1345" s="106">
        <v>1341</v>
      </c>
      <c r="C1345" s="107">
        <v>43139.477569444447</v>
      </c>
      <c r="D1345" s="105" t="s">
        <v>3656</v>
      </c>
      <c r="E1345" s="105" t="s">
        <v>1461</v>
      </c>
      <c r="F1345" s="105" t="s">
        <v>139</v>
      </c>
      <c r="G1345" s="107">
        <v>43150</v>
      </c>
      <c r="H1345" s="105" t="s">
        <v>3657</v>
      </c>
      <c r="I1345" s="100"/>
      <c r="J1345" s="100"/>
      <c r="K1345" s="100"/>
      <c r="L1345" s="100"/>
      <c r="M1345" s="100"/>
      <c r="N1345" s="100"/>
      <c r="O1345" s="100"/>
      <c r="P1345" s="100"/>
      <c r="Q1345" s="100"/>
      <c r="R1345" s="100"/>
      <c r="S1345" s="100"/>
      <c r="T1345" s="100"/>
      <c r="U1345" s="100"/>
      <c r="V1345" s="100"/>
      <c r="W1345" s="100"/>
      <c r="X1345" s="100"/>
      <c r="Y1345" s="100"/>
      <c r="Z1345" s="100"/>
      <c r="AA1345" s="100"/>
      <c r="AB1345" s="100"/>
      <c r="AC1345" s="100"/>
    </row>
    <row r="1346" spans="1:29" x14ac:dyDescent="0.2">
      <c r="A1346" s="105" t="s">
        <v>3672</v>
      </c>
      <c r="B1346" s="106">
        <v>1342</v>
      </c>
      <c r="C1346" s="107">
        <v>43139.477997685186</v>
      </c>
      <c r="D1346" s="105" t="s">
        <v>3656</v>
      </c>
      <c r="E1346" s="105" t="s">
        <v>1461</v>
      </c>
      <c r="F1346" s="105" t="s">
        <v>139</v>
      </c>
      <c r="G1346" s="107">
        <v>43150</v>
      </c>
      <c r="H1346" s="105" t="s">
        <v>3657</v>
      </c>
      <c r="I1346" s="100"/>
      <c r="J1346" s="100"/>
      <c r="K1346" s="100"/>
      <c r="L1346" s="100"/>
      <c r="M1346" s="100"/>
      <c r="N1346" s="100"/>
      <c r="O1346" s="100"/>
      <c r="P1346" s="100"/>
      <c r="Q1346" s="100"/>
      <c r="R1346" s="100"/>
      <c r="S1346" s="100"/>
      <c r="T1346" s="100"/>
      <c r="U1346" s="100"/>
      <c r="V1346" s="100"/>
      <c r="W1346" s="100"/>
      <c r="X1346" s="100"/>
      <c r="Y1346" s="100"/>
      <c r="Z1346" s="100"/>
      <c r="AA1346" s="100"/>
      <c r="AB1346" s="100"/>
      <c r="AC1346" s="100"/>
    </row>
    <row r="1347" spans="1:29" x14ac:dyDescent="0.2">
      <c r="A1347" s="105" t="s">
        <v>3673</v>
      </c>
      <c r="B1347" s="106">
        <v>1343</v>
      </c>
      <c r="C1347" s="107">
        <v>43139.478402777779</v>
      </c>
      <c r="D1347" s="105" t="s">
        <v>3656</v>
      </c>
      <c r="E1347" s="105" t="s">
        <v>1461</v>
      </c>
      <c r="F1347" s="105" t="s">
        <v>139</v>
      </c>
      <c r="G1347" s="107">
        <v>43150</v>
      </c>
      <c r="H1347" s="105" t="s">
        <v>3657</v>
      </c>
      <c r="I1347" s="100"/>
      <c r="J1347" s="100"/>
      <c r="K1347" s="100"/>
      <c r="L1347" s="100"/>
      <c r="M1347" s="100"/>
      <c r="N1347" s="100"/>
      <c r="O1347" s="100"/>
      <c r="P1347" s="100"/>
      <c r="Q1347" s="100"/>
      <c r="R1347" s="100"/>
      <c r="S1347" s="100"/>
      <c r="T1347" s="100"/>
      <c r="U1347" s="100"/>
      <c r="V1347" s="100"/>
      <c r="W1347" s="100"/>
      <c r="X1347" s="100"/>
      <c r="Y1347" s="100"/>
      <c r="Z1347" s="100"/>
      <c r="AA1347" s="100"/>
      <c r="AB1347" s="100"/>
      <c r="AC1347" s="100"/>
    </row>
    <row r="1348" spans="1:29" x14ac:dyDescent="0.2">
      <c r="A1348" s="105" t="s">
        <v>3674</v>
      </c>
      <c r="B1348" s="106">
        <v>1344</v>
      </c>
      <c r="C1348" s="107">
        <v>43139.478738425925</v>
      </c>
      <c r="D1348" s="105" t="s">
        <v>3656</v>
      </c>
      <c r="E1348" s="105" t="s">
        <v>1461</v>
      </c>
      <c r="F1348" s="105" t="s">
        <v>139</v>
      </c>
      <c r="G1348" s="107">
        <v>43150</v>
      </c>
      <c r="H1348" s="105" t="s">
        <v>3657</v>
      </c>
      <c r="I1348" s="100"/>
      <c r="J1348" s="100"/>
      <c r="K1348" s="100"/>
      <c r="L1348" s="100"/>
      <c r="M1348" s="100"/>
      <c r="N1348" s="100"/>
      <c r="O1348" s="100"/>
      <c r="P1348" s="100"/>
      <c r="Q1348" s="100"/>
      <c r="R1348" s="100"/>
      <c r="S1348" s="100"/>
      <c r="T1348" s="100"/>
      <c r="U1348" s="100"/>
      <c r="V1348" s="100"/>
      <c r="W1348" s="100"/>
      <c r="X1348" s="100"/>
      <c r="Y1348" s="100"/>
      <c r="Z1348" s="100"/>
      <c r="AA1348" s="100"/>
      <c r="AB1348" s="100"/>
      <c r="AC1348" s="100"/>
    </row>
    <row r="1349" spans="1:29" x14ac:dyDescent="0.2">
      <c r="A1349" s="105" t="s">
        <v>3675</v>
      </c>
      <c r="B1349" s="106">
        <v>1345</v>
      </c>
      <c r="C1349" s="107">
        <v>43139.479131944441</v>
      </c>
      <c r="D1349" s="105" t="s">
        <v>252</v>
      </c>
      <c r="E1349" s="105" t="s">
        <v>1461</v>
      </c>
      <c r="F1349" s="105" t="s">
        <v>139</v>
      </c>
      <c r="G1349" s="107">
        <v>43150</v>
      </c>
      <c r="H1349" s="105" t="s">
        <v>3657</v>
      </c>
      <c r="I1349" s="100"/>
      <c r="J1349" s="100"/>
      <c r="K1349" s="100"/>
      <c r="L1349" s="100"/>
      <c r="M1349" s="100"/>
      <c r="N1349" s="100"/>
      <c r="O1349" s="100"/>
      <c r="P1349" s="100"/>
      <c r="Q1349" s="100"/>
      <c r="R1349" s="100"/>
      <c r="S1349" s="100"/>
      <c r="T1349" s="100"/>
      <c r="U1349" s="100"/>
      <c r="V1349" s="100"/>
      <c r="W1349" s="100"/>
      <c r="X1349" s="100"/>
      <c r="Y1349" s="100"/>
      <c r="Z1349" s="100"/>
      <c r="AA1349" s="100"/>
      <c r="AB1349" s="100"/>
      <c r="AC1349" s="100"/>
    </row>
    <row r="1350" spans="1:29" x14ac:dyDescent="0.2">
      <c r="A1350" s="105" t="s">
        <v>3676</v>
      </c>
      <c r="B1350" s="106">
        <v>1346</v>
      </c>
      <c r="C1350" s="107">
        <v>43139.479247685187</v>
      </c>
      <c r="D1350" s="105" t="s">
        <v>3656</v>
      </c>
      <c r="E1350" s="105" t="s">
        <v>1461</v>
      </c>
      <c r="F1350" s="105" t="s">
        <v>139</v>
      </c>
      <c r="G1350" s="107">
        <v>43150</v>
      </c>
      <c r="H1350" s="105" t="s">
        <v>3677</v>
      </c>
      <c r="I1350" s="100"/>
      <c r="J1350" s="100"/>
      <c r="K1350" s="100"/>
      <c r="L1350" s="100"/>
      <c r="M1350" s="100"/>
      <c r="N1350" s="100"/>
      <c r="O1350" s="100"/>
      <c r="P1350" s="100"/>
      <c r="Q1350" s="100"/>
      <c r="R1350" s="100"/>
      <c r="S1350" s="100"/>
      <c r="T1350" s="100"/>
      <c r="U1350" s="100"/>
      <c r="V1350" s="100"/>
      <c r="W1350" s="100"/>
      <c r="X1350" s="100"/>
      <c r="Y1350" s="100"/>
      <c r="Z1350" s="100"/>
      <c r="AA1350" s="100"/>
      <c r="AB1350" s="100"/>
      <c r="AC1350" s="100"/>
    </row>
    <row r="1351" spans="1:29" x14ac:dyDescent="0.2">
      <c r="A1351" s="105" t="s">
        <v>3678</v>
      </c>
      <c r="B1351" s="106">
        <v>1347</v>
      </c>
      <c r="C1351" s="107">
        <v>43139.479479166665</v>
      </c>
      <c r="D1351" s="105" t="s">
        <v>252</v>
      </c>
      <c r="E1351" s="105" t="s">
        <v>1461</v>
      </c>
      <c r="F1351" s="105" t="s">
        <v>139</v>
      </c>
      <c r="G1351" s="107">
        <v>43150</v>
      </c>
      <c r="H1351" s="105" t="s">
        <v>3657</v>
      </c>
      <c r="I1351" s="100"/>
      <c r="J1351" s="100"/>
      <c r="K1351" s="100"/>
      <c r="L1351" s="100"/>
      <c r="M1351" s="100"/>
      <c r="N1351" s="100"/>
      <c r="O1351" s="100"/>
      <c r="P1351" s="100"/>
      <c r="Q1351" s="100"/>
      <c r="R1351" s="100"/>
      <c r="S1351" s="100"/>
      <c r="T1351" s="100"/>
      <c r="U1351" s="100"/>
      <c r="V1351" s="100"/>
      <c r="W1351" s="100"/>
      <c r="X1351" s="100"/>
      <c r="Y1351" s="100"/>
      <c r="Z1351" s="100"/>
      <c r="AA1351" s="100"/>
      <c r="AB1351" s="100"/>
      <c r="AC1351" s="100"/>
    </row>
    <row r="1352" spans="1:29" x14ac:dyDescent="0.2">
      <c r="A1352" s="105" t="s">
        <v>3679</v>
      </c>
      <c r="B1352" s="106">
        <v>1348</v>
      </c>
      <c r="C1352" s="107">
        <v>43139.479560185187</v>
      </c>
      <c r="D1352" s="105" t="s">
        <v>3656</v>
      </c>
      <c r="E1352" s="105" t="s">
        <v>1461</v>
      </c>
      <c r="F1352" s="105" t="s">
        <v>139</v>
      </c>
      <c r="G1352" s="107">
        <v>43150</v>
      </c>
      <c r="H1352" s="105" t="s">
        <v>3657</v>
      </c>
      <c r="I1352" s="100"/>
      <c r="J1352" s="100"/>
      <c r="K1352" s="100"/>
      <c r="L1352" s="100"/>
      <c r="M1352" s="100"/>
      <c r="N1352" s="100"/>
      <c r="O1352" s="100"/>
      <c r="P1352" s="100"/>
      <c r="Q1352" s="100"/>
      <c r="R1352" s="100"/>
      <c r="S1352" s="100"/>
      <c r="T1352" s="100"/>
      <c r="U1352" s="100"/>
      <c r="V1352" s="100"/>
      <c r="W1352" s="100"/>
      <c r="X1352" s="100"/>
      <c r="Y1352" s="100"/>
      <c r="Z1352" s="100"/>
      <c r="AA1352" s="100"/>
      <c r="AB1352" s="100"/>
      <c r="AC1352" s="100"/>
    </row>
    <row r="1353" spans="1:29" x14ac:dyDescent="0.2">
      <c r="A1353" s="105" t="s">
        <v>3680</v>
      </c>
      <c r="B1353" s="106">
        <v>1349</v>
      </c>
      <c r="C1353" s="107">
        <v>43139.479814814818</v>
      </c>
      <c r="D1353" s="105" t="s">
        <v>284</v>
      </c>
      <c r="E1353" s="105" t="s">
        <v>1461</v>
      </c>
      <c r="F1353" s="105" t="s">
        <v>139</v>
      </c>
      <c r="G1353" s="107">
        <v>43150</v>
      </c>
      <c r="H1353" s="105" t="s">
        <v>3657</v>
      </c>
      <c r="I1353" s="100"/>
      <c r="J1353" s="100"/>
      <c r="K1353" s="100"/>
      <c r="L1353" s="100"/>
      <c r="M1353" s="100"/>
      <c r="N1353" s="100"/>
      <c r="O1353" s="100"/>
      <c r="P1353" s="100"/>
      <c r="Q1353" s="100"/>
      <c r="R1353" s="100"/>
      <c r="S1353" s="100"/>
      <c r="T1353" s="100"/>
      <c r="U1353" s="100"/>
      <c r="V1353" s="100"/>
      <c r="W1353" s="100"/>
      <c r="X1353" s="100"/>
      <c r="Y1353" s="100"/>
      <c r="Z1353" s="100"/>
      <c r="AA1353" s="100"/>
      <c r="AB1353" s="100"/>
      <c r="AC1353" s="100"/>
    </row>
    <row r="1354" spans="1:29" x14ac:dyDescent="0.2">
      <c r="A1354" s="105" t="s">
        <v>3681</v>
      </c>
      <c r="B1354" s="106">
        <v>1350</v>
      </c>
      <c r="C1354" s="107">
        <v>43139.479895833334</v>
      </c>
      <c r="D1354" s="105" t="s">
        <v>3656</v>
      </c>
      <c r="E1354" s="105" t="s">
        <v>1461</v>
      </c>
      <c r="F1354" s="105" t="s">
        <v>139</v>
      </c>
      <c r="G1354" s="107">
        <v>43144</v>
      </c>
      <c r="H1354" s="105" t="s">
        <v>3682</v>
      </c>
      <c r="I1354" s="100"/>
      <c r="J1354" s="100"/>
      <c r="K1354" s="100"/>
      <c r="L1354" s="100"/>
      <c r="M1354" s="100"/>
      <c r="N1354" s="100"/>
      <c r="O1354" s="100"/>
      <c r="P1354" s="100"/>
      <c r="Q1354" s="100"/>
      <c r="R1354" s="100"/>
      <c r="S1354" s="100"/>
      <c r="T1354" s="100"/>
      <c r="U1354" s="100"/>
      <c r="V1354" s="100"/>
      <c r="W1354" s="100"/>
      <c r="X1354" s="100"/>
      <c r="Y1354" s="100"/>
      <c r="Z1354" s="100"/>
      <c r="AA1354" s="100"/>
      <c r="AB1354" s="100"/>
      <c r="AC1354" s="100"/>
    </row>
    <row r="1355" spans="1:29" x14ac:dyDescent="0.2">
      <c r="A1355" s="105" t="s">
        <v>3683</v>
      </c>
      <c r="B1355" s="106">
        <v>1351</v>
      </c>
      <c r="C1355" s="107">
        <v>43139.480393518519</v>
      </c>
      <c r="D1355" s="105" t="s">
        <v>3656</v>
      </c>
      <c r="E1355" s="105" t="s">
        <v>1461</v>
      </c>
      <c r="F1355" s="105" t="s">
        <v>139</v>
      </c>
      <c r="G1355" s="107">
        <v>43144</v>
      </c>
      <c r="H1355" s="105" t="s">
        <v>3682</v>
      </c>
      <c r="I1355" s="100"/>
      <c r="J1355" s="100"/>
      <c r="K1355" s="100"/>
      <c r="L1355" s="100"/>
      <c r="M1355" s="100"/>
      <c r="N1355" s="100"/>
      <c r="O1355" s="100"/>
      <c r="P1355" s="100"/>
      <c r="Q1355" s="100"/>
      <c r="R1355" s="100"/>
      <c r="S1355" s="100"/>
      <c r="T1355" s="100"/>
      <c r="U1355" s="100"/>
      <c r="V1355" s="100"/>
      <c r="W1355" s="100"/>
      <c r="X1355" s="100"/>
      <c r="Y1355" s="100"/>
      <c r="Z1355" s="100"/>
      <c r="AA1355" s="100"/>
      <c r="AB1355" s="100"/>
      <c r="AC1355" s="100"/>
    </row>
    <row r="1356" spans="1:29" x14ac:dyDescent="0.2">
      <c r="A1356" s="105" t="s">
        <v>3684</v>
      </c>
      <c r="B1356" s="106">
        <v>1352</v>
      </c>
      <c r="C1356" s="107">
        <v>43139.480925925927</v>
      </c>
      <c r="D1356" s="105" t="s">
        <v>284</v>
      </c>
      <c r="E1356" s="105" t="s">
        <v>1461</v>
      </c>
      <c r="F1356" s="105" t="s">
        <v>139</v>
      </c>
      <c r="G1356" s="107">
        <v>43144</v>
      </c>
      <c r="H1356" s="105" t="s">
        <v>3682</v>
      </c>
      <c r="I1356" s="100"/>
      <c r="J1356" s="100"/>
      <c r="K1356" s="100"/>
      <c r="L1356" s="100"/>
      <c r="M1356" s="100"/>
      <c r="N1356" s="100"/>
      <c r="O1356" s="100"/>
      <c r="P1356" s="100"/>
      <c r="Q1356" s="100"/>
      <c r="R1356" s="100"/>
      <c r="S1356" s="100"/>
      <c r="T1356" s="100"/>
      <c r="U1356" s="100"/>
      <c r="V1356" s="100"/>
      <c r="W1356" s="100"/>
      <c r="X1356" s="100"/>
      <c r="Y1356" s="100"/>
      <c r="Z1356" s="100"/>
      <c r="AA1356" s="100"/>
      <c r="AB1356" s="100"/>
      <c r="AC1356" s="100"/>
    </row>
    <row r="1357" spans="1:29" x14ac:dyDescent="0.2">
      <c r="A1357" s="105" t="s">
        <v>3685</v>
      </c>
      <c r="B1357" s="106">
        <v>1353</v>
      </c>
      <c r="C1357" s="107">
        <v>43139.481192129628</v>
      </c>
      <c r="D1357" s="105" t="s">
        <v>290</v>
      </c>
      <c r="E1357" s="105" t="s">
        <v>188</v>
      </c>
      <c r="F1357" s="105" t="s">
        <v>189</v>
      </c>
      <c r="G1357" s="107">
        <v>43143</v>
      </c>
      <c r="H1357" s="105" t="s">
        <v>3686</v>
      </c>
      <c r="I1357" s="100"/>
      <c r="J1357" s="100"/>
      <c r="K1357" s="100"/>
      <c r="L1357" s="100"/>
      <c r="M1357" s="100"/>
      <c r="N1357" s="100"/>
      <c r="O1357" s="100"/>
      <c r="P1357" s="100"/>
      <c r="Q1357" s="100"/>
      <c r="R1357" s="100"/>
      <c r="S1357" s="100"/>
      <c r="T1357" s="100"/>
      <c r="U1357" s="100"/>
      <c r="V1357" s="100"/>
      <c r="W1357" s="100"/>
      <c r="X1357" s="100"/>
      <c r="Y1357" s="100"/>
      <c r="Z1357" s="100"/>
      <c r="AA1357" s="100"/>
      <c r="AB1357" s="100"/>
      <c r="AC1357" s="100"/>
    </row>
    <row r="1358" spans="1:29" x14ac:dyDescent="0.2">
      <c r="A1358" s="105" t="s">
        <v>3687</v>
      </c>
      <c r="B1358" s="106">
        <v>1354</v>
      </c>
      <c r="C1358" s="107">
        <v>43139.481261574074</v>
      </c>
      <c r="D1358" s="105" t="s">
        <v>284</v>
      </c>
      <c r="E1358" s="105" t="s">
        <v>1461</v>
      </c>
      <c r="F1358" s="105" t="s">
        <v>139</v>
      </c>
      <c r="G1358" s="107">
        <v>43144</v>
      </c>
      <c r="H1358" s="105" t="s">
        <v>3688</v>
      </c>
      <c r="I1358" s="100"/>
      <c r="J1358" s="100"/>
      <c r="K1358" s="100"/>
      <c r="L1358" s="100"/>
      <c r="M1358" s="100"/>
      <c r="N1358" s="100"/>
      <c r="O1358" s="100"/>
      <c r="P1358" s="100"/>
      <c r="Q1358" s="100"/>
      <c r="R1358" s="100"/>
      <c r="S1358" s="100"/>
      <c r="T1358" s="100"/>
      <c r="U1358" s="100"/>
      <c r="V1358" s="100"/>
      <c r="W1358" s="100"/>
      <c r="X1358" s="100"/>
      <c r="Y1358" s="100"/>
      <c r="Z1358" s="100"/>
      <c r="AA1358" s="100"/>
      <c r="AB1358" s="100"/>
      <c r="AC1358" s="100"/>
    </row>
    <row r="1359" spans="1:29" x14ac:dyDescent="0.2">
      <c r="A1359" s="105" t="s">
        <v>3689</v>
      </c>
      <c r="B1359" s="106">
        <v>1355</v>
      </c>
      <c r="C1359" s="107">
        <v>43139.481863425928</v>
      </c>
      <c r="D1359" s="105" t="s">
        <v>290</v>
      </c>
      <c r="E1359" s="105" t="s">
        <v>1461</v>
      </c>
      <c r="F1359" s="105" t="s">
        <v>139</v>
      </c>
      <c r="G1359" s="107">
        <v>43150</v>
      </c>
      <c r="H1359" s="105" t="s">
        <v>3657</v>
      </c>
      <c r="I1359" s="100"/>
      <c r="J1359" s="100"/>
      <c r="K1359" s="100"/>
      <c r="L1359" s="100"/>
      <c r="M1359" s="100"/>
      <c r="N1359" s="100"/>
      <c r="O1359" s="100"/>
      <c r="P1359" s="100"/>
      <c r="Q1359" s="100"/>
      <c r="R1359" s="100"/>
      <c r="S1359" s="100"/>
      <c r="T1359" s="100"/>
      <c r="U1359" s="100"/>
      <c r="V1359" s="100"/>
      <c r="W1359" s="100"/>
      <c r="X1359" s="100"/>
      <c r="Y1359" s="100"/>
      <c r="Z1359" s="100"/>
      <c r="AA1359" s="100"/>
      <c r="AB1359" s="100"/>
      <c r="AC1359" s="100"/>
    </row>
    <row r="1360" spans="1:29" x14ac:dyDescent="0.2">
      <c r="A1360" s="105" t="s">
        <v>3690</v>
      </c>
      <c r="B1360" s="106">
        <v>1356</v>
      </c>
      <c r="C1360" s="107">
        <v>43139.482141203705</v>
      </c>
      <c r="D1360" s="105" t="s">
        <v>290</v>
      </c>
      <c r="E1360" s="105" t="s">
        <v>1461</v>
      </c>
      <c r="F1360" s="105" t="s">
        <v>139</v>
      </c>
      <c r="G1360" s="107">
        <v>43150</v>
      </c>
      <c r="H1360" s="105" t="s">
        <v>3657</v>
      </c>
      <c r="I1360" s="100"/>
      <c r="J1360" s="100"/>
      <c r="K1360" s="100"/>
      <c r="L1360" s="100"/>
      <c r="M1360" s="100"/>
      <c r="N1360" s="100"/>
      <c r="O1360" s="100"/>
      <c r="P1360" s="100"/>
      <c r="Q1360" s="100"/>
      <c r="R1360" s="100"/>
      <c r="S1360" s="100"/>
      <c r="T1360" s="100"/>
      <c r="U1360" s="100"/>
      <c r="V1360" s="100"/>
      <c r="W1360" s="100"/>
      <c r="X1360" s="100"/>
      <c r="Y1360" s="100"/>
      <c r="Z1360" s="100"/>
      <c r="AA1360" s="100"/>
      <c r="AB1360" s="100"/>
      <c r="AC1360" s="100"/>
    </row>
    <row r="1361" spans="1:29" x14ac:dyDescent="0.2">
      <c r="A1361" s="105" t="s">
        <v>3691</v>
      </c>
      <c r="B1361" s="106">
        <v>1357</v>
      </c>
      <c r="C1361" s="107">
        <v>43139.483888888892</v>
      </c>
      <c r="D1361" s="105" t="s">
        <v>3692</v>
      </c>
      <c r="E1361" s="105" t="s">
        <v>3693</v>
      </c>
      <c r="F1361" s="105" t="s">
        <v>139</v>
      </c>
      <c r="G1361" s="107">
        <v>43171</v>
      </c>
      <c r="H1361" s="105" t="s">
        <v>3694</v>
      </c>
      <c r="I1361" s="100"/>
      <c r="J1361" s="100"/>
      <c r="K1361" s="100"/>
      <c r="L1361" s="100"/>
      <c r="M1361" s="100"/>
      <c r="N1361" s="100"/>
      <c r="O1361" s="100"/>
      <c r="P1361" s="100"/>
      <c r="Q1361" s="100"/>
      <c r="R1361" s="100"/>
      <c r="S1361" s="100"/>
      <c r="T1361" s="100"/>
      <c r="U1361" s="100"/>
      <c r="V1361" s="100"/>
      <c r="W1361" s="100"/>
      <c r="X1361" s="100"/>
      <c r="Y1361" s="100"/>
      <c r="Z1361" s="100"/>
      <c r="AA1361" s="100"/>
      <c r="AB1361" s="100"/>
      <c r="AC1361" s="100"/>
    </row>
    <row r="1362" spans="1:29" x14ac:dyDescent="0.2">
      <c r="A1362" s="105" t="s">
        <v>3695</v>
      </c>
      <c r="B1362" s="106">
        <v>1358</v>
      </c>
      <c r="C1362" s="107">
        <v>43139.505509259259</v>
      </c>
      <c r="D1362" s="105" t="s">
        <v>1116</v>
      </c>
      <c r="E1362" s="105" t="s">
        <v>1024</v>
      </c>
      <c r="F1362" s="105" t="s">
        <v>139</v>
      </c>
      <c r="G1362" s="107">
        <v>43140</v>
      </c>
      <c r="H1362" s="105" t="s">
        <v>3696</v>
      </c>
      <c r="I1362" s="100"/>
      <c r="J1362" s="100"/>
      <c r="K1362" s="100"/>
      <c r="L1362" s="100"/>
      <c r="M1362" s="100"/>
      <c r="N1362" s="100"/>
      <c r="O1362" s="100"/>
      <c r="P1362" s="100"/>
      <c r="Q1362" s="100"/>
      <c r="R1362" s="100"/>
      <c r="S1362" s="100"/>
      <c r="T1362" s="100"/>
      <c r="U1362" s="100"/>
      <c r="V1362" s="100"/>
      <c r="W1362" s="100"/>
      <c r="X1362" s="100"/>
      <c r="Y1362" s="100"/>
      <c r="Z1362" s="100"/>
      <c r="AA1362" s="100"/>
      <c r="AB1362" s="100"/>
      <c r="AC1362" s="100"/>
    </row>
    <row r="1363" spans="1:29" x14ac:dyDescent="0.2">
      <c r="A1363" s="105" t="s">
        <v>3697</v>
      </c>
      <c r="B1363" s="106">
        <v>1359</v>
      </c>
      <c r="C1363" s="107">
        <v>43139.506828703707</v>
      </c>
      <c r="D1363" s="105" t="s">
        <v>252</v>
      </c>
      <c r="E1363" s="105" t="s">
        <v>188</v>
      </c>
      <c r="F1363" s="105" t="s">
        <v>139</v>
      </c>
      <c r="G1363" s="107">
        <v>43147</v>
      </c>
      <c r="H1363" s="105" t="s">
        <v>3698</v>
      </c>
      <c r="I1363" s="100"/>
      <c r="J1363" s="100"/>
      <c r="K1363" s="100"/>
      <c r="L1363" s="100"/>
      <c r="M1363" s="100"/>
      <c r="N1363" s="100"/>
      <c r="O1363" s="100"/>
      <c r="P1363" s="100"/>
      <c r="Q1363" s="100"/>
      <c r="R1363" s="100"/>
      <c r="S1363" s="100"/>
      <c r="T1363" s="100"/>
      <c r="U1363" s="100"/>
      <c r="V1363" s="100"/>
      <c r="W1363" s="100"/>
      <c r="X1363" s="100"/>
      <c r="Y1363" s="100"/>
      <c r="Z1363" s="100"/>
      <c r="AA1363" s="100"/>
      <c r="AB1363" s="100"/>
      <c r="AC1363" s="100"/>
    </row>
    <row r="1364" spans="1:29" x14ac:dyDescent="0.2">
      <c r="A1364" s="105" t="s">
        <v>3699</v>
      </c>
      <c r="B1364" s="106">
        <v>1360</v>
      </c>
      <c r="C1364" s="107">
        <v>43139.5705787037</v>
      </c>
      <c r="D1364" s="105" t="s">
        <v>3700</v>
      </c>
      <c r="E1364" s="105" t="s">
        <v>188</v>
      </c>
      <c r="F1364" s="105" t="s">
        <v>139</v>
      </c>
      <c r="G1364" s="107">
        <v>43150</v>
      </c>
      <c r="H1364" s="105" t="s">
        <v>3701</v>
      </c>
      <c r="I1364" s="100"/>
      <c r="J1364" s="100"/>
      <c r="K1364" s="100"/>
      <c r="L1364" s="100"/>
      <c r="M1364" s="100"/>
      <c r="N1364" s="100"/>
      <c r="O1364" s="100"/>
      <c r="P1364" s="100"/>
      <c r="Q1364" s="100"/>
      <c r="R1364" s="100"/>
      <c r="S1364" s="100"/>
      <c r="T1364" s="100"/>
      <c r="U1364" s="100"/>
      <c r="V1364" s="100"/>
      <c r="W1364" s="100"/>
      <c r="X1364" s="100"/>
      <c r="Y1364" s="100"/>
      <c r="Z1364" s="100"/>
      <c r="AA1364" s="100"/>
      <c r="AB1364" s="100"/>
      <c r="AC1364" s="100"/>
    </row>
    <row r="1365" spans="1:29" x14ac:dyDescent="0.2">
      <c r="A1365" s="105" t="s">
        <v>3702</v>
      </c>
      <c r="B1365" s="106">
        <v>1361</v>
      </c>
      <c r="C1365" s="107">
        <v>43139.575057870374</v>
      </c>
      <c r="D1365" s="105" t="s">
        <v>1214</v>
      </c>
      <c r="E1365" s="105" t="s">
        <v>188</v>
      </c>
      <c r="F1365" s="105" t="s">
        <v>139</v>
      </c>
      <c r="G1365" s="107">
        <v>43147</v>
      </c>
      <c r="H1365" s="105" t="s">
        <v>3703</v>
      </c>
      <c r="I1365" s="100"/>
      <c r="J1365" s="100"/>
      <c r="K1365" s="100"/>
      <c r="L1365" s="100"/>
      <c r="M1365" s="100"/>
      <c r="N1365" s="100"/>
      <c r="O1365" s="100"/>
      <c r="P1365" s="100"/>
      <c r="Q1365" s="100"/>
      <c r="R1365" s="100"/>
      <c r="S1365" s="100"/>
      <c r="T1365" s="100"/>
      <c r="U1365" s="100"/>
      <c r="V1365" s="100"/>
      <c r="W1365" s="100"/>
      <c r="X1365" s="100"/>
      <c r="Y1365" s="100"/>
      <c r="Z1365" s="100"/>
      <c r="AA1365" s="100"/>
      <c r="AB1365" s="100"/>
      <c r="AC1365" s="100"/>
    </row>
    <row r="1366" spans="1:29" x14ac:dyDescent="0.2">
      <c r="A1366" s="105" t="s">
        <v>3704</v>
      </c>
      <c r="B1366" s="106">
        <v>1362</v>
      </c>
      <c r="C1366" s="107">
        <v>43139.577268518522</v>
      </c>
      <c r="D1366" s="105" t="s">
        <v>290</v>
      </c>
      <c r="E1366" s="105" t="s">
        <v>1024</v>
      </c>
      <c r="F1366" s="105" t="s">
        <v>1611</v>
      </c>
      <c r="G1366" s="107">
        <v>43160</v>
      </c>
      <c r="H1366" s="105" t="s">
        <v>2426</v>
      </c>
      <c r="I1366" s="100"/>
      <c r="J1366" s="100"/>
      <c r="K1366" s="100"/>
      <c r="L1366" s="100"/>
      <c r="M1366" s="100"/>
      <c r="N1366" s="100"/>
      <c r="O1366" s="100"/>
      <c r="P1366" s="100"/>
      <c r="Q1366" s="100"/>
      <c r="R1366" s="100"/>
      <c r="S1366" s="100"/>
      <c r="T1366" s="100"/>
      <c r="U1366" s="100"/>
      <c r="V1366" s="100"/>
      <c r="W1366" s="100"/>
      <c r="X1366" s="100"/>
      <c r="Y1366" s="100"/>
      <c r="Z1366" s="100"/>
      <c r="AA1366" s="100"/>
      <c r="AB1366" s="100"/>
      <c r="AC1366" s="100"/>
    </row>
    <row r="1367" spans="1:29" x14ac:dyDescent="0.2">
      <c r="A1367" s="105" t="s">
        <v>3705</v>
      </c>
      <c r="B1367" s="106">
        <v>1363</v>
      </c>
      <c r="C1367" s="107">
        <v>43139.579328703701</v>
      </c>
      <c r="D1367" s="105" t="s">
        <v>354</v>
      </c>
      <c r="E1367" s="105" t="s">
        <v>188</v>
      </c>
      <c r="F1367" s="105" t="s">
        <v>139</v>
      </c>
      <c r="G1367" s="107">
        <v>43147</v>
      </c>
      <c r="H1367" s="105" t="s">
        <v>3706</v>
      </c>
      <c r="I1367" s="100"/>
      <c r="J1367" s="100"/>
      <c r="K1367" s="100"/>
      <c r="L1367" s="100"/>
      <c r="M1367" s="100"/>
      <c r="N1367" s="100"/>
      <c r="O1367" s="100"/>
      <c r="P1367" s="100"/>
      <c r="Q1367" s="100"/>
      <c r="R1367" s="100"/>
      <c r="S1367" s="100"/>
      <c r="T1367" s="100"/>
      <c r="U1367" s="100"/>
      <c r="V1367" s="100"/>
      <c r="W1367" s="100"/>
      <c r="X1367" s="100"/>
      <c r="Y1367" s="100"/>
      <c r="Z1367" s="100"/>
      <c r="AA1367" s="100"/>
      <c r="AB1367" s="100"/>
      <c r="AC1367" s="100"/>
    </row>
    <row r="1368" spans="1:29" x14ac:dyDescent="0.2">
      <c r="A1368" s="105" t="s">
        <v>3707</v>
      </c>
      <c r="B1368" s="106">
        <v>1364</v>
      </c>
      <c r="C1368" s="107">
        <v>43139.581307870372</v>
      </c>
      <c r="D1368" s="105" t="s">
        <v>354</v>
      </c>
      <c r="E1368" s="105" t="s">
        <v>188</v>
      </c>
      <c r="F1368" s="105" t="s">
        <v>139</v>
      </c>
      <c r="G1368" s="107">
        <v>43150</v>
      </c>
      <c r="H1368" s="105" t="s">
        <v>3708</v>
      </c>
      <c r="I1368" s="100"/>
      <c r="J1368" s="100"/>
      <c r="K1368" s="100"/>
      <c r="L1368" s="100"/>
      <c r="M1368" s="100"/>
      <c r="N1368" s="100"/>
      <c r="O1368" s="100"/>
      <c r="P1368" s="100"/>
      <c r="Q1368" s="100"/>
      <c r="R1368" s="100"/>
      <c r="S1368" s="100"/>
      <c r="T1368" s="100"/>
      <c r="U1368" s="100"/>
      <c r="V1368" s="100"/>
      <c r="W1368" s="100"/>
      <c r="X1368" s="100"/>
      <c r="Y1368" s="100"/>
      <c r="Z1368" s="100"/>
      <c r="AA1368" s="100"/>
      <c r="AB1368" s="100"/>
      <c r="AC1368" s="100"/>
    </row>
    <row r="1369" spans="1:29" x14ac:dyDescent="0.2">
      <c r="A1369" s="105" t="s">
        <v>3709</v>
      </c>
      <c r="B1369" s="106">
        <v>1365</v>
      </c>
      <c r="C1369" s="107">
        <v>43139.581863425927</v>
      </c>
      <c r="D1369" s="105" t="s">
        <v>354</v>
      </c>
      <c r="E1369" s="105" t="s">
        <v>188</v>
      </c>
      <c r="F1369" s="105" t="s">
        <v>139</v>
      </c>
      <c r="G1369" s="107">
        <v>43147</v>
      </c>
      <c r="H1369" s="105" t="s">
        <v>3710</v>
      </c>
      <c r="I1369" s="100"/>
      <c r="J1369" s="100"/>
      <c r="K1369" s="100"/>
      <c r="L1369" s="100"/>
      <c r="M1369" s="100"/>
      <c r="N1369" s="100"/>
      <c r="O1369" s="100"/>
      <c r="P1369" s="100"/>
      <c r="Q1369" s="100"/>
      <c r="R1369" s="100"/>
      <c r="S1369" s="100"/>
      <c r="T1369" s="100"/>
      <c r="U1369" s="100"/>
      <c r="V1369" s="100"/>
      <c r="W1369" s="100"/>
      <c r="X1369" s="100"/>
      <c r="Y1369" s="100"/>
      <c r="Z1369" s="100"/>
      <c r="AA1369" s="100"/>
      <c r="AB1369" s="100"/>
      <c r="AC1369" s="100"/>
    </row>
    <row r="1370" spans="1:29" x14ac:dyDescent="0.2">
      <c r="A1370" s="105" t="s">
        <v>3711</v>
      </c>
      <c r="B1370" s="106">
        <v>1366</v>
      </c>
      <c r="C1370" s="107">
        <v>43139.582662037035</v>
      </c>
      <c r="D1370" s="105" t="s">
        <v>1231</v>
      </c>
      <c r="E1370" s="105" t="s">
        <v>1232</v>
      </c>
      <c r="F1370" s="105" t="s">
        <v>139</v>
      </c>
      <c r="G1370" s="107">
        <v>43144</v>
      </c>
      <c r="H1370" s="105" t="s">
        <v>3712</v>
      </c>
      <c r="I1370" s="100"/>
      <c r="J1370" s="100"/>
      <c r="K1370" s="100"/>
      <c r="L1370" s="100"/>
      <c r="M1370" s="100"/>
      <c r="N1370" s="100"/>
      <c r="O1370" s="100"/>
      <c r="P1370" s="100"/>
      <c r="Q1370" s="100"/>
      <c r="R1370" s="100"/>
      <c r="S1370" s="100"/>
      <c r="T1370" s="100"/>
      <c r="U1370" s="100"/>
      <c r="V1370" s="100"/>
      <c r="W1370" s="100"/>
      <c r="X1370" s="100"/>
      <c r="Y1370" s="100"/>
      <c r="Z1370" s="100"/>
      <c r="AA1370" s="100"/>
      <c r="AB1370" s="100"/>
      <c r="AC1370" s="100"/>
    </row>
    <row r="1371" spans="1:29" x14ac:dyDescent="0.2">
      <c r="A1371" s="105" t="s">
        <v>3713</v>
      </c>
      <c r="B1371" s="106">
        <v>1367</v>
      </c>
      <c r="C1371" s="107">
        <v>43139.584502314814</v>
      </c>
      <c r="D1371" s="105" t="s">
        <v>284</v>
      </c>
      <c r="E1371" s="105" t="s">
        <v>1517</v>
      </c>
      <c r="F1371" s="105" t="s">
        <v>139</v>
      </c>
      <c r="G1371" s="107">
        <v>43145</v>
      </c>
      <c r="H1371" s="105" t="s">
        <v>3714</v>
      </c>
      <c r="I1371" s="100"/>
      <c r="J1371" s="100"/>
      <c r="K1371" s="100"/>
      <c r="L1371" s="100"/>
      <c r="M1371" s="100"/>
      <c r="N1371" s="100"/>
      <c r="O1371" s="100"/>
      <c r="P1371" s="100"/>
      <c r="Q1371" s="100"/>
      <c r="R1371" s="100"/>
      <c r="S1371" s="100"/>
      <c r="T1371" s="100"/>
      <c r="U1371" s="100"/>
      <c r="V1371" s="100"/>
      <c r="W1371" s="100"/>
      <c r="X1371" s="100"/>
      <c r="Y1371" s="100"/>
      <c r="Z1371" s="100"/>
      <c r="AA1371" s="100"/>
      <c r="AB1371" s="100"/>
      <c r="AC1371" s="100"/>
    </row>
    <row r="1372" spans="1:29" x14ac:dyDescent="0.2">
      <c r="A1372" s="105" t="s">
        <v>3715</v>
      </c>
      <c r="B1372" s="106">
        <v>1368</v>
      </c>
      <c r="C1372" s="107">
        <v>43139.585324074076</v>
      </c>
      <c r="D1372" s="105" t="s">
        <v>1214</v>
      </c>
      <c r="E1372" s="105" t="s">
        <v>188</v>
      </c>
      <c r="F1372" s="105" t="s">
        <v>139</v>
      </c>
      <c r="G1372" s="107">
        <v>43147</v>
      </c>
      <c r="H1372" s="105" t="s">
        <v>3716</v>
      </c>
      <c r="I1372" s="100"/>
      <c r="J1372" s="100"/>
      <c r="K1372" s="100"/>
      <c r="L1372" s="100"/>
      <c r="M1372" s="100"/>
      <c r="N1372" s="100"/>
      <c r="O1372" s="100"/>
      <c r="P1372" s="100"/>
      <c r="Q1372" s="100"/>
      <c r="R1372" s="100"/>
      <c r="S1372" s="100"/>
      <c r="T1372" s="100"/>
      <c r="U1372" s="100"/>
      <c r="V1372" s="100"/>
      <c r="W1372" s="100"/>
      <c r="X1372" s="100"/>
      <c r="Y1372" s="100"/>
      <c r="Z1372" s="100"/>
      <c r="AA1372" s="100"/>
      <c r="AB1372" s="100"/>
      <c r="AC1372" s="100"/>
    </row>
    <row r="1373" spans="1:29" x14ac:dyDescent="0.2">
      <c r="A1373" s="105" t="s">
        <v>3717</v>
      </c>
      <c r="B1373" s="106">
        <v>1369</v>
      </c>
      <c r="C1373" s="107">
        <v>43139.586342592593</v>
      </c>
      <c r="D1373" s="105" t="s">
        <v>290</v>
      </c>
      <c r="E1373" s="105" t="s">
        <v>3452</v>
      </c>
      <c r="F1373" s="105" t="s">
        <v>139</v>
      </c>
      <c r="G1373" s="107">
        <v>43150</v>
      </c>
      <c r="H1373" s="105" t="s">
        <v>3718</v>
      </c>
      <c r="I1373" s="100"/>
      <c r="J1373" s="100"/>
      <c r="K1373" s="100"/>
      <c r="L1373" s="100"/>
      <c r="M1373" s="100"/>
      <c r="N1373" s="100"/>
      <c r="O1373" s="100"/>
      <c r="P1373" s="100"/>
      <c r="Q1373" s="100"/>
      <c r="R1373" s="100"/>
      <c r="S1373" s="100"/>
      <c r="T1373" s="100"/>
      <c r="U1373" s="100"/>
      <c r="V1373" s="100"/>
      <c r="W1373" s="100"/>
      <c r="X1373" s="100"/>
      <c r="Y1373" s="100"/>
      <c r="Z1373" s="100"/>
      <c r="AA1373" s="100"/>
      <c r="AB1373" s="100"/>
      <c r="AC1373" s="100"/>
    </row>
    <row r="1374" spans="1:29" x14ac:dyDescent="0.2">
      <c r="A1374" s="105" t="s">
        <v>3719</v>
      </c>
      <c r="B1374" s="106">
        <v>1370</v>
      </c>
      <c r="C1374" s="107">
        <v>43139.59480324074</v>
      </c>
      <c r="D1374" s="105" t="s">
        <v>3720</v>
      </c>
      <c r="E1374" s="105" t="s">
        <v>3721</v>
      </c>
      <c r="F1374" s="105" t="s">
        <v>139</v>
      </c>
      <c r="G1374" s="107">
        <v>43145</v>
      </c>
      <c r="H1374" s="105" t="s">
        <v>3722</v>
      </c>
      <c r="I1374" s="100"/>
      <c r="J1374" s="100"/>
      <c r="K1374" s="100"/>
      <c r="L1374" s="100"/>
      <c r="M1374" s="100"/>
      <c r="N1374" s="100"/>
      <c r="O1374" s="100"/>
      <c r="P1374" s="100"/>
      <c r="Q1374" s="100"/>
      <c r="R1374" s="100"/>
      <c r="S1374" s="100"/>
      <c r="T1374" s="100"/>
      <c r="U1374" s="100"/>
      <c r="V1374" s="100"/>
      <c r="W1374" s="100"/>
      <c r="X1374" s="100"/>
      <c r="Y1374" s="100"/>
      <c r="Z1374" s="100"/>
      <c r="AA1374" s="100"/>
      <c r="AB1374" s="100"/>
      <c r="AC1374" s="100"/>
    </row>
    <row r="1375" spans="1:29" x14ac:dyDescent="0.2">
      <c r="A1375" s="105" t="s">
        <v>3723</v>
      </c>
      <c r="B1375" s="106">
        <v>1371</v>
      </c>
      <c r="C1375" s="107">
        <v>43139.610034722224</v>
      </c>
      <c r="D1375" s="105" t="s">
        <v>290</v>
      </c>
      <c r="E1375" s="105" t="s">
        <v>188</v>
      </c>
      <c r="F1375" s="105" t="s">
        <v>139</v>
      </c>
      <c r="G1375" s="107">
        <v>43144</v>
      </c>
      <c r="H1375" s="105" t="s">
        <v>3724</v>
      </c>
      <c r="I1375" s="100"/>
      <c r="J1375" s="100"/>
      <c r="K1375" s="100"/>
      <c r="L1375" s="100"/>
      <c r="M1375" s="100"/>
      <c r="N1375" s="100"/>
      <c r="O1375" s="100"/>
      <c r="P1375" s="100"/>
      <c r="Q1375" s="100"/>
      <c r="R1375" s="100"/>
      <c r="S1375" s="100"/>
      <c r="T1375" s="100"/>
      <c r="U1375" s="100"/>
      <c r="V1375" s="100"/>
      <c r="W1375" s="100"/>
      <c r="X1375" s="100"/>
      <c r="Y1375" s="100"/>
      <c r="Z1375" s="100"/>
      <c r="AA1375" s="100"/>
      <c r="AB1375" s="100"/>
      <c r="AC1375" s="100"/>
    </row>
    <row r="1376" spans="1:29" x14ac:dyDescent="0.2">
      <c r="A1376" s="105" t="s">
        <v>3725</v>
      </c>
      <c r="B1376" s="106">
        <v>1372</v>
      </c>
      <c r="C1376" s="107">
        <v>43139.627754629626</v>
      </c>
      <c r="D1376" s="105" t="s">
        <v>290</v>
      </c>
      <c r="E1376" s="105" t="s">
        <v>3726</v>
      </c>
      <c r="F1376" s="105" t="s">
        <v>154</v>
      </c>
      <c r="G1376" s="107">
        <v>43158</v>
      </c>
      <c r="H1376" s="105" t="s">
        <v>3727</v>
      </c>
      <c r="I1376" s="100"/>
      <c r="J1376" s="100"/>
      <c r="K1376" s="100"/>
      <c r="L1376" s="100"/>
      <c r="M1376" s="100"/>
      <c r="N1376" s="100"/>
      <c r="O1376" s="100"/>
      <c r="P1376" s="100"/>
      <c r="Q1376" s="100"/>
      <c r="R1376" s="100"/>
      <c r="S1376" s="100"/>
      <c r="T1376" s="100"/>
      <c r="U1376" s="100"/>
      <c r="V1376" s="100"/>
      <c r="W1376" s="100"/>
      <c r="X1376" s="100"/>
      <c r="Y1376" s="100"/>
      <c r="Z1376" s="100"/>
      <c r="AA1376" s="100"/>
      <c r="AB1376" s="100"/>
      <c r="AC1376" s="100"/>
    </row>
    <row r="1377" spans="1:29" x14ac:dyDescent="0.2">
      <c r="A1377" s="105" t="s">
        <v>3728</v>
      </c>
      <c r="B1377" s="106">
        <v>1373</v>
      </c>
      <c r="C1377" s="107">
        <v>43139.638993055552</v>
      </c>
      <c r="D1377" s="105" t="s">
        <v>3729</v>
      </c>
      <c r="E1377" s="105" t="s">
        <v>3730</v>
      </c>
      <c r="F1377" s="105" t="s">
        <v>139</v>
      </c>
      <c r="G1377" s="107">
        <v>43143</v>
      </c>
      <c r="H1377" s="105" t="s">
        <v>3731</v>
      </c>
      <c r="I1377" s="100"/>
      <c r="J1377" s="100"/>
      <c r="K1377" s="100"/>
      <c r="L1377" s="100"/>
      <c r="M1377" s="100"/>
      <c r="N1377" s="100"/>
      <c r="O1377" s="100"/>
      <c r="P1377" s="100"/>
      <c r="Q1377" s="100"/>
      <c r="R1377" s="100"/>
      <c r="S1377" s="100"/>
      <c r="T1377" s="100"/>
      <c r="U1377" s="100"/>
      <c r="V1377" s="100"/>
      <c r="W1377" s="100"/>
      <c r="X1377" s="100"/>
      <c r="Y1377" s="100"/>
      <c r="Z1377" s="100"/>
      <c r="AA1377" s="100"/>
      <c r="AB1377" s="100"/>
      <c r="AC1377" s="100"/>
    </row>
    <row r="1378" spans="1:29" x14ac:dyDescent="0.2">
      <c r="A1378" s="105" t="s">
        <v>3732</v>
      </c>
      <c r="B1378" s="106">
        <v>1374</v>
      </c>
      <c r="C1378" s="107">
        <v>43139.641504629632</v>
      </c>
      <c r="D1378" s="105" t="s">
        <v>1545</v>
      </c>
      <c r="E1378" s="105" t="s">
        <v>188</v>
      </c>
      <c r="F1378" s="105" t="s">
        <v>139</v>
      </c>
      <c r="G1378" s="107">
        <v>43152</v>
      </c>
      <c r="H1378" s="105" t="s">
        <v>3733</v>
      </c>
      <c r="I1378" s="100"/>
      <c r="J1378" s="100"/>
      <c r="K1378" s="100"/>
      <c r="L1378" s="100"/>
      <c r="M1378" s="100"/>
      <c r="N1378" s="100"/>
      <c r="O1378" s="100"/>
      <c r="P1378" s="100"/>
      <c r="Q1378" s="100"/>
      <c r="R1378" s="100"/>
      <c r="S1378" s="100"/>
      <c r="T1378" s="100"/>
      <c r="U1378" s="100"/>
      <c r="V1378" s="100"/>
      <c r="W1378" s="100"/>
      <c r="X1378" s="100"/>
      <c r="Y1378" s="100"/>
      <c r="Z1378" s="100"/>
      <c r="AA1378" s="100"/>
      <c r="AB1378" s="100"/>
      <c r="AC1378" s="100"/>
    </row>
    <row r="1379" spans="1:29" x14ac:dyDescent="0.2">
      <c r="A1379" s="105" t="s">
        <v>3734</v>
      </c>
      <c r="B1379" s="106">
        <v>1375</v>
      </c>
      <c r="C1379" s="107">
        <v>43139.662465277775</v>
      </c>
      <c r="D1379" s="105" t="s">
        <v>3735</v>
      </c>
      <c r="E1379" s="105" t="s">
        <v>297</v>
      </c>
      <c r="F1379" s="105" t="s">
        <v>154</v>
      </c>
      <c r="G1379" s="107">
        <v>43147</v>
      </c>
      <c r="H1379" s="105" t="s">
        <v>3736</v>
      </c>
      <c r="I1379" s="100"/>
      <c r="J1379" s="100"/>
      <c r="K1379" s="100"/>
      <c r="L1379" s="100"/>
      <c r="M1379" s="100"/>
      <c r="N1379" s="100"/>
      <c r="O1379" s="100"/>
      <c r="P1379" s="100"/>
      <c r="Q1379" s="100"/>
      <c r="R1379" s="100"/>
      <c r="S1379" s="100"/>
      <c r="T1379" s="100"/>
      <c r="U1379" s="100"/>
      <c r="V1379" s="100"/>
      <c r="W1379" s="100"/>
      <c r="X1379" s="100"/>
      <c r="Y1379" s="100"/>
      <c r="Z1379" s="100"/>
      <c r="AA1379" s="100"/>
      <c r="AB1379" s="100"/>
      <c r="AC1379" s="100"/>
    </row>
    <row r="1380" spans="1:29" x14ac:dyDescent="0.2">
      <c r="A1380" s="105" t="s">
        <v>3737</v>
      </c>
      <c r="B1380" s="106">
        <v>1376</v>
      </c>
      <c r="C1380" s="107">
        <v>43139.696018518516</v>
      </c>
      <c r="D1380" s="105" t="s">
        <v>1731</v>
      </c>
      <c r="E1380" s="105" t="s">
        <v>1845</v>
      </c>
      <c r="F1380" s="105" t="s">
        <v>139</v>
      </c>
      <c r="G1380" s="107">
        <v>43150</v>
      </c>
      <c r="H1380" s="105" t="s">
        <v>3738</v>
      </c>
      <c r="I1380" s="100"/>
      <c r="J1380" s="100"/>
      <c r="K1380" s="100"/>
      <c r="L1380" s="100"/>
      <c r="M1380" s="100"/>
      <c r="N1380" s="100"/>
      <c r="O1380" s="100"/>
      <c r="P1380" s="100"/>
      <c r="Q1380" s="100"/>
      <c r="R1380" s="100"/>
      <c r="S1380" s="100"/>
      <c r="T1380" s="100"/>
      <c r="U1380" s="100"/>
      <c r="V1380" s="100"/>
      <c r="W1380" s="100"/>
      <c r="X1380" s="100"/>
      <c r="Y1380" s="100"/>
      <c r="Z1380" s="100"/>
      <c r="AA1380" s="100"/>
      <c r="AB1380" s="100"/>
      <c r="AC1380" s="100"/>
    </row>
    <row r="1381" spans="1:29" x14ac:dyDescent="0.2">
      <c r="A1381" s="105" t="s">
        <v>3739</v>
      </c>
      <c r="B1381" s="106">
        <v>1377</v>
      </c>
      <c r="C1381" s="107">
        <v>43139.69866898148</v>
      </c>
      <c r="D1381" s="105" t="s">
        <v>3740</v>
      </c>
      <c r="E1381" s="105" t="s">
        <v>3741</v>
      </c>
      <c r="F1381" s="105" t="s">
        <v>139</v>
      </c>
      <c r="G1381" s="107">
        <v>43150</v>
      </c>
      <c r="H1381" s="105" t="s">
        <v>3742</v>
      </c>
      <c r="I1381" s="100"/>
      <c r="J1381" s="100"/>
      <c r="K1381" s="100"/>
      <c r="L1381" s="100"/>
      <c r="M1381" s="100"/>
      <c r="N1381" s="100"/>
      <c r="O1381" s="100"/>
      <c r="P1381" s="100"/>
      <c r="Q1381" s="100"/>
      <c r="R1381" s="100"/>
      <c r="S1381" s="100"/>
      <c r="T1381" s="100"/>
      <c r="U1381" s="100"/>
      <c r="V1381" s="100"/>
      <c r="W1381" s="100"/>
      <c r="X1381" s="100"/>
      <c r="Y1381" s="100"/>
      <c r="Z1381" s="100"/>
      <c r="AA1381" s="100"/>
      <c r="AB1381" s="100"/>
      <c r="AC1381" s="100"/>
    </row>
    <row r="1382" spans="1:29" x14ac:dyDescent="0.2">
      <c r="A1382" s="105" t="s">
        <v>3743</v>
      </c>
      <c r="B1382" s="106">
        <v>1378</v>
      </c>
      <c r="C1382" s="107">
        <v>43139.703912037039</v>
      </c>
      <c r="D1382" s="105" t="s">
        <v>3744</v>
      </c>
      <c r="E1382" s="105" t="s">
        <v>188</v>
      </c>
      <c r="F1382" s="105" t="s">
        <v>139</v>
      </c>
      <c r="G1382" s="107">
        <v>43150</v>
      </c>
      <c r="H1382" s="105" t="s">
        <v>3745</v>
      </c>
      <c r="I1382" s="100"/>
      <c r="J1382" s="100"/>
      <c r="K1382" s="100"/>
      <c r="L1382" s="100"/>
      <c r="M1382" s="100"/>
      <c r="N1382" s="100"/>
      <c r="O1382" s="100"/>
      <c r="P1382" s="100"/>
      <c r="Q1382" s="100"/>
      <c r="R1382" s="100"/>
      <c r="S1382" s="100"/>
      <c r="T1382" s="100"/>
      <c r="U1382" s="100"/>
      <c r="V1382" s="100"/>
      <c r="W1382" s="100"/>
      <c r="X1382" s="100"/>
      <c r="Y1382" s="100"/>
      <c r="Z1382" s="100"/>
      <c r="AA1382" s="100"/>
      <c r="AB1382" s="100"/>
      <c r="AC1382" s="100"/>
    </row>
    <row r="1383" spans="1:29" x14ac:dyDescent="0.2">
      <c r="A1383" s="105" t="s">
        <v>3746</v>
      </c>
      <c r="B1383" s="106">
        <v>1379</v>
      </c>
      <c r="C1383" s="107">
        <v>43140.36928240741</v>
      </c>
      <c r="D1383" s="105" t="s">
        <v>3747</v>
      </c>
      <c r="E1383" s="105" t="s">
        <v>297</v>
      </c>
      <c r="F1383" s="105" t="s">
        <v>139</v>
      </c>
      <c r="G1383" s="107">
        <v>43150</v>
      </c>
      <c r="H1383" s="105" t="s">
        <v>3748</v>
      </c>
      <c r="I1383" s="100"/>
      <c r="J1383" s="100"/>
      <c r="K1383" s="100"/>
      <c r="L1383" s="100"/>
      <c r="M1383" s="100"/>
      <c r="N1383" s="100"/>
      <c r="O1383" s="100"/>
      <c r="P1383" s="100"/>
      <c r="Q1383" s="100"/>
      <c r="R1383" s="100"/>
      <c r="S1383" s="100"/>
      <c r="T1383" s="100"/>
      <c r="U1383" s="100"/>
      <c r="V1383" s="100"/>
      <c r="W1383" s="100"/>
      <c r="X1383" s="100"/>
      <c r="Y1383" s="100"/>
      <c r="Z1383" s="100"/>
      <c r="AA1383" s="100"/>
      <c r="AB1383" s="100"/>
      <c r="AC1383" s="100"/>
    </row>
    <row r="1384" spans="1:29" x14ac:dyDescent="0.2">
      <c r="A1384" s="105" t="s">
        <v>3749</v>
      </c>
      <c r="B1384" s="106">
        <v>1380</v>
      </c>
      <c r="C1384" s="107">
        <v>43140.398321759261</v>
      </c>
      <c r="D1384" s="105" t="s">
        <v>3750</v>
      </c>
      <c r="E1384" s="105" t="s">
        <v>1173</v>
      </c>
      <c r="F1384" s="105" t="s">
        <v>139</v>
      </c>
      <c r="G1384" s="107">
        <v>43140</v>
      </c>
      <c r="H1384" s="105" t="s">
        <v>3751</v>
      </c>
      <c r="I1384" s="100"/>
      <c r="J1384" s="100"/>
      <c r="K1384" s="100"/>
      <c r="L1384" s="100"/>
      <c r="M1384" s="100"/>
      <c r="N1384" s="100"/>
      <c r="O1384" s="100"/>
      <c r="P1384" s="100"/>
      <c r="Q1384" s="100"/>
      <c r="R1384" s="100"/>
      <c r="S1384" s="100"/>
      <c r="T1384" s="100"/>
      <c r="U1384" s="100"/>
      <c r="V1384" s="100"/>
      <c r="W1384" s="100"/>
      <c r="X1384" s="100"/>
      <c r="Y1384" s="100"/>
      <c r="Z1384" s="100"/>
      <c r="AA1384" s="100"/>
      <c r="AB1384" s="100"/>
      <c r="AC1384" s="100"/>
    </row>
    <row r="1385" spans="1:29" x14ac:dyDescent="0.2">
      <c r="A1385" s="105" t="s">
        <v>3752</v>
      </c>
      <c r="B1385" s="106">
        <v>1381</v>
      </c>
      <c r="C1385" s="107">
        <v>43140.400011574071</v>
      </c>
      <c r="D1385" s="105" t="s">
        <v>1116</v>
      </c>
      <c r="E1385" s="105" t="s">
        <v>1894</v>
      </c>
      <c r="F1385" s="105" t="s">
        <v>139</v>
      </c>
      <c r="G1385" s="107">
        <v>43150</v>
      </c>
      <c r="H1385" s="105" t="s">
        <v>3753</v>
      </c>
      <c r="I1385" s="100"/>
      <c r="J1385" s="100"/>
      <c r="K1385" s="100"/>
      <c r="L1385" s="100"/>
      <c r="M1385" s="100"/>
      <c r="N1385" s="100"/>
      <c r="O1385" s="100"/>
      <c r="P1385" s="100"/>
      <c r="Q1385" s="100"/>
      <c r="R1385" s="100"/>
      <c r="S1385" s="100"/>
      <c r="T1385" s="100"/>
      <c r="U1385" s="100"/>
      <c r="V1385" s="100"/>
      <c r="W1385" s="100"/>
      <c r="X1385" s="100"/>
      <c r="Y1385" s="100"/>
      <c r="Z1385" s="100"/>
      <c r="AA1385" s="100"/>
      <c r="AB1385" s="100"/>
      <c r="AC1385" s="100"/>
    </row>
    <row r="1386" spans="1:29" x14ac:dyDescent="0.2">
      <c r="A1386" s="105" t="s">
        <v>3754</v>
      </c>
      <c r="B1386" s="106">
        <v>1382</v>
      </c>
      <c r="C1386" s="107">
        <v>43140.430833333332</v>
      </c>
      <c r="D1386" s="105" t="s">
        <v>252</v>
      </c>
      <c r="E1386" s="105" t="s">
        <v>188</v>
      </c>
      <c r="F1386" s="105" t="s">
        <v>139</v>
      </c>
      <c r="G1386" s="107">
        <v>43152</v>
      </c>
      <c r="H1386" s="105" t="s">
        <v>3755</v>
      </c>
      <c r="I1386" s="100"/>
      <c r="J1386" s="100"/>
      <c r="K1386" s="100"/>
      <c r="L1386" s="100"/>
      <c r="M1386" s="100"/>
      <c r="N1386" s="100"/>
      <c r="O1386" s="100"/>
      <c r="P1386" s="100"/>
      <c r="Q1386" s="100"/>
      <c r="R1386" s="100"/>
      <c r="S1386" s="100"/>
      <c r="T1386" s="100"/>
      <c r="U1386" s="100"/>
      <c r="V1386" s="100"/>
      <c r="W1386" s="100"/>
      <c r="X1386" s="100"/>
      <c r="Y1386" s="100"/>
      <c r="Z1386" s="100"/>
      <c r="AA1386" s="100"/>
      <c r="AB1386" s="100"/>
      <c r="AC1386" s="100"/>
    </row>
    <row r="1387" spans="1:29" x14ac:dyDescent="0.2">
      <c r="A1387" s="105" t="s">
        <v>3756</v>
      </c>
      <c r="B1387" s="106">
        <v>1383</v>
      </c>
      <c r="C1387" s="107">
        <v>43140.435763888891</v>
      </c>
      <c r="D1387" s="105" t="s">
        <v>252</v>
      </c>
      <c r="E1387" s="105" t="s">
        <v>3757</v>
      </c>
      <c r="F1387" s="105" t="s">
        <v>139</v>
      </c>
      <c r="G1387" s="107">
        <v>43150</v>
      </c>
      <c r="H1387" s="105" t="s">
        <v>3758</v>
      </c>
      <c r="I1387" s="100"/>
      <c r="J1387" s="100"/>
      <c r="K1387" s="100"/>
      <c r="L1387" s="100"/>
      <c r="M1387" s="100"/>
      <c r="N1387" s="100"/>
      <c r="O1387" s="100"/>
      <c r="P1387" s="100"/>
      <c r="Q1387" s="100"/>
      <c r="R1387" s="100"/>
      <c r="S1387" s="100"/>
      <c r="T1387" s="100"/>
      <c r="U1387" s="100"/>
      <c r="V1387" s="100"/>
      <c r="W1387" s="100"/>
      <c r="X1387" s="100"/>
      <c r="Y1387" s="100"/>
      <c r="Z1387" s="100"/>
      <c r="AA1387" s="100"/>
      <c r="AB1387" s="100"/>
      <c r="AC1387" s="100"/>
    </row>
    <row r="1388" spans="1:29" x14ac:dyDescent="0.2">
      <c r="A1388" s="105" t="s">
        <v>3759</v>
      </c>
      <c r="B1388" s="106">
        <v>1384</v>
      </c>
      <c r="C1388" s="107">
        <v>43140.437881944446</v>
      </c>
      <c r="D1388" s="105" t="s">
        <v>1027</v>
      </c>
      <c r="E1388" s="105" t="s">
        <v>188</v>
      </c>
      <c r="F1388" s="105" t="s">
        <v>139</v>
      </c>
      <c r="G1388" s="107">
        <v>43150</v>
      </c>
      <c r="H1388" s="105" t="s">
        <v>3760</v>
      </c>
      <c r="I1388" s="100"/>
      <c r="J1388" s="100"/>
      <c r="K1388" s="100"/>
      <c r="L1388" s="100"/>
      <c r="M1388" s="100"/>
      <c r="N1388" s="100"/>
      <c r="O1388" s="100"/>
      <c r="P1388" s="100"/>
      <c r="Q1388" s="100"/>
      <c r="R1388" s="100"/>
      <c r="S1388" s="100"/>
      <c r="T1388" s="100"/>
      <c r="U1388" s="100"/>
      <c r="V1388" s="100"/>
      <c r="W1388" s="100"/>
      <c r="X1388" s="100"/>
      <c r="Y1388" s="100"/>
      <c r="Z1388" s="100"/>
      <c r="AA1388" s="100"/>
      <c r="AB1388" s="100"/>
      <c r="AC1388" s="100"/>
    </row>
    <row r="1389" spans="1:29" x14ac:dyDescent="0.2">
      <c r="A1389" s="105" t="s">
        <v>3761</v>
      </c>
      <c r="B1389" s="106">
        <v>1385</v>
      </c>
      <c r="C1389" s="107">
        <v>43140.450590277775</v>
      </c>
      <c r="D1389" s="105" t="s">
        <v>3762</v>
      </c>
      <c r="E1389" s="105" t="s">
        <v>1591</v>
      </c>
      <c r="F1389" s="105" t="s">
        <v>139</v>
      </c>
      <c r="G1389" s="107">
        <v>43152</v>
      </c>
      <c r="H1389" s="105" t="s">
        <v>3763</v>
      </c>
      <c r="I1389" s="100"/>
      <c r="J1389" s="100"/>
      <c r="K1389" s="100"/>
      <c r="L1389" s="100"/>
      <c r="M1389" s="100"/>
      <c r="N1389" s="100"/>
      <c r="O1389" s="100"/>
      <c r="P1389" s="100"/>
      <c r="Q1389" s="100"/>
      <c r="R1389" s="100"/>
      <c r="S1389" s="100"/>
      <c r="T1389" s="100"/>
      <c r="U1389" s="100"/>
      <c r="V1389" s="100"/>
      <c r="W1389" s="100"/>
      <c r="X1389" s="100"/>
      <c r="Y1389" s="100"/>
      <c r="Z1389" s="100"/>
      <c r="AA1389" s="100"/>
      <c r="AB1389" s="100"/>
      <c r="AC1389" s="100"/>
    </row>
    <row r="1390" spans="1:29" x14ac:dyDescent="0.2">
      <c r="A1390" s="105" t="s">
        <v>3764</v>
      </c>
      <c r="B1390" s="106">
        <v>1386</v>
      </c>
      <c r="C1390" s="107">
        <v>43140.460497685184</v>
      </c>
      <c r="D1390" s="105" t="s">
        <v>252</v>
      </c>
      <c r="E1390" s="105" t="s">
        <v>188</v>
      </c>
      <c r="F1390" s="105" t="s">
        <v>139</v>
      </c>
      <c r="G1390" s="107">
        <v>43152</v>
      </c>
      <c r="H1390" s="105" t="s">
        <v>3765</v>
      </c>
      <c r="I1390" s="100"/>
      <c r="J1390" s="100"/>
      <c r="K1390" s="100"/>
      <c r="L1390" s="100"/>
      <c r="M1390" s="100"/>
      <c r="N1390" s="100"/>
      <c r="O1390" s="100"/>
      <c r="P1390" s="100"/>
      <c r="Q1390" s="100"/>
      <c r="R1390" s="100"/>
      <c r="S1390" s="100"/>
      <c r="T1390" s="100"/>
      <c r="U1390" s="100"/>
      <c r="V1390" s="100"/>
      <c r="W1390" s="100"/>
      <c r="X1390" s="100"/>
      <c r="Y1390" s="100"/>
      <c r="Z1390" s="100"/>
      <c r="AA1390" s="100"/>
      <c r="AB1390" s="100"/>
      <c r="AC1390" s="100"/>
    </row>
    <row r="1391" spans="1:29" x14ac:dyDescent="0.2">
      <c r="A1391" s="105" t="s">
        <v>3766</v>
      </c>
      <c r="B1391" s="106">
        <v>1387</v>
      </c>
      <c r="C1391" s="107">
        <v>43140.470625000002</v>
      </c>
      <c r="D1391" s="105" t="s">
        <v>3767</v>
      </c>
      <c r="E1391" s="105" t="s">
        <v>188</v>
      </c>
      <c r="F1391" s="105" t="s">
        <v>139</v>
      </c>
      <c r="G1391" s="107">
        <v>43152</v>
      </c>
      <c r="H1391" s="105" t="s">
        <v>3768</v>
      </c>
      <c r="I1391" s="100"/>
      <c r="J1391" s="100"/>
      <c r="K1391" s="100"/>
      <c r="L1391" s="100"/>
      <c r="M1391" s="100"/>
      <c r="N1391" s="100"/>
      <c r="O1391" s="100"/>
      <c r="P1391" s="100"/>
      <c r="Q1391" s="100"/>
      <c r="R1391" s="100"/>
      <c r="S1391" s="100"/>
      <c r="T1391" s="100"/>
      <c r="U1391" s="100"/>
      <c r="V1391" s="100"/>
      <c r="W1391" s="100"/>
      <c r="X1391" s="100"/>
      <c r="Y1391" s="100"/>
      <c r="Z1391" s="100"/>
      <c r="AA1391" s="100"/>
      <c r="AB1391" s="100"/>
      <c r="AC1391" s="100"/>
    </row>
    <row r="1392" spans="1:29" x14ac:dyDescent="0.2">
      <c r="A1392" s="105" t="s">
        <v>3769</v>
      </c>
      <c r="B1392" s="106">
        <v>1388</v>
      </c>
      <c r="C1392" s="107">
        <v>43140.477071759262</v>
      </c>
      <c r="D1392" s="105" t="s">
        <v>3770</v>
      </c>
      <c r="E1392" s="105" t="s">
        <v>3771</v>
      </c>
      <c r="F1392" s="105" t="s">
        <v>154</v>
      </c>
      <c r="G1392" s="107">
        <v>43150</v>
      </c>
      <c r="H1392" s="105" t="s">
        <v>3772</v>
      </c>
      <c r="I1392" s="100"/>
      <c r="J1392" s="100"/>
      <c r="K1392" s="100"/>
      <c r="L1392" s="100"/>
      <c r="M1392" s="100"/>
      <c r="N1392" s="100"/>
      <c r="O1392" s="100"/>
      <c r="P1392" s="100"/>
      <c r="Q1392" s="100"/>
      <c r="R1392" s="100"/>
      <c r="S1392" s="100"/>
      <c r="T1392" s="100"/>
      <c r="U1392" s="100"/>
      <c r="V1392" s="100"/>
      <c r="W1392" s="100"/>
      <c r="X1392" s="100"/>
      <c r="Y1392" s="100"/>
      <c r="Z1392" s="100"/>
      <c r="AA1392" s="100"/>
      <c r="AB1392" s="100"/>
      <c r="AC1392" s="100"/>
    </row>
    <row r="1393" spans="1:29" x14ac:dyDescent="0.2">
      <c r="A1393" s="105" t="s">
        <v>3773</v>
      </c>
      <c r="B1393" s="106">
        <v>1389</v>
      </c>
      <c r="C1393" s="107">
        <v>43140.481493055559</v>
      </c>
      <c r="D1393" s="105" t="s">
        <v>3774</v>
      </c>
      <c r="E1393" s="105" t="s">
        <v>188</v>
      </c>
      <c r="F1393" s="105" t="s">
        <v>139</v>
      </c>
      <c r="G1393" s="107">
        <v>43147</v>
      </c>
      <c r="H1393" s="105" t="s">
        <v>3775</v>
      </c>
      <c r="I1393" s="100"/>
      <c r="J1393" s="100"/>
      <c r="K1393" s="100"/>
      <c r="L1393" s="100"/>
      <c r="M1393" s="100"/>
      <c r="N1393" s="100"/>
      <c r="O1393" s="100"/>
      <c r="P1393" s="100"/>
      <c r="Q1393" s="100"/>
      <c r="R1393" s="100"/>
      <c r="S1393" s="100"/>
      <c r="T1393" s="100"/>
      <c r="U1393" s="100"/>
      <c r="V1393" s="100"/>
      <c r="W1393" s="100"/>
      <c r="X1393" s="100"/>
      <c r="Y1393" s="100"/>
      <c r="Z1393" s="100"/>
      <c r="AA1393" s="100"/>
      <c r="AB1393" s="100"/>
      <c r="AC1393" s="100"/>
    </row>
    <row r="1394" spans="1:29" x14ac:dyDescent="0.2">
      <c r="A1394" s="105" t="s">
        <v>3776</v>
      </c>
      <c r="B1394" s="106">
        <v>1390</v>
      </c>
      <c r="C1394" s="107">
        <v>43140.495219907411</v>
      </c>
      <c r="D1394" s="105" t="s">
        <v>1027</v>
      </c>
      <c r="E1394" s="105" t="s">
        <v>188</v>
      </c>
      <c r="F1394" s="105" t="s">
        <v>139</v>
      </c>
      <c r="G1394" s="107">
        <v>43147</v>
      </c>
      <c r="H1394" s="105" t="s">
        <v>3777</v>
      </c>
      <c r="I1394" s="100"/>
      <c r="J1394" s="100"/>
      <c r="K1394" s="100"/>
      <c r="L1394" s="100"/>
      <c r="M1394" s="100"/>
      <c r="N1394" s="100"/>
      <c r="O1394" s="100"/>
      <c r="P1394" s="100"/>
      <c r="Q1394" s="100"/>
      <c r="R1394" s="100"/>
      <c r="S1394" s="100"/>
      <c r="T1394" s="100"/>
      <c r="U1394" s="100"/>
      <c r="V1394" s="100"/>
      <c r="W1394" s="100"/>
      <c r="X1394" s="100"/>
      <c r="Y1394" s="100"/>
      <c r="Z1394" s="100"/>
      <c r="AA1394" s="100"/>
      <c r="AB1394" s="100"/>
      <c r="AC1394" s="100"/>
    </row>
    <row r="1395" spans="1:29" x14ac:dyDescent="0.2">
      <c r="A1395" s="105" t="s">
        <v>3778</v>
      </c>
      <c r="B1395" s="106">
        <v>1391</v>
      </c>
      <c r="C1395" s="107">
        <v>43140.503263888888</v>
      </c>
      <c r="D1395" s="105" t="s">
        <v>252</v>
      </c>
      <c r="E1395" s="105" t="s">
        <v>188</v>
      </c>
      <c r="F1395" s="105" t="s">
        <v>139</v>
      </c>
      <c r="G1395" s="107">
        <v>43147</v>
      </c>
      <c r="H1395" s="105" t="s">
        <v>3779</v>
      </c>
      <c r="I1395" s="100"/>
      <c r="J1395" s="100"/>
      <c r="K1395" s="100"/>
      <c r="L1395" s="100"/>
      <c r="M1395" s="100"/>
      <c r="N1395" s="100"/>
      <c r="O1395" s="100"/>
      <c r="P1395" s="100"/>
      <c r="Q1395" s="100"/>
      <c r="R1395" s="100"/>
      <c r="S1395" s="100"/>
      <c r="T1395" s="100"/>
      <c r="U1395" s="100"/>
      <c r="V1395" s="100"/>
      <c r="W1395" s="100"/>
      <c r="X1395" s="100"/>
      <c r="Y1395" s="100"/>
      <c r="Z1395" s="100"/>
      <c r="AA1395" s="100"/>
      <c r="AB1395" s="100"/>
      <c r="AC1395" s="100"/>
    </row>
    <row r="1396" spans="1:29" x14ac:dyDescent="0.2">
      <c r="A1396" s="105" t="s">
        <v>3780</v>
      </c>
      <c r="B1396" s="106">
        <v>1392</v>
      </c>
      <c r="C1396" s="107">
        <v>43140.509826388887</v>
      </c>
      <c r="D1396" s="105" t="s">
        <v>3781</v>
      </c>
      <c r="E1396" s="105" t="s">
        <v>3782</v>
      </c>
      <c r="F1396" s="105" t="s">
        <v>3783</v>
      </c>
      <c r="G1396" s="107">
        <v>43158</v>
      </c>
      <c r="H1396" s="105" t="s">
        <v>3784</v>
      </c>
      <c r="I1396" s="100"/>
      <c r="J1396" s="100"/>
      <c r="K1396" s="100"/>
      <c r="L1396" s="100"/>
      <c r="M1396" s="100"/>
      <c r="N1396" s="100"/>
      <c r="O1396" s="100"/>
      <c r="P1396" s="100"/>
      <c r="Q1396" s="100"/>
      <c r="R1396" s="100"/>
      <c r="S1396" s="100"/>
      <c r="T1396" s="100"/>
      <c r="U1396" s="100"/>
      <c r="V1396" s="100"/>
      <c r="W1396" s="100"/>
      <c r="X1396" s="100"/>
      <c r="Y1396" s="100"/>
      <c r="Z1396" s="100"/>
      <c r="AA1396" s="100"/>
      <c r="AB1396" s="100"/>
      <c r="AC1396" s="100"/>
    </row>
    <row r="1397" spans="1:29" x14ac:dyDescent="0.2">
      <c r="A1397" s="105" t="s">
        <v>3785</v>
      </c>
      <c r="B1397" s="106">
        <v>1393</v>
      </c>
      <c r="C1397" s="107">
        <v>43140.518368055556</v>
      </c>
      <c r="D1397" s="105" t="s">
        <v>290</v>
      </c>
      <c r="E1397" s="105" t="s">
        <v>3786</v>
      </c>
      <c r="F1397" s="105" t="s">
        <v>139</v>
      </c>
      <c r="G1397" s="107">
        <v>43146</v>
      </c>
      <c r="H1397" s="105" t="s">
        <v>3787</v>
      </c>
      <c r="I1397" s="100"/>
      <c r="J1397" s="100"/>
      <c r="K1397" s="100"/>
      <c r="L1397" s="100"/>
      <c r="M1397" s="100"/>
      <c r="N1397" s="100"/>
      <c r="O1397" s="100"/>
      <c r="P1397" s="100"/>
      <c r="Q1397" s="100"/>
      <c r="R1397" s="100"/>
      <c r="S1397" s="100"/>
      <c r="T1397" s="100"/>
      <c r="U1397" s="100"/>
      <c r="V1397" s="100"/>
      <c r="W1397" s="100"/>
      <c r="X1397" s="100"/>
      <c r="Y1397" s="100"/>
      <c r="Z1397" s="100"/>
      <c r="AA1397" s="100"/>
      <c r="AB1397" s="100"/>
      <c r="AC1397" s="100"/>
    </row>
    <row r="1398" spans="1:29" x14ac:dyDescent="0.2">
      <c r="A1398" s="105" t="s">
        <v>3788</v>
      </c>
      <c r="B1398" s="106">
        <v>1394</v>
      </c>
      <c r="C1398" s="107">
        <v>43140.539606481485</v>
      </c>
      <c r="D1398" s="105" t="s">
        <v>252</v>
      </c>
      <c r="E1398" s="105" t="s">
        <v>188</v>
      </c>
      <c r="F1398" s="105" t="s">
        <v>154</v>
      </c>
      <c r="G1398" s="107">
        <v>43157</v>
      </c>
      <c r="H1398" s="105" t="s">
        <v>3789</v>
      </c>
      <c r="I1398" s="100"/>
      <c r="J1398" s="100"/>
      <c r="K1398" s="100"/>
      <c r="L1398" s="100"/>
      <c r="M1398" s="100"/>
      <c r="N1398" s="100"/>
      <c r="O1398" s="100"/>
      <c r="P1398" s="100"/>
      <c r="Q1398" s="100"/>
      <c r="R1398" s="100"/>
      <c r="S1398" s="100"/>
      <c r="T1398" s="100"/>
      <c r="U1398" s="100"/>
      <c r="V1398" s="100"/>
      <c r="W1398" s="100"/>
      <c r="X1398" s="100"/>
      <c r="Y1398" s="100"/>
      <c r="Z1398" s="100"/>
      <c r="AA1398" s="100"/>
      <c r="AB1398" s="100"/>
      <c r="AC1398" s="100"/>
    </row>
    <row r="1399" spans="1:29" x14ac:dyDescent="0.2">
      <c r="A1399" s="105" t="s">
        <v>3790</v>
      </c>
      <c r="B1399" s="106">
        <v>1395</v>
      </c>
      <c r="C1399" s="107">
        <v>43140.558715277781</v>
      </c>
      <c r="D1399" s="105" t="s">
        <v>1231</v>
      </c>
      <c r="E1399" s="105" t="s">
        <v>1228</v>
      </c>
      <c r="F1399" s="105" t="s">
        <v>189</v>
      </c>
      <c r="G1399" s="107">
        <v>43158</v>
      </c>
      <c r="H1399" s="105" t="s">
        <v>3791</v>
      </c>
      <c r="I1399" s="100"/>
      <c r="J1399" s="100"/>
      <c r="K1399" s="100"/>
      <c r="L1399" s="100"/>
      <c r="M1399" s="100"/>
      <c r="N1399" s="100"/>
      <c r="O1399" s="100"/>
      <c r="P1399" s="100"/>
      <c r="Q1399" s="100"/>
      <c r="R1399" s="100"/>
      <c r="S1399" s="100"/>
      <c r="T1399" s="100"/>
      <c r="U1399" s="100"/>
      <c r="V1399" s="100"/>
      <c r="W1399" s="100"/>
      <c r="X1399" s="100"/>
      <c r="Y1399" s="100"/>
      <c r="Z1399" s="100"/>
      <c r="AA1399" s="100"/>
      <c r="AB1399" s="100"/>
      <c r="AC1399" s="100"/>
    </row>
    <row r="1400" spans="1:29" x14ac:dyDescent="0.2">
      <c r="A1400" s="105" t="s">
        <v>3792</v>
      </c>
      <c r="B1400" s="106">
        <v>1396</v>
      </c>
      <c r="C1400" s="107">
        <v>43140.559236111112</v>
      </c>
      <c r="D1400" s="105" t="s">
        <v>1231</v>
      </c>
      <c r="E1400" s="105" t="s">
        <v>1228</v>
      </c>
      <c r="F1400" s="105" t="s">
        <v>139</v>
      </c>
      <c r="G1400" s="107">
        <v>43145</v>
      </c>
      <c r="H1400" s="105" t="s">
        <v>3793</v>
      </c>
      <c r="I1400" s="100"/>
      <c r="J1400" s="100"/>
      <c r="K1400" s="100"/>
      <c r="L1400" s="100"/>
      <c r="M1400" s="100"/>
      <c r="N1400" s="100"/>
      <c r="O1400" s="100"/>
      <c r="P1400" s="100"/>
      <c r="Q1400" s="100"/>
      <c r="R1400" s="100"/>
      <c r="S1400" s="100"/>
      <c r="T1400" s="100"/>
      <c r="U1400" s="100"/>
      <c r="V1400" s="100"/>
      <c r="W1400" s="100"/>
      <c r="X1400" s="100"/>
      <c r="Y1400" s="100"/>
      <c r="Z1400" s="100"/>
      <c r="AA1400" s="100"/>
      <c r="AB1400" s="100"/>
      <c r="AC1400" s="100"/>
    </row>
    <row r="1401" spans="1:29" x14ac:dyDescent="0.2">
      <c r="A1401" s="105" t="s">
        <v>3794</v>
      </c>
      <c r="B1401" s="106">
        <v>1397</v>
      </c>
      <c r="C1401" s="107">
        <v>43140.559791666667</v>
      </c>
      <c r="D1401" s="105" t="s">
        <v>1227</v>
      </c>
      <c r="E1401" s="105" t="s">
        <v>1228</v>
      </c>
      <c r="F1401" s="105" t="s">
        <v>139</v>
      </c>
      <c r="G1401" s="107">
        <v>43150</v>
      </c>
      <c r="H1401" s="105" t="s">
        <v>3795</v>
      </c>
      <c r="I1401" s="100"/>
      <c r="J1401" s="100"/>
      <c r="K1401" s="100"/>
      <c r="L1401" s="100"/>
      <c r="M1401" s="100"/>
      <c r="N1401" s="100"/>
      <c r="O1401" s="100"/>
      <c r="P1401" s="100"/>
      <c r="Q1401" s="100"/>
      <c r="R1401" s="100"/>
      <c r="S1401" s="100"/>
      <c r="T1401" s="100"/>
      <c r="U1401" s="100"/>
      <c r="V1401" s="100"/>
      <c r="W1401" s="100"/>
      <c r="X1401" s="100"/>
      <c r="Y1401" s="100"/>
      <c r="Z1401" s="100"/>
      <c r="AA1401" s="100"/>
      <c r="AB1401" s="100"/>
      <c r="AC1401" s="100"/>
    </row>
    <row r="1402" spans="1:29" x14ac:dyDescent="0.2">
      <c r="A1402" s="105" t="s">
        <v>3796</v>
      </c>
      <c r="B1402" s="106">
        <v>1398</v>
      </c>
      <c r="C1402" s="107">
        <v>43140.632604166669</v>
      </c>
      <c r="D1402" s="105" t="s">
        <v>354</v>
      </c>
      <c r="E1402" s="105" t="s">
        <v>188</v>
      </c>
      <c r="F1402" s="105" t="s">
        <v>139</v>
      </c>
      <c r="G1402" s="107">
        <v>43150</v>
      </c>
      <c r="H1402" s="105" t="s">
        <v>3797</v>
      </c>
      <c r="I1402" s="100"/>
      <c r="J1402" s="100"/>
      <c r="K1402" s="100"/>
      <c r="L1402" s="100"/>
      <c r="M1402" s="100"/>
      <c r="N1402" s="100"/>
      <c r="O1402" s="100"/>
      <c r="P1402" s="100"/>
      <c r="Q1402" s="100"/>
      <c r="R1402" s="100"/>
      <c r="S1402" s="100"/>
      <c r="T1402" s="100"/>
      <c r="U1402" s="100"/>
      <c r="V1402" s="100"/>
      <c r="W1402" s="100"/>
      <c r="X1402" s="100"/>
      <c r="Y1402" s="100"/>
      <c r="Z1402" s="100"/>
      <c r="AA1402" s="100"/>
      <c r="AB1402" s="100"/>
      <c r="AC1402" s="100"/>
    </row>
    <row r="1403" spans="1:29" x14ac:dyDescent="0.2">
      <c r="A1403" s="105" t="s">
        <v>3798</v>
      </c>
      <c r="B1403" s="106">
        <v>1399</v>
      </c>
      <c r="C1403" s="107">
        <v>43140.634282407409</v>
      </c>
      <c r="D1403" s="105" t="s">
        <v>290</v>
      </c>
      <c r="E1403" s="105" t="s">
        <v>188</v>
      </c>
      <c r="F1403" s="105" t="s">
        <v>139</v>
      </c>
      <c r="G1403" s="107">
        <v>43146</v>
      </c>
      <c r="H1403" s="105" t="s">
        <v>3799</v>
      </c>
      <c r="I1403" s="100"/>
      <c r="J1403" s="100"/>
      <c r="K1403" s="100"/>
      <c r="L1403" s="100"/>
      <c r="M1403" s="100"/>
      <c r="N1403" s="100"/>
      <c r="O1403" s="100"/>
      <c r="P1403" s="100"/>
      <c r="Q1403" s="100"/>
      <c r="R1403" s="100"/>
      <c r="S1403" s="100"/>
      <c r="T1403" s="100"/>
      <c r="U1403" s="100"/>
      <c r="V1403" s="100"/>
      <c r="W1403" s="100"/>
      <c r="X1403" s="100"/>
      <c r="Y1403" s="100"/>
      <c r="Z1403" s="100"/>
      <c r="AA1403" s="100"/>
      <c r="AB1403" s="100"/>
      <c r="AC1403" s="100"/>
    </row>
    <row r="1404" spans="1:29" x14ac:dyDescent="0.2">
      <c r="A1404" s="105" t="s">
        <v>3800</v>
      </c>
      <c r="B1404" s="106">
        <v>1400</v>
      </c>
      <c r="C1404" s="107">
        <v>43140.635694444441</v>
      </c>
      <c r="D1404" s="105" t="s">
        <v>354</v>
      </c>
      <c r="E1404" s="105" t="s">
        <v>188</v>
      </c>
      <c r="F1404" s="105" t="s">
        <v>139</v>
      </c>
      <c r="G1404" s="107">
        <v>43150</v>
      </c>
      <c r="H1404" s="105" t="s">
        <v>3801</v>
      </c>
      <c r="I1404" s="100"/>
      <c r="J1404" s="100"/>
      <c r="K1404" s="100"/>
      <c r="L1404" s="100"/>
      <c r="M1404" s="100"/>
      <c r="N1404" s="100"/>
      <c r="O1404" s="100"/>
      <c r="P1404" s="100"/>
      <c r="Q1404" s="100"/>
      <c r="R1404" s="100"/>
      <c r="S1404" s="100"/>
      <c r="T1404" s="100"/>
      <c r="U1404" s="100"/>
      <c r="V1404" s="100"/>
      <c r="W1404" s="100"/>
      <c r="X1404" s="100"/>
      <c r="Y1404" s="100"/>
      <c r="Z1404" s="100"/>
      <c r="AA1404" s="100"/>
      <c r="AB1404" s="100"/>
      <c r="AC1404" s="100"/>
    </row>
    <row r="1405" spans="1:29" x14ac:dyDescent="0.2">
      <c r="A1405" s="105" t="s">
        <v>3802</v>
      </c>
      <c r="B1405" s="106">
        <v>1401</v>
      </c>
      <c r="C1405" s="107">
        <v>43140.636261574073</v>
      </c>
      <c r="D1405" s="105" t="s">
        <v>354</v>
      </c>
      <c r="E1405" s="105" t="s">
        <v>188</v>
      </c>
      <c r="F1405" s="105" t="s">
        <v>139</v>
      </c>
      <c r="G1405" s="107">
        <v>43150</v>
      </c>
      <c r="H1405" s="105" t="s">
        <v>3803</v>
      </c>
      <c r="I1405" s="100"/>
      <c r="J1405" s="100"/>
      <c r="K1405" s="100"/>
      <c r="L1405" s="100"/>
      <c r="M1405" s="100"/>
      <c r="N1405" s="100"/>
      <c r="O1405" s="100"/>
      <c r="P1405" s="100"/>
      <c r="Q1405" s="100"/>
      <c r="R1405" s="100"/>
      <c r="S1405" s="100"/>
      <c r="T1405" s="100"/>
      <c r="U1405" s="100"/>
      <c r="V1405" s="100"/>
      <c r="W1405" s="100"/>
      <c r="X1405" s="100"/>
      <c r="Y1405" s="100"/>
      <c r="Z1405" s="100"/>
      <c r="AA1405" s="100"/>
      <c r="AB1405" s="100"/>
      <c r="AC1405" s="100"/>
    </row>
    <row r="1406" spans="1:29" x14ac:dyDescent="0.2">
      <c r="A1406" s="105" t="s">
        <v>3804</v>
      </c>
      <c r="B1406" s="106">
        <v>1402</v>
      </c>
      <c r="C1406" s="107">
        <v>43140.643078703702</v>
      </c>
      <c r="D1406" s="105" t="s">
        <v>3805</v>
      </c>
      <c r="E1406" s="105" t="s">
        <v>297</v>
      </c>
      <c r="F1406" s="105" t="s">
        <v>154</v>
      </c>
      <c r="G1406" s="107">
        <v>43147</v>
      </c>
      <c r="H1406" s="105" t="s">
        <v>3806</v>
      </c>
      <c r="I1406" s="100"/>
      <c r="J1406" s="100"/>
      <c r="K1406" s="100"/>
      <c r="L1406" s="100"/>
      <c r="M1406" s="100"/>
      <c r="N1406" s="100"/>
      <c r="O1406" s="100"/>
      <c r="P1406" s="100"/>
      <c r="Q1406" s="100"/>
      <c r="R1406" s="100"/>
      <c r="S1406" s="100"/>
      <c r="T1406" s="100"/>
      <c r="U1406" s="100"/>
      <c r="V1406" s="100"/>
      <c r="W1406" s="100"/>
      <c r="X1406" s="100"/>
      <c r="Y1406" s="100"/>
      <c r="Z1406" s="100"/>
      <c r="AA1406" s="100"/>
      <c r="AB1406" s="100"/>
      <c r="AC1406" s="100"/>
    </row>
    <row r="1407" spans="1:29" x14ac:dyDescent="0.2">
      <c r="A1407" s="105" t="s">
        <v>3807</v>
      </c>
      <c r="B1407" s="106">
        <v>1403</v>
      </c>
      <c r="C1407" s="107">
        <v>43140.64640046296</v>
      </c>
      <c r="D1407" s="105" t="s">
        <v>3808</v>
      </c>
      <c r="E1407" s="105" t="s">
        <v>3809</v>
      </c>
      <c r="F1407" s="105" t="s">
        <v>139</v>
      </c>
      <c r="G1407" s="107">
        <v>43153</v>
      </c>
      <c r="H1407" s="105" t="s">
        <v>3810</v>
      </c>
      <c r="I1407" s="100"/>
      <c r="J1407" s="100"/>
      <c r="K1407" s="100"/>
      <c r="L1407" s="100"/>
      <c r="M1407" s="100"/>
      <c r="N1407" s="100"/>
      <c r="O1407" s="100"/>
      <c r="P1407" s="100"/>
      <c r="Q1407" s="100"/>
      <c r="R1407" s="100"/>
      <c r="S1407" s="100"/>
      <c r="T1407" s="100"/>
      <c r="U1407" s="100"/>
      <c r="V1407" s="100"/>
      <c r="W1407" s="100"/>
      <c r="X1407" s="100"/>
      <c r="Y1407" s="100"/>
      <c r="Z1407" s="100"/>
      <c r="AA1407" s="100"/>
      <c r="AB1407" s="100"/>
      <c r="AC1407" s="100"/>
    </row>
    <row r="1408" spans="1:29" x14ac:dyDescent="0.2">
      <c r="A1408" s="105" t="s">
        <v>3811</v>
      </c>
      <c r="B1408" s="106">
        <v>1404</v>
      </c>
      <c r="C1408" s="107">
        <v>43140.648495370369</v>
      </c>
      <c r="D1408" s="105" t="s">
        <v>3812</v>
      </c>
      <c r="E1408" s="105" t="s">
        <v>3813</v>
      </c>
      <c r="F1408" s="105" t="s">
        <v>154</v>
      </c>
      <c r="G1408" s="107">
        <v>43145</v>
      </c>
      <c r="H1408" s="105" t="s">
        <v>3814</v>
      </c>
      <c r="I1408" s="100"/>
      <c r="J1408" s="100"/>
      <c r="K1408" s="100"/>
      <c r="L1408" s="100"/>
      <c r="M1408" s="100"/>
      <c r="N1408" s="100"/>
      <c r="O1408" s="100"/>
      <c r="P1408" s="100"/>
      <c r="Q1408" s="100"/>
      <c r="R1408" s="100"/>
      <c r="S1408" s="100"/>
      <c r="T1408" s="100"/>
      <c r="U1408" s="100"/>
      <c r="V1408" s="100"/>
      <c r="W1408" s="100"/>
      <c r="X1408" s="100"/>
      <c r="Y1408" s="100"/>
      <c r="Z1408" s="100"/>
      <c r="AA1408" s="100"/>
      <c r="AB1408" s="100"/>
      <c r="AC1408" s="100"/>
    </row>
    <row r="1409" spans="1:29" x14ac:dyDescent="0.2">
      <c r="A1409" s="105" t="s">
        <v>3815</v>
      </c>
      <c r="B1409" s="106">
        <v>1405</v>
      </c>
      <c r="C1409" s="107">
        <v>43140.649548611109</v>
      </c>
      <c r="D1409" s="105" t="s">
        <v>3816</v>
      </c>
      <c r="E1409" s="105" t="s">
        <v>3813</v>
      </c>
      <c r="F1409" s="105" t="s">
        <v>154</v>
      </c>
      <c r="G1409" s="107">
        <v>43145</v>
      </c>
      <c r="H1409" s="105" t="s">
        <v>3817</v>
      </c>
      <c r="I1409" s="100"/>
      <c r="J1409" s="100"/>
      <c r="K1409" s="100"/>
      <c r="L1409" s="100"/>
      <c r="M1409" s="100"/>
      <c r="N1409" s="100"/>
      <c r="O1409" s="100"/>
      <c r="P1409" s="100"/>
      <c r="Q1409" s="100"/>
      <c r="R1409" s="100"/>
      <c r="S1409" s="100"/>
      <c r="T1409" s="100"/>
      <c r="U1409" s="100"/>
      <c r="V1409" s="100"/>
      <c r="W1409" s="100"/>
      <c r="X1409" s="100"/>
      <c r="Y1409" s="100"/>
      <c r="Z1409" s="100"/>
      <c r="AA1409" s="100"/>
      <c r="AB1409" s="100"/>
      <c r="AC1409" s="100"/>
    </row>
    <row r="1410" spans="1:29" x14ac:dyDescent="0.2">
      <c r="A1410" s="105" t="s">
        <v>3818</v>
      </c>
      <c r="B1410" s="106">
        <v>1406</v>
      </c>
      <c r="C1410" s="107">
        <v>43140.659120370372</v>
      </c>
      <c r="D1410" s="105" t="s">
        <v>3819</v>
      </c>
      <c r="E1410" s="105" t="s">
        <v>188</v>
      </c>
      <c r="F1410" s="105" t="s">
        <v>139</v>
      </c>
      <c r="G1410" s="107">
        <v>43146</v>
      </c>
      <c r="H1410" s="105" t="s">
        <v>3820</v>
      </c>
      <c r="I1410" s="100"/>
      <c r="J1410" s="100"/>
      <c r="K1410" s="100"/>
      <c r="L1410" s="100"/>
      <c r="M1410" s="100"/>
      <c r="N1410" s="100"/>
      <c r="O1410" s="100"/>
      <c r="P1410" s="100"/>
      <c r="Q1410" s="100"/>
      <c r="R1410" s="100"/>
      <c r="S1410" s="100"/>
      <c r="T1410" s="100"/>
      <c r="U1410" s="100"/>
      <c r="V1410" s="100"/>
      <c r="W1410" s="100"/>
      <c r="X1410" s="100"/>
      <c r="Y1410" s="100"/>
      <c r="Z1410" s="100"/>
      <c r="AA1410" s="100"/>
      <c r="AB1410" s="100"/>
      <c r="AC1410" s="100"/>
    </row>
    <row r="1411" spans="1:29" x14ac:dyDescent="0.2">
      <c r="A1411" s="105" t="s">
        <v>3821</v>
      </c>
      <c r="B1411" s="106">
        <v>1407</v>
      </c>
      <c r="C1411" s="107">
        <v>43143.313750000001</v>
      </c>
      <c r="D1411" s="105" t="s">
        <v>1262</v>
      </c>
      <c r="E1411" s="105" t="s">
        <v>3822</v>
      </c>
      <c r="F1411" s="105" t="s">
        <v>139</v>
      </c>
      <c r="G1411" s="107">
        <v>43152</v>
      </c>
      <c r="H1411" s="105" t="s">
        <v>3823</v>
      </c>
      <c r="I1411" s="100"/>
      <c r="J1411" s="100"/>
      <c r="K1411" s="100"/>
      <c r="L1411" s="100"/>
      <c r="M1411" s="100"/>
      <c r="N1411" s="100"/>
      <c r="O1411" s="100"/>
      <c r="P1411" s="100"/>
      <c r="Q1411" s="100"/>
      <c r="R1411" s="100"/>
      <c r="S1411" s="100"/>
      <c r="T1411" s="100"/>
      <c r="U1411" s="100"/>
      <c r="V1411" s="100"/>
      <c r="W1411" s="100"/>
      <c r="X1411" s="100"/>
      <c r="Y1411" s="100"/>
      <c r="Z1411" s="100"/>
      <c r="AA1411" s="100"/>
      <c r="AB1411" s="100"/>
      <c r="AC1411" s="100"/>
    </row>
    <row r="1412" spans="1:29" x14ac:dyDescent="0.2">
      <c r="A1412" s="105" t="s">
        <v>3824</v>
      </c>
      <c r="B1412" s="106">
        <v>1408</v>
      </c>
      <c r="C1412" s="107">
        <v>43143.374641203707</v>
      </c>
      <c r="D1412" s="105" t="s">
        <v>3825</v>
      </c>
      <c r="E1412" s="105" t="s">
        <v>1517</v>
      </c>
      <c r="F1412" s="105" t="s">
        <v>139</v>
      </c>
      <c r="G1412" s="107">
        <v>43146</v>
      </c>
      <c r="H1412" s="105" t="s">
        <v>3826</v>
      </c>
      <c r="I1412" s="100"/>
      <c r="J1412" s="100"/>
      <c r="K1412" s="100"/>
      <c r="L1412" s="100"/>
      <c r="M1412" s="100"/>
      <c r="N1412" s="100"/>
      <c r="O1412" s="100"/>
      <c r="P1412" s="100"/>
      <c r="Q1412" s="100"/>
      <c r="R1412" s="100"/>
      <c r="S1412" s="100"/>
      <c r="T1412" s="100"/>
      <c r="U1412" s="100"/>
      <c r="V1412" s="100"/>
      <c r="W1412" s="100"/>
      <c r="X1412" s="100"/>
      <c r="Y1412" s="100"/>
      <c r="Z1412" s="100"/>
      <c r="AA1412" s="100"/>
      <c r="AB1412" s="100"/>
      <c r="AC1412" s="100"/>
    </row>
    <row r="1413" spans="1:29" x14ac:dyDescent="0.2">
      <c r="A1413" s="105" t="s">
        <v>3827</v>
      </c>
      <c r="B1413" s="106">
        <v>1409</v>
      </c>
      <c r="C1413" s="107">
        <v>43143.391446759262</v>
      </c>
      <c r="D1413" s="105" t="s">
        <v>3828</v>
      </c>
      <c r="E1413" s="105" t="s">
        <v>291</v>
      </c>
      <c r="F1413" s="105" t="s">
        <v>139</v>
      </c>
      <c r="G1413" s="107">
        <v>43146</v>
      </c>
      <c r="H1413" s="105" t="s">
        <v>3829</v>
      </c>
      <c r="I1413" s="100"/>
      <c r="J1413" s="100"/>
      <c r="K1413" s="100"/>
      <c r="L1413" s="100"/>
      <c r="M1413" s="100"/>
      <c r="N1413" s="100"/>
      <c r="O1413" s="100"/>
      <c r="P1413" s="100"/>
      <c r="Q1413" s="100"/>
      <c r="R1413" s="100"/>
      <c r="S1413" s="100"/>
      <c r="T1413" s="100"/>
      <c r="U1413" s="100"/>
      <c r="V1413" s="100"/>
      <c r="W1413" s="100"/>
      <c r="X1413" s="100"/>
      <c r="Y1413" s="100"/>
      <c r="Z1413" s="100"/>
      <c r="AA1413" s="100"/>
      <c r="AB1413" s="100"/>
      <c r="AC1413" s="100"/>
    </row>
    <row r="1414" spans="1:29" x14ac:dyDescent="0.2">
      <c r="A1414" s="105" t="s">
        <v>3830</v>
      </c>
      <c r="B1414" s="106">
        <v>1410</v>
      </c>
      <c r="C1414" s="107">
        <v>43143.412233796298</v>
      </c>
      <c r="D1414" s="105" t="s">
        <v>3831</v>
      </c>
      <c r="E1414" s="105" t="s">
        <v>297</v>
      </c>
      <c r="F1414" s="105" t="s">
        <v>154</v>
      </c>
      <c r="G1414" s="107">
        <v>43147</v>
      </c>
      <c r="H1414" s="105" t="s">
        <v>3832</v>
      </c>
      <c r="I1414" s="100"/>
      <c r="J1414" s="100"/>
      <c r="K1414" s="100"/>
      <c r="L1414" s="100"/>
      <c r="M1414" s="100"/>
      <c r="N1414" s="100"/>
      <c r="O1414" s="100"/>
      <c r="P1414" s="100"/>
      <c r="Q1414" s="100"/>
      <c r="R1414" s="100"/>
      <c r="S1414" s="100"/>
      <c r="T1414" s="100"/>
      <c r="U1414" s="100"/>
      <c r="V1414" s="100"/>
      <c r="W1414" s="100"/>
      <c r="X1414" s="100"/>
      <c r="Y1414" s="100"/>
      <c r="Z1414" s="100"/>
      <c r="AA1414" s="100"/>
      <c r="AB1414" s="100"/>
      <c r="AC1414" s="100"/>
    </row>
    <row r="1415" spans="1:29" x14ac:dyDescent="0.2">
      <c r="A1415" s="105" t="s">
        <v>3833</v>
      </c>
      <c r="B1415" s="106">
        <v>1411</v>
      </c>
      <c r="C1415" s="107">
        <v>43143.441782407404</v>
      </c>
      <c r="D1415" s="105" t="s">
        <v>3834</v>
      </c>
      <c r="E1415" s="105" t="s">
        <v>3835</v>
      </c>
      <c r="F1415" s="105" t="s">
        <v>139</v>
      </c>
      <c r="G1415" s="107">
        <v>43152</v>
      </c>
      <c r="H1415" s="105" t="s">
        <v>3836</v>
      </c>
      <c r="I1415" s="100"/>
      <c r="J1415" s="100"/>
      <c r="K1415" s="100"/>
      <c r="L1415" s="100"/>
      <c r="M1415" s="100"/>
      <c r="N1415" s="100"/>
      <c r="O1415" s="100"/>
      <c r="P1415" s="100"/>
      <c r="Q1415" s="100"/>
      <c r="R1415" s="100"/>
      <c r="S1415" s="100"/>
      <c r="T1415" s="100"/>
      <c r="U1415" s="100"/>
      <c r="V1415" s="100"/>
      <c r="W1415" s="100"/>
      <c r="X1415" s="100"/>
      <c r="Y1415" s="100"/>
      <c r="Z1415" s="100"/>
      <c r="AA1415" s="100"/>
      <c r="AB1415" s="100"/>
      <c r="AC1415" s="100"/>
    </row>
    <row r="1416" spans="1:29" x14ac:dyDescent="0.2">
      <c r="A1416" s="105" t="s">
        <v>3837</v>
      </c>
      <c r="B1416" s="106">
        <v>1412</v>
      </c>
      <c r="C1416" s="107">
        <v>43143.445127314815</v>
      </c>
      <c r="D1416" s="105" t="s">
        <v>252</v>
      </c>
      <c r="E1416" s="105" t="s">
        <v>3838</v>
      </c>
      <c r="F1416" s="105" t="s">
        <v>139</v>
      </c>
      <c r="G1416" s="107">
        <v>43152</v>
      </c>
      <c r="H1416" s="105" t="s">
        <v>3839</v>
      </c>
      <c r="I1416" s="100"/>
      <c r="J1416" s="100"/>
      <c r="K1416" s="100"/>
      <c r="L1416" s="100"/>
      <c r="M1416" s="100"/>
      <c r="N1416" s="100"/>
      <c r="O1416" s="100"/>
      <c r="P1416" s="100"/>
      <c r="Q1416" s="100"/>
      <c r="R1416" s="100"/>
      <c r="S1416" s="100"/>
      <c r="T1416" s="100"/>
      <c r="U1416" s="100"/>
      <c r="V1416" s="100"/>
      <c r="W1416" s="100"/>
      <c r="X1416" s="100"/>
      <c r="Y1416" s="100"/>
      <c r="Z1416" s="100"/>
      <c r="AA1416" s="100"/>
      <c r="AB1416" s="100"/>
      <c r="AC1416" s="100"/>
    </row>
    <row r="1417" spans="1:29" x14ac:dyDescent="0.2">
      <c r="A1417" s="105" t="s">
        <v>3840</v>
      </c>
      <c r="B1417" s="106">
        <v>1413</v>
      </c>
      <c r="C1417" s="107">
        <v>43143.454768518517</v>
      </c>
      <c r="D1417" s="105" t="s">
        <v>3841</v>
      </c>
      <c r="E1417" s="105" t="s">
        <v>188</v>
      </c>
      <c r="F1417" s="105" t="s">
        <v>139</v>
      </c>
      <c r="G1417" s="107">
        <v>43145</v>
      </c>
      <c r="H1417" s="105" t="s">
        <v>3842</v>
      </c>
      <c r="I1417" s="100"/>
      <c r="J1417" s="100"/>
      <c r="K1417" s="100"/>
      <c r="L1417" s="100"/>
      <c r="M1417" s="100"/>
      <c r="N1417" s="100"/>
      <c r="O1417" s="100"/>
      <c r="P1417" s="100"/>
      <c r="Q1417" s="100"/>
      <c r="R1417" s="100"/>
      <c r="S1417" s="100"/>
      <c r="T1417" s="100"/>
      <c r="U1417" s="100"/>
      <c r="V1417" s="100"/>
      <c r="W1417" s="100"/>
      <c r="X1417" s="100"/>
      <c r="Y1417" s="100"/>
      <c r="Z1417" s="100"/>
      <c r="AA1417" s="100"/>
      <c r="AB1417" s="100"/>
      <c r="AC1417" s="100"/>
    </row>
    <row r="1418" spans="1:29" x14ac:dyDescent="0.2">
      <c r="A1418" s="105" t="s">
        <v>3843</v>
      </c>
      <c r="B1418" s="106">
        <v>1414</v>
      </c>
      <c r="C1418" s="107">
        <v>43143.459791666668</v>
      </c>
      <c r="D1418" s="105" t="s">
        <v>3844</v>
      </c>
      <c r="E1418" s="105" t="s">
        <v>1718</v>
      </c>
      <c r="F1418" s="105" t="s">
        <v>139</v>
      </c>
      <c r="G1418" s="107">
        <v>43146</v>
      </c>
      <c r="H1418" s="105" t="s">
        <v>3845</v>
      </c>
      <c r="I1418" s="100"/>
      <c r="J1418" s="100"/>
      <c r="K1418" s="100"/>
      <c r="L1418" s="100"/>
      <c r="M1418" s="100"/>
      <c r="N1418" s="100"/>
      <c r="O1418" s="100"/>
      <c r="P1418" s="100"/>
      <c r="Q1418" s="100"/>
      <c r="R1418" s="100"/>
      <c r="S1418" s="100"/>
      <c r="T1418" s="100"/>
      <c r="U1418" s="100"/>
      <c r="V1418" s="100"/>
      <c r="W1418" s="100"/>
      <c r="X1418" s="100"/>
      <c r="Y1418" s="100"/>
      <c r="Z1418" s="100"/>
      <c r="AA1418" s="100"/>
      <c r="AB1418" s="100"/>
      <c r="AC1418" s="100"/>
    </row>
    <row r="1419" spans="1:29" x14ac:dyDescent="0.2">
      <c r="A1419" s="105" t="s">
        <v>3846</v>
      </c>
      <c r="B1419" s="106">
        <v>1415</v>
      </c>
      <c r="C1419" s="107">
        <v>43143.48709490741</v>
      </c>
      <c r="D1419" s="105" t="s">
        <v>1027</v>
      </c>
      <c r="E1419" s="105" t="s">
        <v>188</v>
      </c>
      <c r="F1419" s="105" t="s">
        <v>139</v>
      </c>
      <c r="G1419" s="107">
        <v>43147</v>
      </c>
      <c r="H1419" s="105" t="s">
        <v>3847</v>
      </c>
      <c r="I1419" s="100"/>
      <c r="J1419" s="100"/>
      <c r="K1419" s="100"/>
      <c r="L1419" s="100"/>
      <c r="M1419" s="100"/>
      <c r="N1419" s="100"/>
      <c r="O1419" s="100"/>
      <c r="P1419" s="100"/>
      <c r="Q1419" s="100"/>
      <c r="R1419" s="100"/>
      <c r="S1419" s="100"/>
      <c r="T1419" s="100"/>
      <c r="U1419" s="100"/>
      <c r="V1419" s="100"/>
      <c r="W1419" s="100"/>
      <c r="X1419" s="100"/>
      <c r="Y1419" s="100"/>
      <c r="Z1419" s="100"/>
      <c r="AA1419" s="100"/>
      <c r="AB1419" s="100"/>
      <c r="AC1419" s="100"/>
    </row>
    <row r="1420" spans="1:29" x14ac:dyDescent="0.2">
      <c r="A1420" s="105" t="s">
        <v>3848</v>
      </c>
      <c r="B1420" s="106">
        <v>1416</v>
      </c>
      <c r="C1420" s="107">
        <v>43143.488113425927</v>
      </c>
      <c r="D1420" s="105" t="s">
        <v>3849</v>
      </c>
      <c r="E1420" s="105" t="s">
        <v>3850</v>
      </c>
      <c r="F1420" s="105" t="s">
        <v>139</v>
      </c>
      <c r="G1420" s="107">
        <v>43150</v>
      </c>
      <c r="H1420" s="105" t="s">
        <v>3851</v>
      </c>
      <c r="I1420" s="100"/>
      <c r="J1420" s="100"/>
      <c r="K1420" s="100"/>
      <c r="L1420" s="100"/>
      <c r="M1420" s="100"/>
      <c r="N1420" s="100"/>
      <c r="O1420" s="100"/>
      <c r="P1420" s="100"/>
      <c r="Q1420" s="100"/>
      <c r="R1420" s="100"/>
      <c r="S1420" s="100"/>
      <c r="T1420" s="100"/>
      <c r="U1420" s="100"/>
      <c r="V1420" s="100"/>
      <c r="W1420" s="100"/>
      <c r="X1420" s="100"/>
      <c r="Y1420" s="100"/>
      <c r="Z1420" s="100"/>
      <c r="AA1420" s="100"/>
      <c r="AB1420" s="100"/>
      <c r="AC1420" s="100"/>
    </row>
    <row r="1421" spans="1:29" x14ac:dyDescent="0.2">
      <c r="A1421" s="105" t="s">
        <v>3852</v>
      </c>
      <c r="B1421" s="106">
        <v>1417</v>
      </c>
      <c r="C1421" s="107">
        <v>43143.495370370372</v>
      </c>
      <c r="D1421" s="105" t="s">
        <v>3853</v>
      </c>
      <c r="E1421" s="105" t="s">
        <v>3854</v>
      </c>
      <c r="F1421" s="105" t="s">
        <v>139</v>
      </c>
      <c r="G1421" s="107">
        <v>43143</v>
      </c>
      <c r="H1421" s="105" t="s">
        <v>3855</v>
      </c>
      <c r="I1421" s="100"/>
      <c r="J1421" s="100"/>
      <c r="K1421" s="100"/>
      <c r="L1421" s="100"/>
      <c r="M1421" s="100"/>
      <c r="N1421" s="100"/>
      <c r="O1421" s="100"/>
      <c r="P1421" s="100"/>
      <c r="Q1421" s="100"/>
      <c r="R1421" s="100"/>
      <c r="S1421" s="100"/>
      <c r="T1421" s="100"/>
      <c r="U1421" s="100"/>
      <c r="V1421" s="100"/>
      <c r="W1421" s="100"/>
      <c r="X1421" s="100"/>
      <c r="Y1421" s="100"/>
      <c r="Z1421" s="100"/>
      <c r="AA1421" s="100"/>
      <c r="AB1421" s="100"/>
      <c r="AC1421" s="100"/>
    </row>
    <row r="1422" spans="1:29" x14ac:dyDescent="0.2">
      <c r="A1422" s="105" t="s">
        <v>3856</v>
      </c>
      <c r="B1422" s="106">
        <v>1418</v>
      </c>
      <c r="C1422" s="107">
        <v>43143.49596064815</v>
      </c>
      <c r="D1422" s="105" t="s">
        <v>3853</v>
      </c>
      <c r="E1422" s="105" t="s">
        <v>3854</v>
      </c>
      <c r="F1422" s="105" t="s">
        <v>139</v>
      </c>
      <c r="G1422" s="107">
        <v>43143</v>
      </c>
      <c r="H1422" s="105" t="s">
        <v>3855</v>
      </c>
      <c r="I1422" s="100"/>
      <c r="J1422" s="100"/>
      <c r="K1422" s="100"/>
      <c r="L1422" s="100"/>
      <c r="M1422" s="100"/>
      <c r="N1422" s="100"/>
      <c r="O1422" s="100"/>
      <c r="P1422" s="100"/>
      <c r="Q1422" s="100"/>
      <c r="R1422" s="100"/>
      <c r="S1422" s="100"/>
      <c r="T1422" s="100"/>
      <c r="U1422" s="100"/>
      <c r="V1422" s="100"/>
      <c r="W1422" s="100"/>
      <c r="X1422" s="100"/>
      <c r="Y1422" s="100"/>
      <c r="Z1422" s="100"/>
      <c r="AA1422" s="100"/>
      <c r="AB1422" s="100"/>
      <c r="AC1422" s="100"/>
    </row>
    <row r="1423" spans="1:29" x14ac:dyDescent="0.2">
      <c r="A1423" s="105" t="s">
        <v>3857</v>
      </c>
      <c r="B1423" s="106">
        <v>1419</v>
      </c>
      <c r="C1423" s="107">
        <v>43143.496527777781</v>
      </c>
      <c r="D1423" s="105" t="s">
        <v>3853</v>
      </c>
      <c r="E1423" s="105" t="s">
        <v>3854</v>
      </c>
      <c r="F1423" s="105" t="s">
        <v>139</v>
      </c>
      <c r="G1423" s="107">
        <v>43143</v>
      </c>
      <c r="H1423" s="105" t="s">
        <v>3855</v>
      </c>
      <c r="I1423" s="100"/>
      <c r="J1423" s="100"/>
      <c r="K1423" s="100"/>
      <c r="L1423" s="100"/>
      <c r="M1423" s="100"/>
      <c r="N1423" s="100"/>
      <c r="O1423" s="100"/>
      <c r="P1423" s="100"/>
      <c r="Q1423" s="100"/>
      <c r="R1423" s="100"/>
      <c r="S1423" s="100"/>
      <c r="T1423" s="100"/>
      <c r="U1423" s="100"/>
      <c r="V1423" s="100"/>
      <c r="W1423" s="100"/>
      <c r="X1423" s="100"/>
      <c r="Y1423" s="100"/>
      <c r="Z1423" s="100"/>
      <c r="AA1423" s="100"/>
      <c r="AB1423" s="100"/>
      <c r="AC1423" s="100"/>
    </row>
    <row r="1424" spans="1:29" x14ac:dyDescent="0.2">
      <c r="A1424" s="105" t="s">
        <v>3858</v>
      </c>
      <c r="B1424" s="106">
        <v>1420</v>
      </c>
      <c r="C1424" s="107">
        <v>43143.499594907407</v>
      </c>
      <c r="D1424" s="105" t="s">
        <v>3859</v>
      </c>
      <c r="E1424" s="105" t="s">
        <v>188</v>
      </c>
      <c r="F1424" s="105" t="s">
        <v>139</v>
      </c>
      <c r="G1424" s="107">
        <v>43166</v>
      </c>
      <c r="H1424" s="105" t="s">
        <v>3860</v>
      </c>
      <c r="I1424" s="100"/>
      <c r="J1424" s="100"/>
      <c r="K1424" s="100"/>
      <c r="L1424" s="100"/>
      <c r="M1424" s="100"/>
      <c r="N1424" s="100"/>
      <c r="O1424" s="100"/>
      <c r="P1424" s="100"/>
      <c r="Q1424" s="100"/>
      <c r="R1424" s="100"/>
      <c r="S1424" s="100"/>
      <c r="T1424" s="100"/>
      <c r="U1424" s="100"/>
      <c r="V1424" s="100"/>
      <c r="W1424" s="100"/>
      <c r="X1424" s="100"/>
      <c r="Y1424" s="100"/>
      <c r="Z1424" s="100"/>
      <c r="AA1424" s="100"/>
      <c r="AB1424" s="100"/>
      <c r="AC1424" s="100"/>
    </row>
    <row r="1425" spans="1:29" x14ac:dyDescent="0.2">
      <c r="A1425" s="105" t="s">
        <v>3861</v>
      </c>
      <c r="B1425" s="106">
        <v>1421</v>
      </c>
      <c r="C1425" s="107">
        <v>43143.529849537037</v>
      </c>
      <c r="D1425" s="105" t="s">
        <v>252</v>
      </c>
      <c r="E1425" s="105" t="s">
        <v>2123</v>
      </c>
      <c r="F1425" s="105" t="s">
        <v>139</v>
      </c>
      <c r="G1425" s="107">
        <v>43152</v>
      </c>
      <c r="H1425" s="105" t="s">
        <v>3862</v>
      </c>
      <c r="I1425" s="100"/>
      <c r="J1425" s="100"/>
      <c r="K1425" s="100"/>
      <c r="L1425" s="100"/>
      <c r="M1425" s="100"/>
      <c r="N1425" s="100"/>
      <c r="O1425" s="100"/>
      <c r="P1425" s="100"/>
      <c r="Q1425" s="100"/>
      <c r="R1425" s="100"/>
      <c r="S1425" s="100"/>
      <c r="T1425" s="100"/>
      <c r="U1425" s="100"/>
      <c r="V1425" s="100"/>
      <c r="W1425" s="100"/>
      <c r="X1425" s="100"/>
      <c r="Y1425" s="100"/>
      <c r="Z1425" s="100"/>
      <c r="AA1425" s="100"/>
      <c r="AB1425" s="100"/>
      <c r="AC1425" s="100"/>
    </row>
    <row r="1426" spans="1:29" x14ac:dyDescent="0.2">
      <c r="A1426" s="105" t="s">
        <v>3863</v>
      </c>
      <c r="B1426" s="106">
        <v>1422</v>
      </c>
      <c r="C1426" s="107">
        <v>43143.534988425927</v>
      </c>
      <c r="D1426" s="105" t="s">
        <v>252</v>
      </c>
      <c r="E1426" s="105" t="s">
        <v>2711</v>
      </c>
      <c r="F1426" s="105" t="s">
        <v>139</v>
      </c>
      <c r="G1426" s="107">
        <v>43146</v>
      </c>
      <c r="H1426" s="105" t="s">
        <v>3864</v>
      </c>
      <c r="I1426" s="100"/>
      <c r="J1426" s="100"/>
      <c r="K1426" s="100"/>
      <c r="L1426" s="100"/>
      <c r="M1426" s="100"/>
      <c r="N1426" s="100"/>
      <c r="O1426" s="100"/>
      <c r="P1426" s="100"/>
      <c r="Q1426" s="100"/>
      <c r="R1426" s="100"/>
      <c r="S1426" s="100"/>
      <c r="T1426" s="100"/>
      <c r="U1426" s="100"/>
      <c r="V1426" s="100"/>
      <c r="W1426" s="100"/>
      <c r="X1426" s="100"/>
      <c r="Y1426" s="100"/>
      <c r="Z1426" s="100"/>
      <c r="AA1426" s="100"/>
      <c r="AB1426" s="100"/>
      <c r="AC1426" s="100"/>
    </row>
    <row r="1427" spans="1:29" x14ac:dyDescent="0.2">
      <c r="A1427" s="105" t="s">
        <v>3865</v>
      </c>
      <c r="B1427" s="106">
        <v>1423</v>
      </c>
      <c r="C1427" s="107">
        <v>43143.581342592595</v>
      </c>
      <c r="D1427" s="105" t="s">
        <v>284</v>
      </c>
      <c r="E1427" s="105" t="s">
        <v>3866</v>
      </c>
      <c r="F1427" s="105" t="s">
        <v>139</v>
      </c>
      <c r="G1427" s="107">
        <v>43150</v>
      </c>
      <c r="H1427" s="105" t="s">
        <v>3867</v>
      </c>
      <c r="I1427" s="100"/>
      <c r="J1427" s="100"/>
      <c r="K1427" s="100"/>
      <c r="L1427" s="100"/>
      <c r="M1427" s="100"/>
      <c r="N1427" s="100"/>
      <c r="O1427" s="100"/>
      <c r="P1427" s="100"/>
      <c r="Q1427" s="100"/>
      <c r="R1427" s="100"/>
      <c r="S1427" s="100"/>
      <c r="T1427" s="100"/>
      <c r="U1427" s="100"/>
      <c r="V1427" s="100"/>
      <c r="W1427" s="100"/>
      <c r="X1427" s="100"/>
      <c r="Y1427" s="100"/>
      <c r="Z1427" s="100"/>
      <c r="AA1427" s="100"/>
      <c r="AB1427" s="100"/>
      <c r="AC1427" s="100"/>
    </row>
    <row r="1428" spans="1:29" x14ac:dyDescent="0.2">
      <c r="A1428" s="105" t="s">
        <v>3868</v>
      </c>
      <c r="B1428" s="106">
        <v>1424</v>
      </c>
      <c r="C1428" s="107">
        <v>43143.584756944445</v>
      </c>
      <c r="D1428" s="105" t="s">
        <v>284</v>
      </c>
      <c r="E1428" s="105" t="s">
        <v>3245</v>
      </c>
      <c r="F1428" s="105" t="s">
        <v>139</v>
      </c>
      <c r="G1428" s="107">
        <v>43150</v>
      </c>
      <c r="H1428" s="105" t="s">
        <v>3867</v>
      </c>
      <c r="I1428" s="100"/>
      <c r="J1428" s="100"/>
      <c r="K1428" s="100"/>
      <c r="L1428" s="100"/>
      <c r="M1428" s="100"/>
      <c r="N1428" s="100"/>
      <c r="O1428" s="100"/>
      <c r="P1428" s="100"/>
      <c r="Q1428" s="100"/>
      <c r="R1428" s="100"/>
      <c r="S1428" s="100"/>
      <c r="T1428" s="100"/>
      <c r="U1428" s="100"/>
      <c r="V1428" s="100"/>
      <c r="W1428" s="100"/>
      <c r="X1428" s="100"/>
      <c r="Y1428" s="100"/>
      <c r="Z1428" s="100"/>
      <c r="AA1428" s="100"/>
      <c r="AB1428" s="100"/>
      <c r="AC1428" s="100"/>
    </row>
    <row r="1429" spans="1:29" x14ac:dyDescent="0.2">
      <c r="A1429" s="105" t="s">
        <v>3869</v>
      </c>
      <c r="B1429" s="106">
        <v>1425</v>
      </c>
      <c r="C1429" s="107">
        <v>43143.585196759261</v>
      </c>
      <c r="D1429" s="105" t="s">
        <v>284</v>
      </c>
      <c r="E1429" s="105" t="s">
        <v>3245</v>
      </c>
      <c r="F1429" s="105" t="s">
        <v>139</v>
      </c>
      <c r="G1429" s="107">
        <v>43150</v>
      </c>
      <c r="H1429" s="105" t="s">
        <v>3867</v>
      </c>
      <c r="I1429" s="100"/>
      <c r="J1429" s="100"/>
      <c r="K1429" s="100"/>
      <c r="L1429" s="100"/>
      <c r="M1429" s="100"/>
      <c r="N1429" s="100"/>
      <c r="O1429" s="100"/>
      <c r="P1429" s="100"/>
      <c r="Q1429" s="100"/>
      <c r="R1429" s="100"/>
      <c r="S1429" s="100"/>
      <c r="T1429" s="100"/>
      <c r="U1429" s="100"/>
      <c r="V1429" s="100"/>
      <c r="W1429" s="100"/>
      <c r="X1429" s="100"/>
      <c r="Y1429" s="100"/>
      <c r="Z1429" s="100"/>
      <c r="AA1429" s="100"/>
      <c r="AB1429" s="100"/>
      <c r="AC1429" s="100"/>
    </row>
    <row r="1430" spans="1:29" x14ac:dyDescent="0.2">
      <c r="A1430" s="105" t="s">
        <v>3870</v>
      </c>
      <c r="B1430" s="106">
        <v>1426</v>
      </c>
      <c r="C1430" s="107">
        <v>43143.585532407407</v>
      </c>
      <c r="D1430" s="105" t="s">
        <v>284</v>
      </c>
      <c r="E1430" s="105" t="s">
        <v>3245</v>
      </c>
      <c r="F1430" s="105" t="s">
        <v>139</v>
      </c>
      <c r="G1430" s="107">
        <v>43154</v>
      </c>
      <c r="H1430" s="105" t="s">
        <v>3871</v>
      </c>
      <c r="I1430" s="100"/>
      <c r="J1430" s="100"/>
      <c r="K1430" s="100"/>
      <c r="L1430" s="100"/>
      <c r="M1430" s="100"/>
      <c r="N1430" s="100"/>
      <c r="O1430" s="100"/>
      <c r="P1430" s="100"/>
      <c r="Q1430" s="100"/>
      <c r="R1430" s="100"/>
      <c r="S1430" s="100"/>
      <c r="T1430" s="100"/>
      <c r="U1430" s="100"/>
      <c r="V1430" s="100"/>
      <c r="W1430" s="100"/>
      <c r="X1430" s="100"/>
      <c r="Y1430" s="100"/>
      <c r="Z1430" s="100"/>
      <c r="AA1430" s="100"/>
      <c r="AB1430" s="100"/>
      <c r="AC1430" s="100"/>
    </row>
    <row r="1431" spans="1:29" x14ac:dyDescent="0.2">
      <c r="A1431" s="105" t="s">
        <v>3872</v>
      </c>
      <c r="B1431" s="106">
        <v>1427</v>
      </c>
      <c r="C1431" s="107">
        <v>43143.585821759261</v>
      </c>
      <c r="D1431" s="105" t="s">
        <v>284</v>
      </c>
      <c r="E1431" s="105" t="s">
        <v>3245</v>
      </c>
      <c r="F1431" s="105" t="s">
        <v>139</v>
      </c>
      <c r="G1431" s="107">
        <v>43154</v>
      </c>
      <c r="H1431" s="105" t="s">
        <v>3871</v>
      </c>
      <c r="I1431" s="100"/>
      <c r="J1431" s="100"/>
      <c r="K1431" s="100"/>
      <c r="L1431" s="100"/>
      <c r="M1431" s="100"/>
      <c r="N1431" s="100"/>
      <c r="O1431" s="100"/>
      <c r="P1431" s="100"/>
      <c r="Q1431" s="100"/>
      <c r="R1431" s="100"/>
      <c r="S1431" s="100"/>
      <c r="T1431" s="100"/>
      <c r="U1431" s="100"/>
      <c r="V1431" s="100"/>
      <c r="W1431" s="100"/>
      <c r="X1431" s="100"/>
      <c r="Y1431" s="100"/>
      <c r="Z1431" s="100"/>
      <c r="AA1431" s="100"/>
      <c r="AB1431" s="100"/>
      <c r="AC1431" s="100"/>
    </row>
    <row r="1432" spans="1:29" x14ac:dyDescent="0.2">
      <c r="A1432" s="105" t="s">
        <v>3873</v>
      </c>
      <c r="B1432" s="106">
        <v>1428</v>
      </c>
      <c r="C1432" s="107">
        <v>43143.586145833331</v>
      </c>
      <c r="D1432" s="105" t="s">
        <v>284</v>
      </c>
      <c r="E1432" s="105" t="s">
        <v>3245</v>
      </c>
      <c r="F1432" s="105" t="s">
        <v>139</v>
      </c>
      <c r="G1432" s="107">
        <v>43154</v>
      </c>
      <c r="H1432" s="105" t="s">
        <v>3871</v>
      </c>
      <c r="I1432" s="100"/>
      <c r="J1432" s="100"/>
      <c r="K1432" s="100"/>
      <c r="L1432" s="100"/>
      <c r="M1432" s="100"/>
      <c r="N1432" s="100"/>
      <c r="O1432" s="100"/>
      <c r="P1432" s="100"/>
      <c r="Q1432" s="100"/>
      <c r="R1432" s="100"/>
      <c r="S1432" s="100"/>
      <c r="T1432" s="100"/>
      <c r="U1432" s="100"/>
      <c r="V1432" s="100"/>
      <c r="W1432" s="100"/>
      <c r="X1432" s="100"/>
      <c r="Y1432" s="100"/>
      <c r="Z1432" s="100"/>
      <c r="AA1432" s="100"/>
      <c r="AB1432" s="100"/>
      <c r="AC1432" s="100"/>
    </row>
    <row r="1433" spans="1:29" x14ac:dyDescent="0.2">
      <c r="A1433" s="105" t="s">
        <v>3874</v>
      </c>
      <c r="B1433" s="106">
        <v>1429</v>
      </c>
      <c r="C1433" s="107">
        <v>43143.586435185185</v>
      </c>
      <c r="D1433" s="105" t="s">
        <v>284</v>
      </c>
      <c r="E1433" s="105" t="s">
        <v>3245</v>
      </c>
      <c r="F1433" s="105" t="s">
        <v>139</v>
      </c>
      <c r="G1433" s="107">
        <v>43154</v>
      </c>
      <c r="H1433" s="105" t="s">
        <v>3871</v>
      </c>
      <c r="I1433" s="100"/>
      <c r="J1433" s="100"/>
      <c r="K1433" s="100"/>
      <c r="L1433" s="100"/>
      <c r="M1433" s="100"/>
      <c r="N1433" s="100"/>
      <c r="O1433" s="100"/>
      <c r="P1433" s="100"/>
      <c r="Q1433" s="100"/>
      <c r="R1433" s="100"/>
      <c r="S1433" s="100"/>
      <c r="T1433" s="100"/>
      <c r="U1433" s="100"/>
      <c r="V1433" s="100"/>
      <c r="W1433" s="100"/>
      <c r="X1433" s="100"/>
      <c r="Y1433" s="100"/>
      <c r="Z1433" s="100"/>
      <c r="AA1433" s="100"/>
      <c r="AB1433" s="100"/>
      <c r="AC1433" s="100"/>
    </row>
    <row r="1434" spans="1:29" x14ac:dyDescent="0.2">
      <c r="A1434" s="105" t="s">
        <v>3875</v>
      </c>
      <c r="B1434" s="106">
        <v>1430</v>
      </c>
      <c r="C1434" s="107">
        <v>43143.589259259257</v>
      </c>
      <c r="D1434" s="105" t="s">
        <v>284</v>
      </c>
      <c r="E1434" s="105" t="s">
        <v>3245</v>
      </c>
      <c r="F1434" s="105" t="s">
        <v>139</v>
      </c>
      <c r="G1434" s="107">
        <v>43154</v>
      </c>
      <c r="H1434" s="105" t="s">
        <v>3871</v>
      </c>
      <c r="I1434" s="100"/>
      <c r="J1434" s="100"/>
      <c r="K1434" s="100"/>
      <c r="L1434" s="100"/>
      <c r="M1434" s="100"/>
      <c r="N1434" s="100"/>
      <c r="O1434" s="100"/>
      <c r="P1434" s="100"/>
      <c r="Q1434" s="100"/>
      <c r="R1434" s="100"/>
      <c r="S1434" s="100"/>
      <c r="T1434" s="100"/>
      <c r="U1434" s="100"/>
      <c r="V1434" s="100"/>
      <c r="W1434" s="100"/>
      <c r="X1434" s="100"/>
      <c r="Y1434" s="100"/>
      <c r="Z1434" s="100"/>
      <c r="AA1434" s="100"/>
      <c r="AB1434" s="100"/>
      <c r="AC1434" s="100"/>
    </row>
    <row r="1435" spans="1:29" x14ac:dyDescent="0.2">
      <c r="A1435" s="105" t="s">
        <v>3876</v>
      </c>
      <c r="B1435" s="106">
        <v>1431</v>
      </c>
      <c r="C1435" s="107">
        <v>43143.589548611111</v>
      </c>
      <c r="D1435" s="105" t="s">
        <v>284</v>
      </c>
      <c r="E1435" s="105" t="s">
        <v>3245</v>
      </c>
      <c r="F1435" s="105" t="s">
        <v>139</v>
      </c>
      <c r="G1435" s="107">
        <v>43154</v>
      </c>
      <c r="H1435" s="105" t="s">
        <v>3871</v>
      </c>
      <c r="I1435" s="100"/>
      <c r="J1435" s="100"/>
      <c r="K1435" s="100"/>
      <c r="L1435" s="100"/>
      <c r="M1435" s="100"/>
      <c r="N1435" s="100"/>
      <c r="O1435" s="100"/>
      <c r="P1435" s="100"/>
      <c r="Q1435" s="100"/>
      <c r="R1435" s="100"/>
      <c r="S1435" s="100"/>
      <c r="T1435" s="100"/>
      <c r="U1435" s="100"/>
      <c r="V1435" s="100"/>
      <c r="W1435" s="100"/>
      <c r="X1435" s="100"/>
      <c r="Y1435" s="100"/>
      <c r="Z1435" s="100"/>
      <c r="AA1435" s="100"/>
      <c r="AB1435" s="100"/>
      <c r="AC1435" s="100"/>
    </row>
    <row r="1436" spans="1:29" x14ac:dyDescent="0.2">
      <c r="A1436" s="105" t="s">
        <v>3877</v>
      </c>
      <c r="B1436" s="106">
        <v>1432</v>
      </c>
      <c r="C1436" s="107">
        <v>43143.589814814812</v>
      </c>
      <c r="D1436" s="105" t="s">
        <v>284</v>
      </c>
      <c r="E1436" s="105" t="s">
        <v>3245</v>
      </c>
      <c r="F1436" s="105" t="s">
        <v>139</v>
      </c>
      <c r="G1436" s="107">
        <v>43154</v>
      </c>
      <c r="H1436" s="105" t="s">
        <v>3871</v>
      </c>
      <c r="I1436" s="100"/>
      <c r="J1436" s="100"/>
      <c r="K1436" s="100"/>
      <c r="L1436" s="100"/>
      <c r="M1436" s="100"/>
      <c r="N1436" s="100"/>
      <c r="O1436" s="100"/>
      <c r="P1436" s="100"/>
      <c r="Q1436" s="100"/>
      <c r="R1436" s="100"/>
      <c r="S1436" s="100"/>
      <c r="T1436" s="100"/>
      <c r="U1436" s="100"/>
      <c r="V1436" s="100"/>
      <c r="W1436" s="100"/>
      <c r="X1436" s="100"/>
      <c r="Y1436" s="100"/>
      <c r="Z1436" s="100"/>
      <c r="AA1436" s="100"/>
      <c r="AB1436" s="100"/>
      <c r="AC1436" s="100"/>
    </row>
    <row r="1437" spans="1:29" x14ac:dyDescent="0.2">
      <c r="A1437" s="105" t="s">
        <v>3878</v>
      </c>
      <c r="B1437" s="106">
        <v>1433</v>
      </c>
      <c r="C1437" s="107">
        <v>43143.590104166666</v>
      </c>
      <c r="D1437" s="105" t="s">
        <v>284</v>
      </c>
      <c r="E1437" s="105" t="s">
        <v>3245</v>
      </c>
      <c r="F1437" s="105" t="s">
        <v>139</v>
      </c>
      <c r="G1437" s="107">
        <v>43154</v>
      </c>
      <c r="H1437" s="105" t="s">
        <v>3871</v>
      </c>
      <c r="I1437" s="100"/>
      <c r="J1437" s="100"/>
      <c r="K1437" s="100"/>
      <c r="L1437" s="100"/>
      <c r="M1437" s="100"/>
      <c r="N1437" s="100"/>
      <c r="O1437" s="100"/>
      <c r="P1437" s="100"/>
      <c r="Q1437" s="100"/>
      <c r="R1437" s="100"/>
      <c r="S1437" s="100"/>
      <c r="T1437" s="100"/>
      <c r="U1437" s="100"/>
      <c r="V1437" s="100"/>
      <c r="W1437" s="100"/>
      <c r="X1437" s="100"/>
      <c r="Y1437" s="100"/>
      <c r="Z1437" s="100"/>
      <c r="AA1437" s="100"/>
      <c r="AB1437" s="100"/>
      <c r="AC1437" s="100"/>
    </row>
    <row r="1438" spans="1:29" x14ac:dyDescent="0.2">
      <c r="A1438" s="105" t="s">
        <v>3879</v>
      </c>
      <c r="B1438" s="106">
        <v>1434</v>
      </c>
      <c r="C1438" s="107">
        <v>43143.59039351852</v>
      </c>
      <c r="D1438" s="105" t="s">
        <v>284</v>
      </c>
      <c r="E1438" s="105" t="s">
        <v>3245</v>
      </c>
      <c r="F1438" s="105" t="s">
        <v>139</v>
      </c>
      <c r="G1438" s="107">
        <v>43154</v>
      </c>
      <c r="H1438" s="105" t="s">
        <v>3871</v>
      </c>
      <c r="I1438" s="100"/>
      <c r="J1438" s="100"/>
      <c r="K1438" s="100"/>
      <c r="L1438" s="100"/>
      <c r="M1438" s="100"/>
      <c r="N1438" s="100"/>
      <c r="O1438" s="100"/>
      <c r="P1438" s="100"/>
      <c r="Q1438" s="100"/>
      <c r="R1438" s="100"/>
      <c r="S1438" s="100"/>
      <c r="T1438" s="100"/>
      <c r="U1438" s="100"/>
      <c r="V1438" s="100"/>
      <c r="W1438" s="100"/>
      <c r="X1438" s="100"/>
      <c r="Y1438" s="100"/>
      <c r="Z1438" s="100"/>
      <c r="AA1438" s="100"/>
      <c r="AB1438" s="100"/>
      <c r="AC1438" s="100"/>
    </row>
    <row r="1439" spans="1:29" x14ac:dyDescent="0.2">
      <c r="A1439" s="105" t="s">
        <v>3880</v>
      </c>
      <c r="B1439" s="106">
        <v>1435</v>
      </c>
      <c r="C1439" s="107">
        <v>43143.590740740743</v>
      </c>
      <c r="D1439" s="105" t="s">
        <v>284</v>
      </c>
      <c r="E1439" s="105" t="s">
        <v>3245</v>
      </c>
      <c r="F1439" s="105" t="s">
        <v>139</v>
      </c>
      <c r="G1439" s="107">
        <v>43154</v>
      </c>
      <c r="H1439" s="105" t="s">
        <v>3871</v>
      </c>
      <c r="I1439" s="100"/>
      <c r="J1439" s="100"/>
      <c r="K1439" s="100"/>
      <c r="L1439" s="100"/>
      <c r="M1439" s="100"/>
      <c r="N1439" s="100"/>
      <c r="O1439" s="100"/>
      <c r="P1439" s="100"/>
      <c r="Q1439" s="100"/>
      <c r="R1439" s="100"/>
      <c r="S1439" s="100"/>
      <c r="T1439" s="100"/>
      <c r="U1439" s="100"/>
      <c r="V1439" s="100"/>
      <c r="W1439" s="100"/>
      <c r="X1439" s="100"/>
      <c r="Y1439" s="100"/>
      <c r="Z1439" s="100"/>
      <c r="AA1439" s="100"/>
      <c r="AB1439" s="100"/>
      <c r="AC1439" s="100"/>
    </row>
    <row r="1440" spans="1:29" x14ac:dyDescent="0.2">
      <c r="A1440" s="105" t="s">
        <v>3881</v>
      </c>
      <c r="B1440" s="106">
        <v>1436</v>
      </c>
      <c r="C1440" s="107">
        <v>43143.591215277775</v>
      </c>
      <c r="D1440" s="105" t="s">
        <v>284</v>
      </c>
      <c r="E1440" s="105" t="s">
        <v>3245</v>
      </c>
      <c r="F1440" s="105" t="s">
        <v>139</v>
      </c>
      <c r="G1440" s="107">
        <v>43154</v>
      </c>
      <c r="H1440" s="105" t="s">
        <v>3871</v>
      </c>
      <c r="I1440" s="100"/>
      <c r="J1440" s="100"/>
      <c r="K1440" s="100"/>
      <c r="L1440" s="100"/>
      <c r="M1440" s="100"/>
      <c r="N1440" s="100"/>
      <c r="O1440" s="100"/>
      <c r="P1440" s="100"/>
      <c r="Q1440" s="100"/>
      <c r="R1440" s="100"/>
      <c r="S1440" s="100"/>
      <c r="T1440" s="100"/>
      <c r="U1440" s="100"/>
      <c r="V1440" s="100"/>
      <c r="W1440" s="100"/>
      <c r="X1440" s="100"/>
      <c r="Y1440" s="100"/>
      <c r="Z1440" s="100"/>
      <c r="AA1440" s="100"/>
      <c r="AB1440" s="100"/>
      <c r="AC1440" s="100"/>
    </row>
    <row r="1441" spans="1:29" x14ac:dyDescent="0.2">
      <c r="A1441" s="105" t="s">
        <v>3882</v>
      </c>
      <c r="B1441" s="106">
        <v>1437</v>
      </c>
      <c r="C1441" s="107">
        <v>43143.59170138889</v>
      </c>
      <c r="D1441" s="105" t="s">
        <v>284</v>
      </c>
      <c r="E1441" s="105" t="s">
        <v>3245</v>
      </c>
      <c r="F1441" s="105" t="s">
        <v>139</v>
      </c>
      <c r="G1441" s="107">
        <v>43154</v>
      </c>
      <c r="H1441" s="105" t="s">
        <v>3871</v>
      </c>
      <c r="I1441" s="100"/>
      <c r="J1441" s="100"/>
      <c r="K1441" s="100"/>
      <c r="L1441" s="100"/>
      <c r="M1441" s="100"/>
      <c r="N1441" s="100"/>
      <c r="O1441" s="100"/>
      <c r="P1441" s="100"/>
      <c r="Q1441" s="100"/>
      <c r="R1441" s="100"/>
      <c r="S1441" s="100"/>
      <c r="T1441" s="100"/>
      <c r="U1441" s="100"/>
      <c r="V1441" s="100"/>
      <c r="W1441" s="100"/>
      <c r="X1441" s="100"/>
      <c r="Y1441" s="100"/>
      <c r="Z1441" s="100"/>
      <c r="AA1441" s="100"/>
      <c r="AB1441" s="100"/>
      <c r="AC1441" s="100"/>
    </row>
    <row r="1442" spans="1:29" x14ac:dyDescent="0.2">
      <c r="A1442" s="105" t="s">
        <v>3883</v>
      </c>
      <c r="B1442" s="106">
        <v>1438</v>
      </c>
      <c r="C1442" s="107">
        <v>43143.591782407406</v>
      </c>
      <c r="D1442" s="105" t="s">
        <v>284</v>
      </c>
      <c r="E1442" s="105" t="s">
        <v>3245</v>
      </c>
      <c r="F1442" s="105" t="s">
        <v>139</v>
      </c>
      <c r="G1442" s="107">
        <v>43154</v>
      </c>
      <c r="H1442" s="105" t="s">
        <v>3871</v>
      </c>
      <c r="I1442" s="100"/>
      <c r="J1442" s="100"/>
      <c r="K1442" s="100"/>
      <c r="L1442" s="100"/>
      <c r="M1442" s="100"/>
      <c r="N1442" s="100"/>
      <c r="O1442" s="100"/>
      <c r="P1442" s="100"/>
      <c r="Q1442" s="100"/>
      <c r="R1442" s="100"/>
      <c r="S1442" s="100"/>
      <c r="T1442" s="100"/>
      <c r="U1442" s="100"/>
      <c r="V1442" s="100"/>
      <c r="W1442" s="100"/>
      <c r="X1442" s="100"/>
      <c r="Y1442" s="100"/>
      <c r="Z1442" s="100"/>
      <c r="AA1442" s="100"/>
      <c r="AB1442" s="100"/>
      <c r="AC1442" s="100"/>
    </row>
    <row r="1443" spans="1:29" x14ac:dyDescent="0.2">
      <c r="A1443" s="105" t="s">
        <v>3884</v>
      </c>
      <c r="B1443" s="106">
        <v>1439</v>
      </c>
      <c r="C1443" s="107">
        <v>43143.592118055552</v>
      </c>
      <c r="D1443" s="105" t="s">
        <v>284</v>
      </c>
      <c r="E1443" s="105" t="s">
        <v>3245</v>
      </c>
      <c r="F1443" s="105" t="s">
        <v>139</v>
      </c>
      <c r="G1443" s="107">
        <v>43154</v>
      </c>
      <c r="H1443" s="105" t="s">
        <v>3871</v>
      </c>
      <c r="I1443" s="100"/>
      <c r="J1443" s="100"/>
      <c r="K1443" s="100"/>
      <c r="L1443" s="100"/>
      <c r="M1443" s="100"/>
      <c r="N1443" s="100"/>
      <c r="O1443" s="100"/>
      <c r="P1443" s="100"/>
      <c r="Q1443" s="100"/>
      <c r="R1443" s="100"/>
      <c r="S1443" s="100"/>
      <c r="T1443" s="100"/>
      <c r="U1443" s="100"/>
      <c r="V1443" s="100"/>
      <c r="W1443" s="100"/>
      <c r="X1443" s="100"/>
      <c r="Y1443" s="100"/>
      <c r="Z1443" s="100"/>
      <c r="AA1443" s="100"/>
      <c r="AB1443" s="100"/>
      <c r="AC1443" s="100"/>
    </row>
    <row r="1444" spans="1:29" x14ac:dyDescent="0.2">
      <c r="A1444" s="105" t="s">
        <v>3885</v>
      </c>
      <c r="B1444" s="106">
        <v>1440</v>
      </c>
      <c r="C1444" s="107">
        <v>43143.592268518521</v>
      </c>
      <c r="D1444" s="105" t="s">
        <v>284</v>
      </c>
      <c r="E1444" s="105" t="s">
        <v>3245</v>
      </c>
      <c r="F1444" s="105" t="s">
        <v>139</v>
      </c>
      <c r="G1444" s="107">
        <v>43154</v>
      </c>
      <c r="H1444" s="105" t="s">
        <v>3871</v>
      </c>
      <c r="I1444" s="100"/>
      <c r="J1444" s="100"/>
      <c r="K1444" s="100"/>
      <c r="L1444" s="100"/>
      <c r="M1444" s="100"/>
      <c r="N1444" s="100"/>
      <c r="O1444" s="100"/>
      <c r="P1444" s="100"/>
      <c r="Q1444" s="100"/>
      <c r="R1444" s="100"/>
      <c r="S1444" s="100"/>
      <c r="T1444" s="100"/>
      <c r="U1444" s="100"/>
      <c r="V1444" s="100"/>
      <c r="W1444" s="100"/>
      <c r="X1444" s="100"/>
      <c r="Y1444" s="100"/>
      <c r="Z1444" s="100"/>
      <c r="AA1444" s="100"/>
      <c r="AB1444" s="100"/>
      <c r="AC1444" s="100"/>
    </row>
    <row r="1445" spans="1:29" x14ac:dyDescent="0.2">
      <c r="A1445" s="105" t="s">
        <v>3886</v>
      </c>
      <c r="B1445" s="106">
        <v>1441</v>
      </c>
      <c r="C1445" s="107">
        <v>43143.592372685183</v>
      </c>
      <c r="D1445" s="105" t="s">
        <v>284</v>
      </c>
      <c r="E1445" s="105" t="s">
        <v>3245</v>
      </c>
      <c r="F1445" s="105" t="s">
        <v>139</v>
      </c>
      <c r="G1445" s="107">
        <v>43154</v>
      </c>
      <c r="H1445" s="105" t="s">
        <v>3871</v>
      </c>
      <c r="I1445" s="100"/>
      <c r="J1445" s="100"/>
      <c r="K1445" s="100"/>
      <c r="L1445" s="100"/>
      <c r="M1445" s="100"/>
      <c r="N1445" s="100"/>
      <c r="O1445" s="100"/>
      <c r="P1445" s="100"/>
      <c r="Q1445" s="100"/>
      <c r="R1445" s="100"/>
      <c r="S1445" s="100"/>
      <c r="T1445" s="100"/>
      <c r="U1445" s="100"/>
      <c r="V1445" s="100"/>
      <c r="W1445" s="100"/>
      <c r="X1445" s="100"/>
      <c r="Y1445" s="100"/>
      <c r="Z1445" s="100"/>
      <c r="AA1445" s="100"/>
      <c r="AB1445" s="100"/>
      <c r="AC1445" s="100"/>
    </row>
    <row r="1446" spans="1:29" x14ac:dyDescent="0.2">
      <c r="A1446" s="105" t="s">
        <v>3887</v>
      </c>
      <c r="B1446" s="106">
        <v>1442</v>
      </c>
      <c r="C1446" s="107">
        <v>43143.592534722222</v>
      </c>
      <c r="D1446" s="105" t="s">
        <v>284</v>
      </c>
      <c r="E1446" s="105" t="s">
        <v>3245</v>
      </c>
      <c r="F1446" s="105" t="s">
        <v>139</v>
      </c>
      <c r="G1446" s="107">
        <v>43154</v>
      </c>
      <c r="H1446" s="105" t="s">
        <v>3871</v>
      </c>
      <c r="I1446" s="100"/>
      <c r="J1446" s="100"/>
      <c r="K1446" s="100"/>
      <c r="L1446" s="100"/>
      <c r="M1446" s="100"/>
      <c r="N1446" s="100"/>
      <c r="O1446" s="100"/>
      <c r="P1446" s="100"/>
      <c r="Q1446" s="100"/>
      <c r="R1446" s="100"/>
      <c r="S1446" s="100"/>
      <c r="T1446" s="100"/>
      <c r="U1446" s="100"/>
      <c r="V1446" s="100"/>
      <c r="W1446" s="100"/>
      <c r="X1446" s="100"/>
      <c r="Y1446" s="100"/>
      <c r="Z1446" s="100"/>
      <c r="AA1446" s="100"/>
      <c r="AB1446" s="100"/>
      <c r="AC1446" s="100"/>
    </row>
    <row r="1447" spans="1:29" x14ac:dyDescent="0.2">
      <c r="A1447" s="105" t="s">
        <v>3888</v>
      </c>
      <c r="B1447" s="106">
        <v>1443</v>
      </c>
      <c r="C1447" s="107">
        <v>43143.592604166668</v>
      </c>
      <c r="D1447" s="105" t="s">
        <v>284</v>
      </c>
      <c r="E1447" s="105" t="s">
        <v>3245</v>
      </c>
      <c r="F1447" s="105" t="s">
        <v>139</v>
      </c>
      <c r="G1447" s="107">
        <v>43154</v>
      </c>
      <c r="H1447" s="105" t="s">
        <v>3871</v>
      </c>
      <c r="I1447" s="100"/>
      <c r="J1447" s="100"/>
      <c r="K1447" s="100"/>
      <c r="L1447" s="100"/>
      <c r="M1447" s="100"/>
      <c r="N1447" s="100"/>
      <c r="O1447" s="100"/>
      <c r="P1447" s="100"/>
      <c r="Q1447" s="100"/>
      <c r="R1447" s="100"/>
      <c r="S1447" s="100"/>
      <c r="T1447" s="100"/>
      <c r="U1447" s="100"/>
      <c r="V1447" s="100"/>
      <c r="W1447" s="100"/>
      <c r="X1447" s="100"/>
      <c r="Y1447" s="100"/>
      <c r="Z1447" s="100"/>
      <c r="AA1447" s="100"/>
      <c r="AB1447" s="100"/>
      <c r="AC1447" s="100"/>
    </row>
    <row r="1448" spans="1:29" x14ac:dyDescent="0.2">
      <c r="A1448" s="105" t="s">
        <v>3889</v>
      </c>
      <c r="B1448" s="106">
        <v>1444</v>
      </c>
      <c r="C1448" s="107">
        <v>43143.592847222222</v>
      </c>
      <c r="D1448" s="105" t="s">
        <v>284</v>
      </c>
      <c r="E1448" s="105" t="s">
        <v>3245</v>
      </c>
      <c r="F1448" s="105" t="s">
        <v>139</v>
      </c>
      <c r="G1448" s="107">
        <v>43154</v>
      </c>
      <c r="H1448" s="105" t="s">
        <v>3871</v>
      </c>
      <c r="I1448" s="100"/>
      <c r="J1448" s="100"/>
      <c r="K1448" s="100"/>
      <c r="L1448" s="100"/>
      <c r="M1448" s="100"/>
      <c r="N1448" s="100"/>
      <c r="O1448" s="100"/>
      <c r="P1448" s="100"/>
      <c r="Q1448" s="100"/>
      <c r="R1448" s="100"/>
      <c r="S1448" s="100"/>
      <c r="T1448" s="100"/>
      <c r="U1448" s="100"/>
      <c r="V1448" s="100"/>
      <c r="W1448" s="100"/>
      <c r="X1448" s="100"/>
      <c r="Y1448" s="100"/>
      <c r="Z1448" s="100"/>
      <c r="AA1448" s="100"/>
      <c r="AB1448" s="100"/>
      <c r="AC1448" s="100"/>
    </row>
    <row r="1449" spans="1:29" x14ac:dyDescent="0.2">
      <c r="A1449" s="105" t="s">
        <v>3890</v>
      </c>
      <c r="B1449" s="106">
        <v>1445</v>
      </c>
      <c r="C1449" s="107">
        <v>43143.592916666668</v>
      </c>
      <c r="D1449" s="105" t="s">
        <v>284</v>
      </c>
      <c r="E1449" s="105" t="s">
        <v>3245</v>
      </c>
      <c r="F1449" s="105" t="s">
        <v>139</v>
      </c>
      <c r="G1449" s="107">
        <v>43154</v>
      </c>
      <c r="H1449" s="105" t="s">
        <v>3871</v>
      </c>
      <c r="I1449" s="100"/>
      <c r="J1449" s="100"/>
      <c r="K1449" s="100"/>
      <c r="L1449" s="100"/>
      <c r="M1449" s="100"/>
      <c r="N1449" s="100"/>
      <c r="O1449" s="100"/>
      <c r="P1449" s="100"/>
      <c r="Q1449" s="100"/>
      <c r="R1449" s="100"/>
      <c r="S1449" s="100"/>
      <c r="T1449" s="100"/>
      <c r="U1449" s="100"/>
      <c r="V1449" s="100"/>
      <c r="W1449" s="100"/>
      <c r="X1449" s="100"/>
      <c r="Y1449" s="100"/>
      <c r="Z1449" s="100"/>
      <c r="AA1449" s="100"/>
      <c r="AB1449" s="100"/>
      <c r="AC1449" s="100"/>
    </row>
    <row r="1450" spans="1:29" x14ac:dyDescent="0.2">
      <c r="A1450" s="105" t="s">
        <v>3891</v>
      </c>
      <c r="B1450" s="106">
        <v>1446</v>
      </c>
      <c r="C1450" s="107">
        <v>43143.593148148146</v>
      </c>
      <c r="D1450" s="105" t="s">
        <v>284</v>
      </c>
      <c r="E1450" s="105" t="s">
        <v>3245</v>
      </c>
      <c r="F1450" s="105" t="s">
        <v>139</v>
      </c>
      <c r="G1450" s="107">
        <v>43154</v>
      </c>
      <c r="H1450" s="105" t="s">
        <v>3871</v>
      </c>
      <c r="I1450" s="100"/>
      <c r="J1450" s="100"/>
      <c r="K1450" s="100"/>
      <c r="L1450" s="100"/>
      <c r="M1450" s="100"/>
      <c r="N1450" s="100"/>
      <c r="O1450" s="100"/>
      <c r="P1450" s="100"/>
      <c r="Q1450" s="100"/>
      <c r="R1450" s="100"/>
      <c r="S1450" s="100"/>
      <c r="T1450" s="100"/>
      <c r="U1450" s="100"/>
      <c r="V1450" s="100"/>
      <c r="W1450" s="100"/>
      <c r="X1450" s="100"/>
      <c r="Y1450" s="100"/>
      <c r="Z1450" s="100"/>
      <c r="AA1450" s="100"/>
      <c r="AB1450" s="100"/>
      <c r="AC1450" s="100"/>
    </row>
    <row r="1451" spans="1:29" x14ac:dyDescent="0.2">
      <c r="A1451" s="105" t="s">
        <v>3892</v>
      </c>
      <c r="B1451" s="106">
        <v>1447</v>
      </c>
      <c r="C1451" s="107">
        <v>43143.593217592592</v>
      </c>
      <c r="D1451" s="105" t="s">
        <v>284</v>
      </c>
      <c r="E1451" s="105" t="s">
        <v>3245</v>
      </c>
      <c r="F1451" s="105" t="s">
        <v>139</v>
      </c>
      <c r="G1451" s="107">
        <v>43154</v>
      </c>
      <c r="H1451" s="105" t="s">
        <v>3871</v>
      </c>
      <c r="I1451" s="100"/>
      <c r="J1451" s="100"/>
      <c r="K1451" s="100"/>
      <c r="L1451" s="100"/>
      <c r="M1451" s="100"/>
      <c r="N1451" s="100"/>
      <c r="O1451" s="100"/>
      <c r="P1451" s="100"/>
      <c r="Q1451" s="100"/>
      <c r="R1451" s="100"/>
      <c r="S1451" s="100"/>
      <c r="T1451" s="100"/>
      <c r="U1451" s="100"/>
      <c r="V1451" s="100"/>
      <c r="W1451" s="100"/>
      <c r="X1451" s="100"/>
      <c r="Y1451" s="100"/>
      <c r="Z1451" s="100"/>
      <c r="AA1451" s="100"/>
      <c r="AB1451" s="100"/>
      <c r="AC1451" s="100"/>
    </row>
    <row r="1452" spans="1:29" x14ac:dyDescent="0.2">
      <c r="A1452" s="105" t="s">
        <v>3893</v>
      </c>
      <c r="B1452" s="106">
        <v>1448</v>
      </c>
      <c r="C1452" s="107">
        <v>43143.593402777777</v>
      </c>
      <c r="D1452" s="105" t="s">
        <v>284</v>
      </c>
      <c r="E1452" s="105" t="s">
        <v>3245</v>
      </c>
      <c r="F1452" s="105" t="s">
        <v>139</v>
      </c>
      <c r="G1452" s="107">
        <v>43154</v>
      </c>
      <c r="H1452" s="105" t="s">
        <v>3871</v>
      </c>
      <c r="I1452" s="100"/>
      <c r="J1452" s="100"/>
      <c r="K1452" s="100"/>
      <c r="L1452" s="100"/>
      <c r="M1452" s="100"/>
      <c r="N1452" s="100"/>
      <c r="O1452" s="100"/>
      <c r="P1452" s="100"/>
      <c r="Q1452" s="100"/>
      <c r="R1452" s="100"/>
      <c r="S1452" s="100"/>
      <c r="T1452" s="100"/>
      <c r="U1452" s="100"/>
      <c r="V1452" s="100"/>
      <c r="W1452" s="100"/>
      <c r="X1452" s="100"/>
      <c r="Y1452" s="100"/>
      <c r="Z1452" s="100"/>
      <c r="AA1452" s="100"/>
      <c r="AB1452" s="100"/>
      <c r="AC1452" s="100"/>
    </row>
    <row r="1453" spans="1:29" x14ac:dyDescent="0.2">
      <c r="A1453" s="105" t="s">
        <v>3894</v>
      </c>
      <c r="B1453" s="106">
        <v>1449</v>
      </c>
      <c r="C1453" s="107">
        <v>43143.593495370369</v>
      </c>
      <c r="D1453" s="105" t="s">
        <v>284</v>
      </c>
      <c r="E1453" s="105" t="s">
        <v>3245</v>
      </c>
      <c r="F1453" s="105" t="s">
        <v>139</v>
      </c>
      <c r="G1453" s="107">
        <v>43154</v>
      </c>
      <c r="H1453" s="105" t="s">
        <v>3871</v>
      </c>
      <c r="I1453" s="100"/>
      <c r="J1453" s="100"/>
      <c r="K1453" s="100"/>
      <c r="L1453" s="100"/>
      <c r="M1453" s="100"/>
      <c r="N1453" s="100"/>
      <c r="O1453" s="100"/>
      <c r="P1453" s="100"/>
      <c r="Q1453" s="100"/>
      <c r="R1453" s="100"/>
      <c r="S1453" s="100"/>
      <c r="T1453" s="100"/>
      <c r="U1453" s="100"/>
      <c r="V1453" s="100"/>
      <c r="W1453" s="100"/>
      <c r="X1453" s="100"/>
      <c r="Y1453" s="100"/>
      <c r="Z1453" s="100"/>
      <c r="AA1453" s="100"/>
      <c r="AB1453" s="100"/>
      <c r="AC1453" s="100"/>
    </row>
    <row r="1454" spans="1:29" x14ac:dyDescent="0.2">
      <c r="A1454" s="105" t="s">
        <v>3895</v>
      </c>
      <c r="B1454" s="106">
        <v>1450</v>
      </c>
      <c r="C1454" s="107">
        <v>43143.593692129631</v>
      </c>
      <c r="D1454" s="105" t="s">
        <v>284</v>
      </c>
      <c r="E1454" s="105" t="s">
        <v>3245</v>
      </c>
      <c r="F1454" s="105" t="s">
        <v>139</v>
      </c>
      <c r="G1454" s="107">
        <v>43154</v>
      </c>
      <c r="H1454" s="105" t="s">
        <v>3871</v>
      </c>
      <c r="I1454" s="100"/>
      <c r="J1454" s="100"/>
      <c r="K1454" s="100"/>
      <c r="L1454" s="100"/>
      <c r="M1454" s="100"/>
      <c r="N1454" s="100"/>
      <c r="O1454" s="100"/>
      <c r="P1454" s="100"/>
      <c r="Q1454" s="100"/>
      <c r="R1454" s="100"/>
      <c r="S1454" s="100"/>
      <c r="T1454" s="100"/>
      <c r="U1454" s="100"/>
      <c r="V1454" s="100"/>
      <c r="W1454" s="100"/>
      <c r="X1454" s="100"/>
      <c r="Y1454" s="100"/>
      <c r="Z1454" s="100"/>
      <c r="AA1454" s="100"/>
      <c r="AB1454" s="100"/>
      <c r="AC1454" s="100"/>
    </row>
    <row r="1455" spans="1:29" x14ac:dyDescent="0.2">
      <c r="A1455" s="105" t="s">
        <v>3896</v>
      </c>
      <c r="B1455" s="106">
        <v>1451</v>
      </c>
      <c r="C1455" s="107">
        <v>43143.593831018516</v>
      </c>
      <c r="D1455" s="105" t="s">
        <v>284</v>
      </c>
      <c r="E1455" s="105" t="s">
        <v>3245</v>
      </c>
      <c r="F1455" s="105" t="s">
        <v>139</v>
      </c>
      <c r="G1455" s="107">
        <v>43154</v>
      </c>
      <c r="H1455" s="105" t="s">
        <v>3871</v>
      </c>
      <c r="I1455" s="100"/>
      <c r="J1455" s="100"/>
      <c r="K1455" s="100"/>
      <c r="L1455" s="100"/>
      <c r="M1455" s="100"/>
      <c r="N1455" s="100"/>
      <c r="O1455" s="100"/>
      <c r="P1455" s="100"/>
      <c r="Q1455" s="100"/>
      <c r="R1455" s="100"/>
      <c r="S1455" s="100"/>
      <c r="T1455" s="100"/>
      <c r="U1455" s="100"/>
      <c r="V1455" s="100"/>
      <c r="W1455" s="100"/>
      <c r="X1455" s="100"/>
      <c r="Y1455" s="100"/>
      <c r="Z1455" s="100"/>
      <c r="AA1455" s="100"/>
      <c r="AB1455" s="100"/>
      <c r="AC1455" s="100"/>
    </row>
    <row r="1456" spans="1:29" x14ac:dyDescent="0.2">
      <c r="A1456" s="105" t="s">
        <v>3897</v>
      </c>
      <c r="B1456" s="106">
        <v>1452</v>
      </c>
      <c r="C1456" s="107">
        <v>43143.59412037037</v>
      </c>
      <c r="D1456" s="105" t="s">
        <v>284</v>
      </c>
      <c r="E1456" s="105" t="s">
        <v>3245</v>
      </c>
      <c r="F1456" s="105" t="s">
        <v>139</v>
      </c>
      <c r="G1456" s="107">
        <v>43154</v>
      </c>
      <c r="H1456" s="105" t="s">
        <v>3871</v>
      </c>
      <c r="I1456" s="100"/>
      <c r="J1456" s="100"/>
      <c r="K1456" s="100"/>
      <c r="L1456" s="100"/>
      <c r="M1456" s="100"/>
      <c r="N1456" s="100"/>
      <c r="O1456" s="100"/>
      <c r="P1456" s="100"/>
      <c r="Q1456" s="100"/>
      <c r="R1456" s="100"/>
      <c r="S1456" s="100"/>
      <c r="T1456" s="100"/>
      <c r="U1456" s="100"/>
      <c r="V1456" s="100"/>
      <c r="W1456" s="100"/>
      <c r="X1456" s="100"/>
      <c r="Y1456" s="100"/>
      <c r="Z1456" s="100"/>
      <c r="AA1456" s="100"/>
      <c r="AB1456" s="100"/>
      <c r="AC1456" s="100"/>
    </row>
    <row r="1457" spans="1:29" x14ac:dyDescent="0.2">
      <c r="A1457" s="105" t="s">
        <v>3898</v>
      </c>
      <c r="B1457" s="106">
        <v>1453</v>
      </c>
      <c r="C1457" s="107">
        <v>43143.594143518516</v>
      </c>
      <c r="D1457" s="105" t="s">
        <v>284</v>
      </c>
      <c r="E1457" s="105" t="s">
        <v>3245</v>
      </c>
      <c r="F1457" s="105" t="s">
        <v>139</v>
      </c>
      <c r="G1457" s="107">
        <v>43154</v>
      </c>
      <c r="H1457" s="105" t="s">
        <v>3871</v>
      </c>
      <c r="I1457" s="100"/>
      <c r="J1457" s="100"/>
      <c r="K1457" s="100"/>
      <c r="L1457" s="100"/>
      <c r="M1457" s="100"/>
      <c r="N1457" s="100"/>
      <c r="O1457" s="100"/>
      <c r="P1457" s="100"/>
      <c r="Q1457" s="100"/>
      <c r="R1457" s="100"/>
      <c r="S1457" s="100"/>
      <c r="T1457" s="100"/>
      <c r="U1457" s="100"/>
      <c r="V1457" s="100"/>
      <c r="W1457" s="100"/>
      <c r="X1457" s="100"/>
      <c r="Y1457" s="100"/>
      <c r="Z1457" s="100"/>
      <c r="AA1457" s="100"/>
      <c r="AB1457" s="100"/>
      <c r="AC1457" s="100"/>
    </row>
    <row r="1458" spans="1:29" x14ac:dyDescent="0.2">
      <c r="A1458" s="105" t="s">
        <v>3899</v>
      </c>
      <c r="B1458" s="106">
        <v>1454</v>
      </c>
      <c r="C1458" s="107">
        <v>43143.594386574077</v>
      </c>
      <c r="D1458" s="105" t="s">
        <v>284</v>
      </c>
      <c r="E1458" s="105" t="s">
        <v>3245</v>
      </c>
      <c r="F1458" s="105" t="s">
        <v>139</v>
      </c>
      <c r="G1458" s="107">
        <v>43154</v>
      </c>
      <c r="H1458" s="105" t="s">
        <v>3871</v>
      </c>
      <c r="I1458" s="100"/>
      <c r="J1458" s="100"/>
      <c r="K1458" s="100"/>
      <c r="L1458" s="100"/>
      <c r="M1458" s="100"/>
      <c r="N1458" s="100"/>
      <c r="O1458" s="100"/>
      <c r="P1458" s="100"/>
      <c r="Q1458" s="100"/>
      <c r="R1458" s="100"/>
      <c r="S1458" s="100"/>
      <c r="T1458" s="100"/>
      <c r="U1458" s="100"/>
      <c r="V1458" s="100"/>
      <c r="W1458" s="100"/>
      <c r="X1458" s="100"/>
      <c r="Y1458" s="100"/>
      <c r="Z1458" s="100"/>
      <c r="AA1458" s="100"/>
      <c r="AB1458" s="100"/>
      <c r="AC1458" s="100"/>
    </row>
    <row r="1459" spans="1:29" x14ac:dyDescent="0.2">
      <c r="A1459" s="105" t="s">
        <v>3900</v>
      </c>
      <c r="B1459" s="106">
        <v>1455</v>
      </c>
      <c r="C1459" s="107">
        <v>43143.594421296293</v>
      </c>
      <c r="D1459" s="105" t="s">
        <v>284</v>
      </c>
      <c r="E1459" s="105" t="s">
        <v>3245</v>
      </c>
      <c r="F1459" s="105" t="s">
        <v>139</v>
      </c>
      <c r="G1459" s="107">
        <v>43154</v>
      </c>
      <c r="H1459" s="105" t="s">
        <v>3871</v>
      </c>
      <c r="I1459" s="100"/>
      <c r="J1459" s="100"/>
      <c r="K1459" s="100"/>
      <c r="L1459" s="100"/>
      <c r="M1459" s="100"/>
      <c r="N1459" s="100"/>
      <c r="O1459" s="100"/>
      <c r="P1459" s="100"/>
      <c r="Q1459" s="100"/>
      <c r="R1459" s="100"/>
      <c r="S1459" s="100"/>
      <c r="T1459" s="100"/>
      <c r="U1459" s="100"/>
      <c r="V1459" s="100"/>
      <c r="W1459" s="100"/>
      <c r="X1459" s="100"/>
      <c r="Y1459" s="100"/>
      <c r="Z1459" s="100"/>
      <c r="AA1459" s="100"/>
      <c r="AB1459" s="100"/>
      <c r="AC1459" s="100"/>
    </row>
    <row r="1460" spans="1:29" x14ac:dyDescent="0.2">
      <c r="A1460" s="105" t="s">
        <v>3901</v>
      </c>
      <c r="B1460" s="106">
        <v>1456</v>
      </c>
      <c r="C1460" s="107">
        <v>43143.594687500001</v>
      </c>
      <c r="D1460" s="105" t="s">
        <v>284</v>
      </c>
      <c r="E1460" s="105" t="s">
        <v>3245</v>
      </c>
      <c r="F1460" s="105" t="s">
        <v>139</v>
      </c>
      <c r="G1460" s="107">
        <v>43154</v>
      </c>
      <c r="H1460" s="105" t="s">
        <v>3871</v>
      </c>
      <c r="I1460" s="100"/>
      <c r="J1460" s="100"/>
      <c r="K1460" s="100"/>
      <c r="L1460" s="100"/>
      <c r="M1460" s="100"/>
      <c r="N1460" s="100"/>
      <c r="O1460" s="100"/>
      <c r="P1460" s="100"/>
      <c r="Q1460" s="100"/>
      <c r="R1460" s="100"/>
      <c r="S1460" s="100"/>
      <c r="T1460" s="100"/>
      <c r="U1460" s="100"/>
      <c r="V1460" s="100"/>
      <c r="W1460" s="100"/>
      <c r="X1460" s="100"/>
      <c r="Y1460" s="100"/>
      <c r="Z1460" s="100"/>
      <c r="AA1460" s="100"/>
      <c r="AB1460" s="100"/>
      <c r="AC1460" s="100"/>
    </row>
    <row r="1461" spans="1:29" x14ac:dyDescent="0.2">
      <c r="A1461" s="105" t="s">
        <v>3902</v>
      </c>
      <c r="B1461" s="106">
        <v>1457</v>
      </c>
      <c r="C1461" s="107">
        <v>43143.597951388889</v>
      </c>
      <c r="D1461" s="105" t="s">
        <v>3903</v>
      </c>
      <c r="E1461" s="105" t="s">
        <v>3904</v>
      </c>
      <c r="F1461" s="105" t="s">
        <v>139</v>
      </c>
      <c r="G1461" s="107">
        <v>43152</v>
      </c>
      <c r="H1461" s="105" t="s">
        <v>3905</v>
      </c>
      <c r="I1461" s="100"/>
      <c r="J1461" s="100"/>
      <c r="K1461" s="100"/>
      <c r="L1461" s="100"/>
      <c r="M1461" s="100"/>
      <c r="N1461" s="100"/>
      <c r="O1461" s="100"/>
      <c r="P1461" s="100"/>
      <c r="Q1461" s="100"/>
      <c r="R1461" s="100"/>
      <c r="S1461" s="100"/>
      <c r="T1461" s="100"/>
      <c r="U1461" s="100"/>
      <c r="V1461" s="100"/>
      <c r="W1461" s="100"/>
      <c r="X1461" s="100"/>
      <c r="Y1461" s="100"/>
      <c r="Z1461" s="100"/>
      <c r="AA1461" s="100"/>
      <c r="AB1461" s="100"/>
      <c r="AC1461" s="100"/>
    </row>
    <row r="1462" spans="1:29" x14ac:dyDescent="0.2">
      <c r="A1462" s="105" t="s">
        <v>3906</v>
      </c>
      <c r="B1462" s="106">
        <v>1458</v>
      </c>
      <c r="C1462" s="107">
        <v>43143.614120370374</v>
      </c>
      <c r="D1462" s="105" t="s">
        <v>290</v>
      </c>
      <c r="E1462" s="105" t="s">
        <v>344</v>
      </c>
      <c r="F1462" s="105" t="s">
        <v>139</v>
      </c>
      <c r="G1462" s="107">
        <v>43158</v>
      </c>
      <c r="H1462" s="105" t="s">
        <v>3907</v>
      </c>
      <c r="I1462" s="100"/>
      <c r="J1462" s="100"/>
      <c r="K1462" s="100"/>
      <c r="L1462" s="100"/>
      <c r="M1462" s="100"/>
      <c r="N1462" s="100"/>
      <c r="O1462" s="100"/>
      <c r="P1462" s="100"/>
      <c r="Q1462" s="100"/>
      <c r="R1462" s="100"/>
      <c r="S1462" s="100"/>
      <c r="T1462" s="100"/>
      <c r="U1462" s="100"/>
      <c r="V1462" s="100"/>
      <c r="W1462" s="100"/>
      <c r="X1462" s="100"/>
      <c r="Y1462" s="100"/>
      <c r="Z1462" s="100"/>
      <c r="AA1462" s="100"/>
      <c r="AB1462" s="100"/>
      <c r="AC1462" s="100"/>
    </row>
    <row r="1463" spans="1:29" x14ac:dyDescent="0.2">
      <c r="A1463" s="105" t="s">
        <v>3908</v>
      </c>
      <c r="B1463" s="106">
        <v>1459</v>
      </c>
      <c r="C1463" s="107">
        <v>43143.616956018515</v>
      </c>
      <c r="D1463" s="105" t="s">
        <v>284</v>
      </c>
      <c r="E1463" s="105" t="s">
        <v>188</v>
      </c>
      <c r="F1463" s="105" t="s">
        <v>139</v>
      </c>
      <c r="G1463" s="107">
        <v>43150</v>
      </c>
      <c r="H1463" s="105" t="s">
        <v>3909</v>
      </c>
      <c r="I1463" s="100"/>
      <c r="J1463" s="100"/>
      <c r="K1463" s="100"/>
      <c r="L1463" s="100"/>
      <c r="M1463" s="100"/>
      <c r="N1463" s="100"/>
      <c r="O1463" s="100"/>
      <c r="P1463" s="100"/>
      <c r="Q1463" s="100"/>
      <c r="R1463" s="100"/>
      <c r="S1463" s="100"/>
      <c r="T1463" s="100"/>
      <c r="U1463" s="100"/>
      <c r="V1463" s="100"/>
      <c r="W1463" s="100"/>
      <c r="X1463" s="100"/>
      <c r="Y1463" s="100"/>
      <c r="Z1463" s="100"/>
      <c r="AA1463" s="100"/>
      <c r="AB1463" s="100"/>
      <c r="AC1463" s="100"/>
    </row>
    <row r="1464" spans="1:29" x14ac:dyDescent="0.2">
      <c r="A1464" s="105" t="s">
        <v>3910</v>
      </c>
      <c r="B1464" s="106">
        <v>1460</v>
      </c>
      <c r="C1464" s="107">
        <v>43143.628240740742</v>
      </c>
      <c r="D1464" s="105" t="s">
        <v>252</v>
      </c>
      <c r="E1464" s="105" t="s">
        <v>188</v>
      </c>
      <c r="F1464" s="105" t="s">
        <v>139</v>
      </c>
      <c r="G1464" s="107">
        <v>43152</v>
      </c>
      <c r="H1464" s="105" t="s">
        <v>3911</v>
      </c>
      <c r="I1464" s="100"/>
      <c r="J1464" s="100"/>
      <c r="K1464" s="100"/>
      <c r="L1464" s="100"/>
      <c r="M1464" s="100"/>
      <c r="N1464" s="100"/>
      <c r="O1464" s="100"/>
      <c r="P1464" s="100"/>
      <c r="Q1464" s="100"/>
      <c r="R1464" s="100"/>
      <c r="S1464" s="100"/>
      <c r="T1464" s="100"/>
      <c r="U1464" s="100"/>
      <c r="V1464" s="100"/>
      <c r="W1464" s="100"/>
      <c r="X1464" s="100"/>
      <c r="Y1464" s="100"/>
      <c r="Z1464" s="100"/>
      <c r="AA1464" s="100"/>
      <c r="AB1464" s="100"/>
      <c r="AC1464" s="100"/>
    </row>
    <row r="1465" spans="1:29" x14ac:dyDescent="0.2">
      <c r="A1465" s="105" t="s">
        <v>3912</v>
      </c>
      <c r="B1465" s="106">
        <v>1461</v>
      </c>
      <c r="C1465" s="107">
        <v>43143.6481712963</v>
      </c>
      <c r="D1465" s="105" t="s">
        <v>3913</v>
      </c>
      <c r="E1465" s="105" t="s">
        <v>3914</v>
      </c>
      <c r="F1465" s="105" t="s">
        <v>154</v>
      </c>
      <c r="G1465" s="107">
        <v>43151</v>
      </c>
      <c r="H1465" s="105" t="s">
        <v>3915</v>
      </c>
      <c r="I1465" s="100"/>
      <c r="J1465" s="100"/>
      <c r="K1465" s="100"/>
      <c r="L1465" s="100"/>
      <c r="M1465" s="100"/>
      <c r="N1465" s="100"/>
      <c r="O1465" s="100"/>
      <c r="P1465" s="100"/>
      <c r="Q1465" s="100"/>
      <c r="R1465" s="100"/>
      <c r="S1465" s="100"/>
      <c r="T1465" s="100"/>
      <c r="U1465" s="100"/>
      <c r="V1465" s="100"/>
      <c r="W1465" s="100"/>
      <c r="X1465" s="100"/>
      <c r="Y1465" s="100"/>
      <c r="Z1465" s="100"/>
      <c r="AA1465" s="100"/>
      <c r="AB1465" s="100"/>
      <c r="AC1465" s="100"/>
    </row>
    <row r="1466" spans="1:29" x14ac:dyDescent="0.2">
      <c r="A1466" s="105" t="s">
        <v>3916</v>
      </c>
      <c r="B1466" s="106">
        <v>1462</v>
      </c>
      <c r="C1466" s="107">
        <v>43143.650659722225</v>
      </c>
      <c r="D1466" s="105" t="s">
        <v>3917</v>
      </c>
      <c r="E1466" s="105" t="s">
        <v>337</v>
      </c>
      <c r="F1466" s="105" t="s">
        <v>139</v>
      </c>
      <c r="G1466" s="107">
        <v>43150</v>
      </c>
      <c r="H1466" s="105" t="s">
        <v>3918</v>
      </c>
      <c r="I1466" s="100"/>
      <c r="J1466" s="100"/>
      <c r="K1466" s="100"/>
      <c r="L1466" s="100"/>
      <c r="M1466" s="100"/>
      <c r="N1466" s="100"/>
      <c r="O1466" s="100"/>
      <c r="P1466" s="100"/>
      <c r="Q1466" s="100"/>
      <c r="R1466" s="100"/>
      <c r="S1466" s="100"/>
      <c r="T1466" s="100"/>
      <c r="U1466" s="100"/>
      <c r="V1466" s="100"/>
      <c r="W1466" s="100"/>
      <c r="X1466" s="100"/>
      <c r="Y1466" s="100"/>
      <c r="Z1466" s="100"/>
      <c r="AA1466" s="100"/>
      <c r="AB1466" s="100"/>
      <c r="AC1466" s="100"/>
    </row>
    <row r="1467" spans="1:29" x14ac:dyDescent="0.2">
      <c r="A1467" s="105" t="s">
        <v>3919</v>
      </c>
      <c r="B1467" s="106">
        <v>1463</v>
      </c>
      <c r="C1467" s="107">
        <v>43143.652407407404</v>
      </c>
      <c r="D1467" s="105" t="s">
        <v>3920</v>
      </c>
      <c r="E1467" s="105" t="s">
        <v>337</v>
      </c>
      <c r="F1467" s="105" t="s">
        <v>139</v>
      </c>
      <c r="G1467" s="107">
        <v>43146</v>
      </c>
      <c r="H1467" s="105" t="s">
        <v>3921</v>
      </c>
      <c r="I1467" s="100"/>
      <c r="J1467" s="100"/>
      <c r="K1467" s="100"/>
      <c r="L1467" s="100"/>
      <c r="M1467" s="100"/>
      <c r="N1467" s="100"/>
      <c r="O1467" s="100"/>
      <c r="P1467" s="100"/>
      <c r="Q1467" s="100"/>
      <c r="R1467" s="100"/>
      <c r="S1467" s="100"/>
      <c r="T1467" s="100"/>
      <c r="U1467" s="100"/>
      <c r="V1467" s="100"/>
      <c r="W1467" s="100"/>
      <c r="X1467" s="100"/>
      <c r="Y1467" s="100"/>
      <c r="Z1467" s="100"/>
      <c r="AA1467" s="100"/>
      <c r="AB1467" s="100"/>
      <c r="AC1467" s="100"/>
    </row>
    <row r="1468" spans="1:29" x14ac:dyDescent="0.2">
      <c r="A1468" s="105" t="s">
        <v>3922</v>
      </c>
      <c r="B1468" s="106">
        <v>1464</v>
      </c>
      <c r="C1468" s="107">
        <v>43143.653807870367</v>
      </c>
      <c r="D1468" s="105" t="s">
        <v>3923</v>
      </c>
      <c r="E1468" s="105" t="s">
        <v>337</v>
      </c>
      <c r="F1468" s="105" t="s">
        <v>139</v>
      </c>
      <c r="G1468" s="107">
        <v>43145</v>
      </c>
      <c r="H1468" s="105" t="s">
        <v>3924</v>
      </c>
      <c r="I1468" s="100"/>
      <c r="J1468" s="100"/>
      <c r="K1468" s="100"/>
      <c r="L1468" s="100"/>
      <c r="M1468" s="100"/>
      <c r="N1468" s="100"/>
      <c r="O1468" s="100"/>
      <c r="P1468" s="100"/>
      <c r="Q1468" s="100"/>
      <c r="R1468" s="100"/>
      <c r="S1468" s="100"/>
      <c r="T1468" s="100"/>
      <c r="U1468" s="100"/>
      <c r="V1468" s="100"/>
      <c r="W1468" s="100"/>
      <c r="X1468" s="100"/>
      <c r="Y1468" s="100"/>
      <c r="Z1468" s="100"/>
      <c r="AA1468" s="100"/>
      <c r="AB1468" s="100"/>
      <c r="AC1468" s="100"/>
    </row>
    <row r="1469" spans="1:29" x14ac:dyDescent="0.2">
      <c r="A1469" s="105" t="s">
        <v>3925</v>
      </c>
      <c r="B1469" s="106">
        <v>1465</v>
      </c>
      <c r="C1469" s="107">
        <v>43143.662187499998</v>
      </c>
      <c r="D1469" s="105" t="s">
        <v>290</v>
      </c>
      <c r="E1469" s="105" t="s">
        <v>3926</v>
      </c>
      <c r="F1469" s="105" t="s">
        <v>139</v>
      </c>
      <c r="G1469" s="107">
        <v>43153</v>
      </c>
      <c r="H1469" s="105" t="s">
        <v>3927</v>
      </c>
      <c r="I1469" s="100"/>
      <c r="J1469" s="100"/>
      <c r="K1469" s="100"/>
      <c r="L1469" s="100"/>
      <c r="M1469" s="100"/>
      <c r="N1469" s="100"/>
      <c r="O1469" s="100"/>
      <c r="P1469" s="100"/>
      <c r="Q1469" s="100"/>
      <c r="R1469" s="100"/>
      <c r="S1469" s="100"/>
      <c r="T1469" s="100"/>
      <c r="U1469" s="100"/>
      <c r="V1469" s="100"/>
      <c r="W1469" s="100"/>
      <c r="X1469" s="100"/>
      <c r="Y1469" s="100"/>
      <c r="Z1469" s="100"/>
      <c r="AA1469" s="100"/>
      <c r="AB1469" s="100"/>
      <c r="AC1469" s="100"/>
    </row>
    <row r="1470" spans="1:29" x14ac:dyDescent="0.2">
      <c r="A1470" s="105" t="s">
        <v>3928</v>
      </c>
      <c r="B1470" s="106">
        <v>1466</v>
      </c>
      <c r="C1470" s="107">
        <v>43143.683333333334</v>
      </c>
      <c r="D1470" s="105" t="s">
        <v>3929</v>
      </c>
      <c r="E1470" s="105" t="s">
        <v>1346</v>
      </c>
      <c r="F1470" s="105" t="s">
        <v>154</v>
      </c>
      <c r="G1470" s="107">
        <v>43174</v>
      </c>
      <c r="H1470" s="105" t="s">
        <v>3930</v>
      </c>
      <c r="I1470" s="100"/>
      <c r="J1470" s="100"/>
      <c r="K1470" s="100"/>
      <c r="L1470" s="100"/>
      <c r="M1470" s="100"/>
      <c r="N1470" s="100"/>
      <c r="O1470" s="100"/>
      <c r="P1470" s="100"/>
      <c r="Q1470" s="100"/>
      <c r="R1470" s="100"/>
      <c r="S1470" s="100"/>
      <c r="T1470" s="100"/>
      <c r="U1470" s="100"/>
      <c r="V1470" s="100"/>
      <c r="W1470" s="100"/>
      <c r="X1470" s="100"/>
      <c r="Y1470" s="100"/>
      <c r="Z1470" s="100"/>
      <c r="AA1470" s="100"/>
      <c r="AB1470" s="100"/>
      <c r="AC1470" s="100"/>
    </row>
    <row r="1471" spans="1:29" x14ac:dyDescent="0.2">
      <c r="A1471" s="105" t="s">
        <v>3931</v>
      </c>
      <c r="B1471" s="106">
        <v>1467</v>
      </c>
      <c r="C1471" s="107">
        <v>43143.688310185185</v>
      </c>
      <c r="D1471" s="105" t="s">
        <v>252</v>
      </c>
      <c r="E1471" s="105" t="s">
        <v>188</v>
      </c>
      <c r="F1471" s="105" t="s">
        <v>139</v>
      </c>
      <c r="G1471" s="107">
        <v>43145</v>
      </c>
      <c r="H1471" s="105" t="s">
        <v>3932</v>
      </c>
      <c r="I1471" s="100"/>
      <c r="J1471" s="100"/>
      <c r="K1471" s="100"/>
      <c r="L1471" s="100"/>
      <c r="M1471" s="100"/>
      <c r="N1471" s="100"/>
      <c r="O1471" s="100"/>
      <c r="P1471" s="100"/>
      <c r="Q1471" s="100"/>
      <c r="R1471" s="100"/>
      <c r="S1471" s="100"/>
      <c r="T1471" s="100"/>
      <c r="U1471" s="100"/>
      <c r="V1471" s="100"/>
      <c r="W1471" s="100"/>
      <c r="X1471" s="100"/>
      <c r="Y1471" s="100"/>
      <c r="Z1471" s="100"/>
      <c r="AA1471" s="100"/>
      <c r="AB1471" s="100"/>
      <c r="AC1471" s="100"/>
    </row>
    <row r="1472" spans="1:29" x14ac:dyDescent="0.2">
      <c r="A1472" s="105" t="s">
        <v>3933</v>
      </c>
      <c r="B1472" s="106">
        <v>1468</v>
      </c>
      <c r="C1472" s="107">
        <v>43143.698391203703</v>
      </c>
      <c r="D1472" s="105" t="s">
        <v>354</v>
      </c>
      <c r="E1472" s="105" t="s">
        <v>188</v>
      </c>
      <c r="F1472" s="105" t="s">
        <v>139</v>
      </c>
      <c r="G1472" s="107">
        <v>43150</v>
      </c>
      <c r="H1472" s="105" t="s">
        <v>3934</v>
      </c>
      <c r="I1472" s="100"/>
      <c r="J1472" s="100"/>
      <c r="K1472" s="100"/>
      <c r="L1472" s="100"/>
      <c r="M1472" s="100"/>
      <c r="N1472" s="100"/>
      <c r="O1472" s="100"/>
      <c r="P1472" s="100"/>
      <c r="Q1472" s="100"/>
      <c r="R1472" s="100"/>
      <c r="S1472" s="100"/>
      <c r="T1472" s="100"/>
      <c r="U1472" s="100"/>
      <c r="V1472" s="100"/>
      <c r="W1472" s="100"/>
      <c r="X1472" s="100"/>
      <c r="Y1472" s="100"/>
      <c r="Z1472" s="100"/>
      <c r="AA1472" s="100"/>
      <c r="AB1472" s="100"/>
      <c r="AC1472" s="100"/>
    </row>
    <row r="1473" spans="1:29" x14ac:dyDescent="0.2">
      <c r="A1473" s="105" t="s">
        <v>3935</v>
      </c>
      <c r="B1473" s="106">
        <v>1469</v>
      </c>
      <c r="C1473" s="107">
        <v>43143.698923611111</v>
      </c>
      <c r="D1473" s="105" t="s">
        <v>354</v>
      </c>
      <c r="E1473" s="105" t="s">
        <v>188</v>
      </c>
      <c r="F1473" s="105" t="s">
        <v>139</v>
      </c>
      <c r="G1473" s="107">
        <v>43147</v>
      </c>
      <c r="H1473" s="105" t="s">
        <v>3936</v>
      </c>
      <c r="I1473" s="100"/>
      <c r="J1473" s="100"/>
      <c r="K1473" s="100"/>
      <c r="L1473" s="100"/>
      <c r="M1473" s="100"/>
      <c r="N1473" s="100"/>
      <c r="O1473" s="100"/>
      <c r="P1473" s="100"/>
      <c r="Q1473" s="100"/>
      <c r="R1473" s="100"/>
      <c r="S1473" s="100"/>
      <c r="T1473" s="100"/>
      <c r="U1473" s="100"/>
      <c r="V1473" s="100"/>
      <c r="W1473" s="100"/>
      <c r="X1473" s="100"/>
      <c r="Y1473" s="100"/>
      <c r="Z1473" s="100"/>
      <c r="AA1473" s="100"/>
      <c r="AB1473" s="100"/>
      <c r="AC1473" s="100"/>
    </row>
    <row r="1474" spans="1:29" x14ac:dyDescent="0.2">
      <c r="A1474" s="105" t="s">
        <v>3937</v>
      </c>
      <c r="B1474" s="106">
        <v>1470</v>
      </c>
      <c r="C1474" s="107">
        <v>43143.699444444443</v>
      </c>
      <c r="D1474" s="105" t="s">
        <v>354</v>
      </c>
      <c r="E1474" s="105" t="s">
        <v>188</v>
      </c>
      <c r="F1474" s="105" t="s">
        <v>139</v>
      </c>
      <c r="G1474" s="107">
        <v>43147</v>
      </c>
      <c r="H1474" s="105" t="s">
        <v>3938</v>
      </c>
      <c r="I1474" s="100"/>
      <c r="J1474" s="100"/>
      <c r="K1474" s="100"/>
      <c r="L1474" s="100"/>
      <c r="M1474" s="100"/>
      <c r="N1474" s="100"/>
      <c r="O1474" s="100"/>
      <c r="P1474" s="100"/>
      <c r="Q1474" s="100"/>
      <c r="R1474" s="100"/>
      <c r="S1474" s="100"/>
      <c r="T1474" s="100"/>
      <c r="U1474" s="100"/>
      <c r="V1474" s="100"/>
      <c r="W1474" s="100"/>
      <c r="X1474" s="100"/>
      <c r="Y1474" s="100"/>
      <c r="Z1474" s="100"/>
      <c r="AA1474" s="100"/>
      <c r="AB1474" s="100"/>
      <c r="AC1474" s="100"/>
    </row>
    <row r="1475" spans="1:29" x14ac:dyDescent="0.2">
      <c r="A1475" s="105" t="s">
        <v>3939</v>
      </c>
      <c r="B1475" s="106">
        <v>1471</v>
      </c>
      <c r="C1475" s="107">
        <v>43143.699884259258</v>
      </c>
      <c r="D1475" s="105" t="s">
        <v>354</v>
      </c>
      <c r="E1475" s="105" t="s">
        <v>188</v>
      </c>
      <c r="F1475" s="105" t="s">
        <v>139</v>
      </c>
      <c r="G1475" s="107">
        <v>43147</v>
      </c>
      <c r="H1475" s="105" t="s">
        <v>3940</v>
      </c>
      <c r="I1475" s="100"/>
      <c r="J1475" s="100"/>
      <c r="K1475" s="100"/>
      <c r="L1475" s="100"/>
      <c r="M1475" s="100"/>
      <c r="N1475" s="100"/>
      <c r="O1475" s="100"/>
      <c r="P1475" s="100"/>
      <c r="Q1475" s="100"/>
      <c r="R1475" s="100"/>
      <c r="S1475" s="100"/>
      <c r="T1475" s="100"/>
      <c r="U1475" s="100"/>
      <c r="V1475" s="100"/>
      <c r="W1475" s="100"/>
      <c r="X1475" s="100"/>
      <c r="Y1475" s="100"/>
      <c r="Z1475" s="100"/>
      <c r="AA1475" s="100"/>
      <c r="AB1475" s="100"/>
      <c r="AC1475" s="100"/>
    </row>
    <row r="1476" spans="1:29" x14ac:dyDescent="0.2">
      <c r="A1476" s="105" t="s">
        <v>3941</v>
      </c>
      <c r="B1476" s="106">
        <v>1472</v>
      </c>
      <c r="C1476" s="107">
        <v>43143.700312499997</v>
      </c>
      <c r="D1476" s="105" t="s">
        <v>354</v>
      </c>
      <c r="E1476" s="105" t="s">
        <v>188</v>
      </c>
      <c r="F1476" s="105" t="s">
        <v>139</v>
      </c>
      <c r="G1476" s="107">
        <v>43150</v>
      </c>
      <c r="H1476" s="105" t="s">
        <v>3942</v>
      </c>
      <c r="I1476" s="100"/>
      <c r="J1476" s="100"/>
      <c r="K1476" s="100"/>
      <c r="L1476" s="100"/>
      <c r="M1476" s="100"/>
      <c r="N1476" s="100"/>
      <c r="O1476" s="100"/>
      <c r="P1476" s="100"/>
      <c r="Q1476" s="100"/>
      <c r="R1476" s="100"/>
      <c r="S1476" s="100"/>
      <c r="T1476" s="100"/>
      <c r="U1476" s="100"/>
      <c r="V1476" s="100"/>
      <c r="W1476" s="100"/>
      <c r="X1476" s="100"/>
      <c r="Y1476" s="100"/>
      <c r="Z1476" s="100"/>
      <c r="AA1476" s="100"/>
      <c r="AB1476" s="100"/>
      <c r="AC1476" s="100"/>
    </row>
    <row r="1477" spans="1:29" x14ac:dyDescent="0.2">
      <c r="A1477" s="105" t="s">
        <v>3943</v>
      </c>
      <c r="B1477" s="106">
        <v>1473</v>
      </c>
      <c r="C1477" s="107">
        <v>43143.700775462959</v>
      </c>
      <c r="D1477" s="105" t="s">
        <v>354</v>
      </c>
      <c r="E1477" s="105" t="s">
        <v>188</v>
      </c>
      <c r="F1477" s="105" t="s">
        <v>139</v>
      </c>
      <c r="G1477" s="107">
        <v>43147</v>
      </c>
      <c r="H1477" s="105" t="s">
        <v>3944</v>
      </c>
      <c r="I1477" s="100"/>
      <c r="J1477" s="100"/>
      <c r="K1477" s="100"/>
      <c r="L1477" s="100"/>
      <c r="M1477" s="100"/>
      <c r="N1477" s="100"/>
      <c r="O1477" s="100"/>
      <c r="P1477" s="100"/>
      <c r="Q1477" s="100"/>
      <c r="R1477" s="100"/>
      <c r="S1477" s="100"/>
      <c r="T1477" s="100"/>
      <c r="U1477" s="100"/>
      <c r="V1477" s="100"/>
      <c r="W1477" s="100"/>
      <c r="X1477" s="100"/>
      <c r="Y1477" s="100"/>
      <c r="Z1477" s="100"/>
      <c r="AA1477" s="100"/>
      <c r="AB1477" s="100"/>
      <c r="AC1477" s="100"/>
    </row>
    <row r="1478" spans="1:29" x14ac:dyDescent="0.2">
      <c r="A1478" s="105" t="s">
        <v>3945</v>
      </c>
      <c r="B1478" s="106">
        <v>1474</v>
      </c>
      <c r="C1478" s="107">
        <v>43143.703680555554</v>
      </c>
      <c r="D1478" s="105" t="s">
        <v>1231</v>
      </c>
      <c r="E1478" s="105" t="s">
        <v>2278</v>
      </c>
      <c r="F1478" s="105" t="s">
        <v>139</v>
      </c>
      <c r="G1478" s="107">
        <v>43146</v>
      </c>
      <c r="H1478" s="105" t="s">
        <v>3946</v>
      </c>
      <c r="I1478" s="100"/>
      <c r="J1478" s="100"/>
      <c r="K1478" s="100"/>
      <c r="L1478" s="100"/>
      <c r="M1478" s="100"/>
      <c r="N1478" s="100"/>
      <c r="O1478" s="100"/>
      <c r="P1478" s="100"/>
      <c r="Q1478" s="100"/>
      <c r="R1478" s="100"/>
      <c r="S1478" s="100"/>
      <c r="T1478" s="100"/>
      <c r="U1478" s="100"/>
      <c r="V1478" s="100"/>
      <c r="W1478" s="100"/>
      <c r="X1478" s="100"/>
      <c r="Y1478" s="100"/>
      <c r="Z1478" s="100"/>
      <c r="AA1478" s="100"/>
      <c r="AB1478" s="100"/>
      <c r="AC1478" s="100"/>
    </row>
    <row r="1479" spans="1:29" x14ac:dyDescent="0.2">
      <c r="A1479" s="105" t="s">
        <v>3947</v>
      </c>
      <c r="B1479" s="106">
        <v>1475</v>
      </c>
      <c r="C1479" s="107">
        <v>43143.703958333332</v>
      </c>
      <c r="D1479" s="105" t="s">
        <v>1231</v>
      </c>
      <c r="E1479" s="105" t="s">
        <v>2278</v>
      </c>
      <c r="F1479" s="105" t="s">
        <v>139</v>
      </c>
      <c r="G1479" s="107">
        <v>43146</v>
      </c>
      <c r="H1479" s="105" t="s">
        <v>3946</v>
      </c>
      <c r="I1479" s="100"/>
      <c r="J1479" s="100"/>
      <c r="K1479" s="100"/>
      <c r="L1479" s="100"/>
      <c r="M1479" s="100"/>
      <c r="N1479" s="100"/>
      <c r="O1479" s="100"/>
      <c r="P1479" s="100"/>
      <c r="Q1479" s="100"/>
      <c r="R1479" s="100"/>
      <c r="S1479" s="100"/>
      <c r="T1479" s="100"/>
      <c r="U1479" s="100"/>
      <c r="V1479" s="100"/>
      <c r="W1479" s="100"/>
      <c r="X1479" s="100"/>
      <c r="Y1479" s="100"/>
      <c r="Z1479" s="100"/>
      <c r="AA1479" s="100"/>
      <c r="AB1479" s="100"/>
      <c r="AC1479" s="100"/>
    </row>
    <row r="1480" spans="1:29" x14ac:dyDescent="0.2">
      <c r="A1480" s="105" t="s">
        <v>3948</v>
      </c>
      <c r="B1480" s="106">
        <v>1476</v>
      </c>
      <c r="C1480" s="107">
        <v>43143.704050925924</v>
      </c>
      <c r="D1480" s="105" t="s">
        <v>3949</v>
      </c>
      <c r="E1480" s="105" t="s">
        <v>3950</v>
      </c>
      <c r="F1480" s="105" t="s">
        <v>139</v>
      </c>
      <c r="G1480" s="107">
        <v>43168</v>
      </c>
      <c r="H1480" s="105" t="s">
        <v>3951</v>
      </c>
      <c r="I1480" s="100"/>
      <c r="J1480" s="100"/>
      <c r="K1480" s="100"/>
      <c r="L1480" s="100"/>
      <c r="M1480" s="100"/>
      <c r="N1480" s="100"/>
      <c r="O1480" s="100"/>
      <c r="P1480" s="100"/>
      <c r="Q1480" s="100"/>
      <c r="R1480" s="100"/>
      <c r="S1480" s="100"/>
      <c r="T1480" s="100"/>
      <c r="U1480" s="100"/>
      <c r="V1480" s="100"/>
      <c r="W1480" s="100"/>
      <c r="X1480" s="100"/>
      <c r="Y1480" s="100"/>
      <c r="Z1480" s="100"/>
      <c r="AA1480" s="100"/>
      <c r="AB1480" s="100"/>
      <c r="AC1480" s="100"/>
    </row>
    <row r="1481" spans="1:29" x14ac:dyDescent="0.2">
      <c r="A1481" s="105" t="s">
        <v>3952</v>
      </c>
      <c r="B1481" s="106">
        <v>1477</v>
      </c>
      <c r="C1481" s="107">
        <v>43143.70453703704</v>
      </c>
      <c r="D1481" s="105" t="s">
        <v>354</v>
      </c>
      <c r="E1481" s="105" t="s">
        <v>188</v>
      </c>
      <c r="F1481" s="105" t="s">
        <v>139</v>
      </c>
      <c r="G1481" s="107">
        <v>43147</v>
      </c>
      <c r="H1481" s="105" t="s">
        <v>3953</v>
      </c>
      <c r="I1481" s="100"/>
      <c r="J1481" s="100"/>
      <c r="K1481" s="100"/>
      <c r="L1481" s="100"/>
      <c r="M1481" s="100"/>
      <c r="N1481" s="100"/>
      <c r="O1481" s="100"/>
      <c r="P1481" s="100"/>
      <c r="Q1481" s="100"/>
      <c r="R1481" s="100"/>
      <c r="S1481" s="100"/>
      <c r="T1481" s="100"/>
      <c r="U1481" s="100"/>
      <c r="V1481" s="100"/>
      <c r="W1481" s="100"/>
      <c r="X1481" s="100"/>
      <c r="Y1481" s="100"/>
      <c r="Z1481" s="100"/>
      <c r="AA1481" s="100"/>
      <c r="AB1481" s="100"/>
      <c r="AC1481" s="100"/>
    </row>
    <row r="1482" spans="1:29" x14ac:dyDescent="0.2">
      <c r="A1482" s="105" t="s">
        <v>3954</v>
      </c>
      <c r="B1482" s="106">
        <v>1478</v>
      </c>
      <c r="C1482" s="107">
        <v>43143.704699074071</v>
      </c>
      <c r="D1482" s="105" t="s">
        <v>1027</v>
      </c>
      <c r="E1482" s="105" t="s">
        <v>188</v>
      </c>
      <c r="F1482" s="105" t="s">
        <v>139</v>
      </c>
      <c r="G1482" s="107">
        <v>43150</v>
      </c>
      <c r="H1482" s="105" t="s">
        <v>3955</v>
      </c>
      <c r="I1482" s="100"/>
      <c r="J1482" s="100"/>
      <c r="K1482" s="100"/>
      <c r="L1482" s="100"/>
      <c r="M1482" s="100"/>
      <c r="N1482" s="100"/>
      <c r="O1482" s="100"/>
      <c r="P1482" s="100"/>
      <c r="Q1482" s="100"/>
      <c r="R1482" s="100"/>
      <c r="S1482" s="100"/>
      <c r="T1482" s="100"/>
      <c r="U1482" s="100"/>
      <c r="V1482" s="100"/>
      <c r="W1482" s="100"/>
      <c r="X1482" s="100"/>
      <c r="Y1482" s="100"/>
      <c r="Z1482" s="100"/>
      <c r="AA1482" s="100"/>
      <c r="AB1482" s="100"/>
      <c r="AC1482" s="100"/>
    </row>
    <row r="1483" spans="1:29" x14ac:dyDescent="0.2">
      <c r="A1483" s="105" t="s">
        <v>3956</v>
      </c>
      <c r="B1483" s="106">
        <v>1479</v>
      </c>
      <c r="C1483" s="107">
        <v>43143.705995370372</v>
      </c>
      <c r="D1483" s="105" t="s">
        <v>3957</v>
      </c>
      <c r="E1483" s="105" t="s">
        <v>3958</v>
      </c>
      <c r="F1483" s="105" t="s">
        <v>1611</v>
      </c>
      <c r="G1483" s="107">
        <v>43154</v>
      </c>
      <c r="H1483" s="105" t="s">
        <v>3959</v>
      </c>
      <c r="I1483" s="100"/>
      <c r="J1483" s="100"/>
      <c r="K1483" s="100"/>
      <c r="L1483" s="100"/>
      <c r="M1483" s="100"/>
      <c r="N1483" s="100"/>
      <c r="O1483" s="100"/>
      <c r="P1483" s="100"/>
      <c r="Q1483" s="100"/>
      <c r="R1483" s="100"/>
      <c r="S1483" s="100"/>
      <c r="T1483" s="100"/>
      <c r="U1483" s="100"/>
      <c r="V1483" s="100"/>
      <c r="W1483" s="100"/>
      <c r="X1483" s="100"/>
      <c r="Y1483" s="100"/>
      <c r="Z1483" s="100"/>
      <c r="AA1483" s="100"/>
      <c r="AB1483" s="100"/>
      <c r="AC1483" s="100"/>
    </row>
    <row r="1484" spans="1:29" x14ac:dyDescent="0.2">
      <c r="A1484" s="105" t="s">
        <v>3960</v>
      </c>
      <c r="B1484" s="106">
        <v>1480</v>
      </c>
      <c r="C1484" s="107">
        <v>43143.70888888889</v>
      </c>
      <c r="D1484" s="105" t="s">
        <v>3961</v>
      </c>
      <c r="E1484" s="105" t="s">
        <v>1957</v>
      </c>
      <c r="F1484" s="105" t="s">
        <v>139</v>
      </c>
      <c r="G1484" s="107">
        <v>43150</v>
      </c>
      <c r="H1484" s="105" t="s">
        <v>3962</v>
      </c>
      <c r="I1484" s="100"/>
      <c r="J1484" s="100"/>
      <c r="K1484" s="100"/>
      <c r="L1484" s="100"/>
      <c r="M1484" s="100"/>
      <c r="N1484" s="100"/>
      <c r="O1484" s="100"/>
      <c r="P1484" s="100"/>
      <c r="Q1484" s="100"/>
      <c r="R1484" s="100"/>
      <c r="S1484" s="100"/>
      <c r="T1484" s="100"/>
      <c r="U1484" s="100"/>
      <c r="V1484" s="100"/>
      <c r="W1484" s="100"/>
      <c r="X1484" s="100"/>
      <c r="Y1484" s="100"/>
      <c r="Z1484" s="100"/>
      <c r="AA1484" s="100"/>
      <c r="AB1484" s="100"/>
      <c r="AC1484" s="100"/>
    </row>
    <row r="1485" spans="1:29" x14ac:dyDescent="0.2">
      <c r="A1485" s="105" t="s">
        <v>3963</v>
      </c>
      <c r="B1485" s="106">
        <v>1481</v>
      </c>
      <c r="C1485" s="107">
        <v>43143.714606481481</v>
      </c>
      <c r="D1485" s="105" t="s">
        <v>3964</v>
      </c>
      <c r="E1485" s="105" t="s">
        <v>1957</v>
      </c>
      <c r="F1485" s="105" t="s">
        <v>139</v>
      </c>
      <c r="G1485" s="107">
        <v>43145</v>
      </c>
      <c r="H1485" s="105" t="s">
        <v>3965</v>
      </c>
      <c r="I1485" s="100"/>
      <c r="J1485" s="100"/>
      <c r="K1485" s="100"/>
      <c r="L1485" s="100"/>
      <c r="M1485" s="100"/>
      <c r="N1485" s="100"/>
      <c r="O1485" s="100"/>
      <c r="P1485" s="100"/>
      <c r="Q1485" s="100"/>
      <c r="R1485" s="100"/>
      <c r="S1485" s="100"/>
      <c r="T1485" s="100"/>
      <c r="U1485" s="100"/>
      <c r="V1485" s="100"/>
      <c r="W1485" s="100"/>
      <c r="X1485" s="100"/>
      <c r="Y1485" s="100"/>
      <c r="Z1485" s="100"/>
      <c r="AA1485" s="100"/>
      <c r="AB1485" s="100"/>
      <c r="AC1485" s="100"/>
    </row>
    <row r="1486" spans="1:29" x14ac:dyDescent="0.2">
      <c r="A1486" s="105" t="s">
        <v>3966</v>
      </c>
      <c r="B1486" s="106">
        <v>1482</v>
      </c>
      <c r="C1486" s="107">
        <v>43143.732141203705</v>
      </c>
      <c r="D1486" s="105" t="s">
        <v>3967</v>
      </c>
      <c r="E1486" s="105" t="s">
        <v>3968</v>
      </c>
      <c r="F1486" s="105" t="s">
        <v>139</v>
      </c>
      <c r="G1486" s="107">
        <v>43161</v>
      </c>
      <c r="H1486" s="105" t="s">
        <v>3969</v>
      </c>
      <c r="I1486" s="100"/>
      <c r="J1486" s="100"/>
      <c r="K1486" s="100"/>
      <c r="L1486" s="100"/>
      <c r="M1486" s="100"/>
      <c r="N1486" s="100"/>
      <c r="O1486" s="100"/>
      <c r="P1486" s="100"/>
      <c r="Q1486" s="100"/>
      <c r="R1486" s="100"/>
      <c r="S1486" s="100"/>
      <c r="T1486" s="100"/>
      <c r="U1486" s="100"/>
      <c r="V1486" s="100"/>
      <c r="W1486" s="100"/>
      <c r="X1486" s="100"/>
      <c r="Y1486" s="100"/>
      <c r="Z1486" s="100"/>
      <c r="AA1486" s="100"/>
      <c r="AB1486" s="100"/>
      <c r="AC1486" s="100"/>
    </row>
    <row r="1487" spans="1:29" x14ac:dyDescent="0.2">
      <c r="A1487" s="105" t="s">
        <v>3970</v>
      </c>
      <c r="B1487" s="106">
        <v>1483</v>
      </c>
      <c r="C1487" s="107">
        <v>43143.736261574071</v>
      </c>
      <c r="D1487" s="105" t="s">
        <v>1027</v>
      </c>
      <c r="E1487" s="105" t="s">
        <v>3971</v>
      </c>
      <c r="F1487" s="105" t="s">
        <v>139</v>
      </c>
      <c r="G1487" s="107">
        <v>43150</v>
      </c>
      <c r="H1487" s="105" t="s">
        <v>3972</v>
      </c>
      <c r="I1487" s="100"/>
      <c r="J1487" s="100"/>
      <c r="K1487" s="100"/>
      <c r="L1487" s="100"/>
      <c r="M1487" s="100"/>
      <c r="N1487" s="100"/>
      <c r="O1487" s="100"/>
      <c r="P1487" s="100"/>
      <c r="Q1487" s="100"/>
      <c r="R1487" s="100"/>
      <c r="S1487" s="100"/>
      <c r="T1487" s="100"/>
      <c r="U1487" s="100"/>
      <c r="V1487" s="100"/>
      <c r="W1487" s="100"/>
      <c r="X1487" s="100"/>
      <c r="Y1487" s="100"/>
      <c r="Z1487" s="100"/>
      <c r="AA1487" s="100"/>
      <c r="AB1487" s="100"/>
      <c r="AC1487" s="100"/>
    </row>
    <row r="1488" spans="1:29" x14ac:dyDescent="0.2">
      <c r="A1488" s="105" t="s">
        <v>3973</v>
      </c>
      <c r="B1488" s="106">
        <v>1484</v>
      </c>
      <c r="C1488" s="107">
        <v>43143.739814814813</v>
      </c>
      <c r="D1488" s="105" t="s">
        <v>3974</v>
      </c>
      <c r="E1488" s="105" t="s">
        <v>3011</v>
      </c>
      <c r="F1488" s="105" t="s">
        <v>139</v>
      </c>
      <c r="G1488" s="107">
        <v>43151</v>
      </c>
      <c r="H1488" s="105" t="s">
        <v>3975</v>
      </c>
      <c r="I1488" s="100"/>
      <c r="J1488" s="100"/>
      <c r="K1488" s="100"/>
      <c r="L1488" s="100"/>
      <c r="M1488" s="100"/>
      <c r="N1488" s="100"/>
      <c r="O1488" s="100"/>
      <c r="P1488" s="100"/>
      <c r="Q1488" s="100"/>
      <c r="R1488" s="100"/>
      <c r="S1488" s="100"/>
      <c r="T1488" s="100"/>
      <c r="U1488" s="100"/>
      <c r="V1488" s="100"/>
      <c r="W1488" s="100"/>
      <c r="X1488" s="100"/>
      <c r="Y1488" s="100"/>
      <c r="Z1488" s="100"/>
      <c r="AA1488" s="100"/>
      <c r="AB1488" s="100"/>
      <c r="AC1488" s="100"/>
    </row>
    <row r="1489" spans="1:29" x14ac:dyDescent="0.2">
      <c r="A1489" s="105" t="s">
        <v>3976</v>
      </c>
      <c r="B1489" s="106">
        <v>1485</v>
      </c>
      <c r="C1489" s="107">
        <v>43143.741574074076</v>
      </c>
      <c r="D1489" s="105" t="s">
        <v>3977</v>
      </c>
      <c r="E1489" s="105" t="s">
        <v>1957</v>
      </c>
      <c r="F1489" s="105" t="s">
        <v>139</v>
      </c>
      <c r="G1489" s="107">
        <v>43157</v>
      </c>
      <c r="H1489" s="105" t="s">
        <v>3978</v>
      </c>
      <c r="I1489" s="100"/>
      <c r="J1489" s="100"/>
      <c r="K1489" s="100"/>
      <c r="L1489" s="100"/>
      <c r="M1489" s="100"/>
      <c r="N1489" s="100"/>
      <c r="O1489" s="100"/>
      <c r="P1489" s="100"/>
      <c r="Q1489" s="100"/>
      <c r="R1489" s="100"/>
      <c r="S1489" s="100"/>
      <c r="T1489" s="100"/>
      <c r="U1489" s="100"/>
      <c r="V1489" s="100"/>
      <c r="W1489" s="100"/>
      <c r="X1489" s="100"/>
      <c r="Y1489" s="100"/>
      <c r="Z1489" s="100"/>
      <c r="AA1489" s="100"/>
      <c r="AB1489" s="100"/>
      <c r="AC1489" s="100"/>
    </row>
    <row r="1490" spans="1:29" x14ac:dyDescent="0.2">
      <c r="A1490" s="105" t="s">
        <v>3979</v>
      </c>
      <c r="B1490" s="106">
        <v>1486</v>
      </c>
      <c r="C1490" s="107">
        <v>43144.337604166663</v>
      </c>
      <c r="D1490" s="105" t="s">
        <v>3980</v>
      </c>
      <c r="E1490" s="105" t="s">
        <v>188</v>
      </c>
      <c r="F1490" s="105" t="s">
        <v>139</v>
      </c>
      <c r="G1490" s="107">
        <v>43152</v>
      </c>
      <c r="H1490" s="105" t="s">
        <v>3981</v>
      </c>
      <c r="I1490" s="100"/>
      <c r="J1490" s="100"/>
      <c r="K1490" s="100"/>
      <c r="L1490" s="100"/>
      <c r="M1490" s="100"/>
      <c r="N1490" s="100"/>
      <c r="O1490" s="100"/>
      <c r="P1490" s="100"/>
      <c r="Q1490" s="100"/>
      <c r="R1490" s="100"/>
      <c r="S1490" s="100"/>
      <c r="T1490" s="100"/>
      <c r="U1490" s="100"/>
      <c r="V1490" s="100"/>
      <c r="W1490" s="100"/>
      <c r="X1490" s="100"/>
      <c r="Y1490" s="100"/>
      <c r="Z1490" s="100"/>
      <c r="AA1490" s="100"/>
      <c r="AB1490" s="100"/>
      <c r="AC1490" s="100"/>
    </row>
    <row r="1491" spans="1:29" x14ac:dyDescent="0.2">
      <c r="A1491" s="105" t="s">
        <v>3982</v>
      </c>
      <c r="B1491" s="106">
        <v>1487</v>
      </c>
      <c r="C1491" s="107">
        <v>43144.396041666667</v>
      </c>
      <c r="D1491" s="105" t="s">
        <v>3983</v>
      </c>
      <c r="E1491" s="105" t="s">
        <v>1024</v>
      </c>
      <c r="F1491" s="105" t="s">
        <v>139</v>
      </c>
      <c r="G1491" s="107">
        <v>43144</v>
      </c>
      <c r="H1491" s="105" t="s">
        <v>3984</v>
      </c>
      <c r="I1491" s="100"/>
      <c r="J1491" s="100"/>
      <c r="K1491" s="100"/>
      <c r="L1491" s="100"/>
      <c r="M1491" s="100"/>
      <c r="N1491" s="100"/>
      <c r="O1491" s="100"/>
      <c r="P1491" s="100"/>
      <c r="Q1491" s="100"/>
      <c r="R1491" s="100"/>
      <c r="S1491" s="100"/>
      <c r="T1491" s="100"/>
      <c r="U1491" s="100"/>
      <c r="V1491" s="100"/>
      <c r="W1491" s="100"/>
      <c r="X1491" s="100"/>
      <c r="Y1491" s="100"/>
      <c r="Z1491" s="100"/>
      <c r="AA1491" s="100"/>
      <c r="AB1491" s="100"/>
      <c r="AC1491" s="100"/>
    </row>
    <row r="1492" spans="1:29" x14ac:dyDescent="0.2">
      <c r="A1492" s="105" t="s">
        <v>3985</v>
      </c>
      <c r="B1492" s="106">
        <v>1488</v>
      </c>
      <c r="C1492" s="107">
        <v>43144.396203703705</v>
      </c>
      <c r="D1492" s="105" t="s">
        <v>1262</v>
      </c>
      <c r="E1492" s="105" t="s">
        <v>3986</v>
      </c>
      <c r="F1492" s="105" t="s">
        <v>139</v>
      </c>
      <c r="G1492" s="107">
        <v>43152</v>
      </c>
      <c r="H1492" s="105" t="s">
        <v>3987</v>
      </c>
      <c r="I1492" s="100"/>
      <c r="J1492" s="100"/>
      <c r="K1492" s="100"/>
      <c r="L1492" s="100"/>
      <c r="M1492" s="100"/>
      <c r="N1492" s="100"/>
      <c r="O1492" s="100"/>
      <c r="P1492" s="100"/>
      <c r="Q1492" s="100"/>
      <c r="R1492" s="100"/>
      <c r="S1492" s="100"/>
      <c r="T1492" s="100"/>
      <c r="U1492" s="100"/>
      <c r="V1492" s="100"/>
      <c r="W1492" s="100"/>
      <c r="X1492" s="100"/>
      <c r="Y1492" s="100"/>
      <c r="Z1492" s="100"/>
      <c r="AA1492" s="100"/>
      <c r="AB1492" s="100"/>
      <c r="AC1492" s="100"/>
    </row>
    <row r="1493" spans="1:29" x14ac:dyDescent="0.2">
      <c r="A1493" s="105" t="s">
        <v>3988</v>
      </c>
      <c r="B1493" s="106">
        <v>1489</v>
      </c>
      <c r="C1493" s="107">
        <v>43144.408009259256</v>
      </c>
      <c r="D1493" s="105" t="s">
        <v>3989</v>
      </c>
      <c r="E1493" s="105" t="s">
        <v>297</v>
      </c>
      <c r="F1493" s="105" t="s">
        <v>154</v>
      </c>
      <c r="G1493" s="107">
        <v>43147</v>
      </c>
      <c r="H1493" s="105" t="s">
        <v>3990</v>
      </c>
      <c r="I1493" s="100"/>
      <c r="J1493" s="100"/>
      <c r="K1493" s="100"/>
      <c r="L1493" s="100"/>
      <c r="M1493" s="100"/>
      <c r="N1493" s="100"/>
      <c r="O1493" s="100"/>
      <c r="P1493" s="100"/>
      <c r="Q1493" s="100"/>
      <c r="R1493" s="100"/>
      <c r="S1493" s="100"/>
      <c r="T1493" s="100"/>
      <c r="U1493" s="100"/>
      <c r="V1493" s="100"/>
      <c r="W1493" s="100"/>
      <c r="X1493" s="100"/>
      <c r="Y1493" s="100"/>
      <c r="Z1493" s="100"/>
      <c r="AA1493" s="100"/>
      <c r="AB1493" s="100"/>
      <c r="AC1493" s="100"/>
    </row>
    <row r="1494" spans="1:29" x14ac:dyDescent="0.2">
      <c r="A1494" s="105" t="s">
        <v>3991</v>
      </c>
      <c r="B1494" s="106">
        <v>1490</v>
      </c>
      <c r="C1494" s="107">
        <v>43144.408854166664</v>
      </c>
      <c r="D1494" s="105" t="s">
        <v>3992</v>
      </c>
      <c r="E1494" s="105" t="s">
        <v>297</v>
      </c>
      <c r="F1494" s="105" t="s">
        <v>154</v>
      </c>
      <c r="G1494" s="107">
        <v>43150</v>
      </c>
      <c r="H1494" s="105" t="s">
        <v>3993</v>
      </c>
      <c r="I1494" s="100"/>
      <c r="J1494" s="100"/>
      <c r="K1494" s="100"/>
      <c r="L1494" s="100"/>
      <c r="M1494" s="100"/>
      <c r="N1494" s="100"/>
      <c r="O1494" s="100"/>
      <c r="P1494" s="100"/>
      <c r="Q1494" s="100"/>
      <c r="R1494" s="100"/>
      <c r="S1494" s="100"/>
      <c r="T1494" s="100"/>
      <c r="U1494" s="100"/>
      <c r="V1494" s="100"/>
      <c r="W1494" s="100"/>
      <c r="X1494" s="100"/>
      <c r="Y1494" s="100"/>
      <c r="Z1494" s="100"/>
      <c r="AA1494" s="100"/>
      <c r="AB1494" s="100"/>
      <c r="AC1494" s="100"/>
    </row>
    <row r="1495" spans="1:29" x14ac:dyDescent="0.2">
      <c r="A1495" s="105" t="s">
        <v>3994</v>
      </c>
      <c r="B1495" s="106">
        <v>1491</v>
      </c>
      <c r="C1495" s="107">
        <v>43144.409571759257</v>
      </c>
      <c r="D1495" s="105" t="s">
        <v>3995</v>
      </c>
      <c r="E1495" s="105" t="s">
        <v>188</v>
      </c>
      <c r="F1495" s="105" t="s">
        <v>189</v>
      </c>
      <c r="G1495" s="107">
        <v>43174</v>
      </c>
      <c r="H1495" s="105" t="s">
        <v>3996</v>
      </c>
      <c r="I1495" s="100"/>
      <c r="J1495" s="100"/>
      <c r="K1495" s="100"/>
      <c r="L1495" s="100"/>
      <c r="M1495" s="100"/>
      <c r="N1495" s="100"/>
      <c r="O1495" s="100"/>
      <c r="P1495" s="100"/>
      <c r="Q1495" s="100"/>
      <c r="R1495" s="100"/>
      <c r="S1495" s="100"/>
      <c r="T1495" s="100"/>
      <c r="U1495" s="100"/>
      <c r="V1495" s="100"/>
      <c r="W1495" s="100"/>
      <c r="X1495" s="100"/>
      <c r="Y1495" s="100"/>
      <c r="Z1495" s="100"/>
      <c r="AA1495" s="100"/>
      <c r="AB1495" s="100"/>
      <c r="AC1495" s="100"/>
    </row>
    <row r="1496" spans="1:29" x14ac:dyDescent="0.2">
      <c r="A1496" s="105" t="s">
        <v>3997</v>
      </c>
      <c r="B1496" s="106">
        <v>1492</v>
      </c>
      <c r="C1496" s="107">
        <v>43144.431319444448</v>
      </c>
      <c r="D1496" s="105" t="s">
        <v>3998</v>
      </c>
      <c r="E1496" s="105" t="s">
        <v>297</v>
      </c>
      <c r="F1496" s="105" t="s">
        <v>154</v>
      </c>
      <c r="G1496" s="107">
        <v>43150</v>
      </c>
      <c r="H1496" s="105" t="s">
        <v>3999</v>
      </c>
      <c r="I1496" s="100"/>
      <c r="J1496" s="100"/>
      <c r="K1496" s="100"/>
      <c r="L1496" s="100"/>
      <c r="M1496" s="100"/>
      <c r="N1496" s="100"/>
      <c r="O1496" s="100"/>
      <c r="P1496" s="100"/>
      <c r="Q1496" s="100"/>
      <c r="R1496" s="100"/>
      <c r="S1496" s="100"/>
      <c r="T1496" s="100"/>
      <c r="U1496" s="100"/>
      <c r="V1496" s="100"/>
      <c r="W1496" s="100"/>
      <c r="X1496" s="100"/>
      <c r="Y1496" s="100"/>
      <c r="Z1496" s="100"/>
      <c r="AA1496" s="100"/>
      <c r="AB1496" s="100"/>
      <c r="AC1496" s="100"/>
    </row>
    <row r="1497" spans="1:29" x14ac:dyDescent="0.2">
      <c r="A1497" s="105" t="s">
        <v>4000</v>
      </c>
      <c r="B1497" s="106">
        <v>1493</v>
      </c>
      <c r="C1497" s="107">
        <v>43144.432152777779</v>
      </c>
      <c r="D1497" s="105" t="s">
        <v>4001</v>
      </c>
      <c r="E1497" s="105" t="s">
        <v>297</v>
      </c>
      <c r="F1497" s="105" t="s">
        <v>154</v>
      </c>
      <c r="G1497" s="107">
        <v>43150</v>
      </c>
      <c r="H1497" s="105" t="s">
        <v>4002</v>
      </c>
      <c r="I1497" s="100"/>
      <c r="J1497" s="100"/>
      <c r="K1497" s="100"/>
      <c r="L1497" s="100"/>
      <c r="M1497" s="100"/>
      <c r="N1497" s="100"/>
      <c r="O1497" s="100"/>
      <c r="P1497" s="100"/>
      <c r="Q1497" s="100"/>
      <c r="R1497" s="100"/>
      <c r="S1497" s="100"/>
      <c r="T1497" s="100"/>
      <c r="U1497" s="100"/>
      <c r="V1497" s="100"/>
      <c r="W1497" s="100"/>
      <c r="X1497" s="100"/>
      <c r="Y1497" s="100"/>
      <c r="Z1497" s="100"/>
      <c r="AA1497" s="100"/>
      <c r="AB1497" s="100"/>
      <c r="AC1497" s="100"/>
    </row>
    <row r="1498" spans="1:29" x14ac:dyDescent="0.2">
      <c r="A1498" s="105" t="s">
        <v>4003</v>
      </c>
      <c r="B1498" s="106">
        <v>1494</v>
      </c>
      <c r="C1498" s="107">
        <v>43144.433275462965</v>
      </c>
      <c r="D1498" s="105" t="s">
        <v>4004</v>
      </c>
      <c r="E1498" s="105" t="s">
        <v>297</v>
      </c>
      <c r="F1498" s="105" t="s">
        <v>154</v>
      </c>
      <c r="G1498" s="107">
        <v>43150</v>
      </c>
      <c r="H1498" s="105" t="s">
        <v>4005</v>
      </c>
      <c r="I1498" s="100"/>
      <c r="J1498" s="100"/>
      <c r="K1498" s="100"/>
      <c r="L1498" s="100"/>
      <c r="M1498" s="100"/>
      <c r="N1498" s="100"/>
      <c r="O1498" s="100"/>
      <c r="P1498" s="100"/>
      <c r="Q1498" s="100"/>
      <c r="R1498" s="100"/>
      <c r="S1498" s="100"/>
      <c r="T1498" s="100"/>
      <c r="U1498" s="100"/>
      <c r="V1498" s="100"/>
      <c r="W1498" s="100"/>
      <c r="X1498" s="100"/>
      <c r="Y1498" s="100"/>
      <c r="Z1498" s="100"/>
      <c r="AA1498" s="100"/>
      <c r="AB1498" s="100"/>
      <c r="AC1498" s="100"/>
    </row>
    <row r="1499" spans="1:29" x14ac:dyDescent="0.2">
      <c r="A1499" s="105" t="s">
        <v>4006</v>
      </c>
      <c r="B1499" s="106">
        <v>1495</v>
      </c>
      <c r="C1499" s="107">
        <v>43144.437928240739</v>
      </c>
      <c r="D1499" s="105" t="s">
        <v>4007</v>
      </c>
      <c r="E1499" s="105" t="s">
        <v>297</v>
      </c>
      <c r="F1499" s="105" t="s">
        <v>154</v>
      </c>
      <c r="G1499" s="107">
        <v>43173</v>
      </c>
      <c r="H1499" s="105" t="s">
        <v>4008</v>
      </c>
      <c r="I1499" s="100"/>
      <c r="J1499" s="100"/>
      <c r="K1499" s="100"/>
      <c r="L1499" s="100"/>
      <c r="M1499" s="100"/>
      <c r="N1499" s="100"/>
      <c r="O1499" s="100"/>
      <c r="P1499" s="100"/>
      <c r="Q1499" s="100"/>
      <c r="R1499" s="100"/>
      <c r="S1499" s="100"/>
      <c r="T1499" s="100"/>
      <c r="U1499" s="100"/>
      <c r="V1499" s="100"/>
      <c r="W1499" s="100"/>
      <c r="X1499" s="100"/>
      <c r="Y1499" s="100"/>
      <c r="Z1499" s="100"/>
      <c r="AA1499" s="100"/>
      <c r="AB1499" s="100"/>
      <c r="AC1499" s="100"/>
    </row>
    <row r="1500" spans="1:29" x14ac:dyDescent="0.2">
      <c r="A1500" s="105" t="s">
        <v>4009</v>
      </c>
      <c r="B1500" s="106">
        <v>1496</v>
      </c>
      <c r="C1500" s="107">
        <v>43144.446782407409</v>
      </c>
      <c r="D1500" s="105" t="s">
        <v>252</v>
      </c>
      <c r="E1500" s="105" t="s">
        <v>1461</v>
      </c>
      <c r="F1500" s="105" t="s">
        <v>139</v>
      </c>
      <c r="G1500" s="107">
        <v>43147</v>
      </c>
      <c r="H1500" s="105" t="s">
        <v>4010</v>
      </c>
      <c r="I1500" s="100"/>
      <c r="J1500" s="100"/>
      <c r="K1500" s="100"/>
      <c r="L1500" s="100"/>
      <c r="M1500" s="100"/>
      <c r="N1500" s="100"/>
      <c r="O1500" s="100"/>
      <c r="P1500" s="100"/>
      <c r="Q1500" s="100"/>
      <c r="R1500" s="100"/>
      <c r="S1500" s="100"/>
      <c r="T1500" s="100"/>
      <c r="U1500" s="100"/>
      <c r="V1500" s="100"/>
      <c r="W1500" s="100"/>
      <c r="X1500" s="100"/>
      <c r="Y1500" s="100"/>
      <c r="Z1500" s="100"/>
      <c r="AA1500" s="100"/>
      <c r="AB1500" s="100"/>
      <c r="AC1500" s="100"/>
    </row>
    <row r="1501" spans="1:29" x14ac:dyDescent="0.2">
      <c r="A1501" s="105" t="s">
        <v>4011</v>
      </c>
      <c r="B1501" s="106">
        <v>1497</v>
      </c>
      <c r="C1501" s="107">
        <v>43144.448877314811</v>
      </c>
      <c r="D1501" s="105" t="s">
        <v>284</v>
      </c>
      <c r="E1501" s="105" t="s">
        <v>291</v>
      </c>
      <c r="F1501" s="105" t="s">
        <v>139</v>
      </c>
      <c r="G1501" s="107">
        <v>43152</v>
      </c>
      <c r="H1501" s="105" t="s">
        <v>4012</v>
      </c>
      <c r="I1501" s="100"/>
      <c r="J1501" s="100"/>
      <c r="K1501" s="100"/>
      <c r="L1501" s="100"/>
      <c r="M1501" s="100"/>
      <c r="N1501" s="100"/>
      <c r="O1501" s="100"/>
      <c r="P1501" s="100"/>
      <c r="Q1501" s="100"/>
      <c r="R1501" s="100"/>
      <c r="S1501" s="100"/>
      <c r="T1501" s="100"/>
      <c r="U1501" s="100"/>
      <c r="V1501" s="100"/>
      <c r="W1501" s="100"/>
      <c r="X1501" s="100"/>
      <c r="Y1501" s="100"/>
      <c r="Z1501" s="100"/>
      <c r="AA1501" s="100"/>
      <c r="AB1501" s="100"/>
      <c r="AC1501" s="100"/>
    </row>
    <row r="1502" spans="1:29" x14ac:dyDescent="0.2">
      <c r="A1502" s="105" t="s">
        <v>4013</v>
      </c>
      <c r="B1502" s="106">
        <v>1498</v>
      </c>
      <c r="C1502" s="107">
        <v>43144.450138888889</v>
      </c>
      <c r="D1502" s="105" t="s">
        <v>4014</v>
      </c>
      <c r="E1502" s="105" t="s">
        <v>188</v>
      </c>
      <c r="F1502" s="105" t="s">
        <v>1611</v>
      </c>
      <c r="G1502" s="107">
        <v>43146</v>
      </c>
      <c r="H1502" s="105" t="s">
        <v>4015</v>
      </c>
      <c r="I1502" s="100"/>
      <c r="J1502" s="100"/>
      <c r="K1502" s="100"/>
      <c r="L1502" s="100"/>
      <c r="M1502" s="100"/>
      <c r="N1502" s="100"/>
      <c r="O1502" s="100"/>
      <c r="P1502" s="100"/>
      <c r="Q1502" s="100"/>
      <c r="R1502" s="100"/>
      <c r="S1502" s="100"/>
      <c r="T1502" s="100"/>
      <c r="U1502" s="100"/>
      <c r="V1502" s="100"/>
      <c r="W1502" s="100"/>
      <c r="X1502" s="100"/>
      <c r="Y1502" s="100"/>
      <c r="Z1502" s="100"/>
      <c r="AA1502" s="100"/>
      <c r="AB1502" s="100"/>
      <c r="AC1502" s="100"/>
    </row>
    <row r="1503" spans="1:29" x14ac:dyDescent="0.2">
      <c r="A1503" s="105" t="s">
        <v>4016</v>
      </c>
      <c r="B1503" s="106">
        <v>1499</v>
      </c>
      <c r="C1503" s="107">
        <v>43144.452361111114</v>
      </c>
      <c r="D1503" s="105" t="s">
        <v>4017</v>
      </c>
      <c r="E1503" s="105" t="s">
        <v>4018</v>
      </c>
      <c r="F1503" s="105" t="s">
        <v>139</v>
      </c>
      <c r="G1503" s="107">
        <v>43152</v>
      </c>
      <c r="H1503" s="105" t="s">
        <v>4019</v>
      </c>
      <c r="I1503" s="100"/>
      <c r="J1503" s="100"/>
      <c r="K1503" s="100"/>
      <c r="L1503" s="100"/>
      <c r="M1503" s="100"/>
      <c r="N1503" s="100"/>
      <c r="O1503" s="100"/>
      <c r="P1503" s="100"/>
      <c r="Q1503" s="100"/>
      <c r="R1503" s="100"/>
      <c r="S1503" s="100"/>
      <c r="T1503" s="100"/>
      <c r="U1503" s="100"/>
      <c r="V1503" s="100"/>
      <c r="W1503" s="100"/>
      <c r="X1503" s="100"/>
      <c r="Y1503" s="100"/>
      <c r="Z1503" s="100"/>
      <c r="AA1503" s="100"/>
      <c r="AB1503" s="100"/>
      <c r="AC1503" s="100"/>
    </row>
    <row r="1504" spans="1:29" x14ac:dyDescent="0.2">
      <c r="A1504" s="105" t="s">
        <v>4020</v>
      </c>
      <c r="B1504" s="106">
        <v>1500</v>
      </c>
      <c r="C1504" s="107">
        <v>43144.455659722225</v>
      </c>
      <c r="D1504" s="105" t="s">
        <v>4021</v>
      </c>
      <c r="E1504" s="105" t="s">
        <v>297</v>
      </c>
      <c r="F1504" s="105" t="s">
        <v>154</v>
      </c>
      <c r="G1504" s="107">
        <v>43147</v>
      </c>
      <c r="H1504" s="105" t="s">
        <v>4022</v>
      </c>
      <c r="I1504" s="100"/>
      <c r="J1504" s="100"/>
      <c r="K1504" s="100"/>
      <c r="L1504" s="100"/>
      <c r="M1504" s="100"/>
      <c r="N1504" s="100"/>
      <c r="O1504" s="100"/>
      <c r="P1504" s="100"/>
      <c r="Q1504" s="100"/>
      <c r="R1504" s="100"/>
      <c r="S1504" s="100"/>
      <c r="T1504" s="100"/>
      <c r="U1504" s="100"/>
      <c r="V1504" s="100"/>
      <c r="W1504" s="100"/>
      <c r="X1504" s="100"/>
      <c r="Y1504" s="100"/>
      <c r="Z1504" s="100"/>
      <c r="AA1504" s="100"/>
      <c r="AB1504" s="100"/>
      <c r="AC1504" s="100"/>
    </row>
    <row r="1505" spans="1:29" x14ac:dyDescent="0.2">
      <c r="A1505" s="105" t="s">
        <v>4023</v>
      </c>
      <c r="B1505" s="106">
        <v>1501</v>
      </c>
      <c r="C1505" s="107">
        <v>43144.468449074076</v>
      </c>
      <c r="D1505" s="105" t="s">
        <v>4024</v>
      </c>
      <c r="E1505" s="105" t="s">
        <v>2708</v>
      </c>
      <c r="F1505" s="105" t="s">
        <v>139</v>
      </c>
      <c r="G1505" s="107">
        <v>43152</v>
      </c>
      <c r="H1505" s="105" t="s">
        <v>4025</v>
      </c>
      <c r="I1505" s="100"/>
      <c r="J1505" s="100"/>
      <c r="K1505" s="100"/>
      <c r="L1505" s="100"/>
      <c r="M1505" s="100"/>
      <c r="N1505" s="100"/>
      <c r="O1505" s="100"/>
      <c r="P1505" s="100"/>
      <c r="Q1505" s="100"/>
      <c r="R1505" s="100"/>
      <c r="S1505" s="100"/>
      <c r="T1505" s="100"/>
      <c r="U1505" s="100"/>
      <c r="V1505" s="100"/>
      <c r="W1505" s="100"/>
      <c r="X1505" s="100"/>
      <c r="Y1505" s="100"/>
      <c r="Z1505" s="100"/>
      <c r="AA1505" s="100"/>
      <c r="AB1505" s="100"/>
      <c r="AC1505" s="100"/>
    </row>
    <row r="1506" spans="1:29" x14ac:dyDescent="0.2">
      <c r="A1506" s="105" t="s">
        <v>4026</v>
      </c>
      <c r="B1506" s="106">
        <v>1502</v>
      </c>
      <c r="C1506" s="107">
        <v>43144.469618055555</v>
      </c>
      <c r="D1506" s="105" t="s">
        <v>4027</v>
      </c>
      <c r="E1506" s="105" t="s">
        <v>2708</v>
      </c>
      <c r="F1506" s="105" t="s">
        <v>154</v>
      </c>
      <c r="G1506" s="107">
        <v>43146</v>
      </c>
      <c r="H1506" s="105" t="s">
        <v>4028</v>
      </c>
      <c r="I1506" s="100"/>
      <c r="J1506" s="100"/>
      <c r="K1506" s="100"/>
      <c r="L1506" s="100"/>
      <c r="M1506" s="100"/>
      <c r="N1506" s="100"/>
      <c r="O1506" s="100"/>
      <c r="P1506" s="100"/>
      <c r="Q1506" s="100"/>
      <c r="R1506" s="100"/>
      <c r="S1506" s="100"/>
      <c r="T1506" s="100"/>
      <c r="U1506" s="100"/>
      <c r="V1506" s="100"/>
      <c r="W1506" s="100"/>
      <c r="X1506" s="100"/>
      <c r="Y1506" s="100"/>
      <c r="Z1506" s="100"/>
      <c r="AA1506" s="100"/>
      <c r="AB1506" s="100"/>
      <c r="AC1506" s="100"/>
    </row>
    <row r="1507" spans="1:29" x14ac:dyDescent="0.2">
      <c r="A1507" s="105" t="s">
        <v>4029</v>
      </c>
      <c r="B1507" s="106">
        <v>1503</v>
      </c>
      <c r="C1507" s="107">
        <v>43144.480416666665</v>
      </c>
      <c r="D1507" s="105" t="s">
        <v>2115</v>
      </c>
      <c r="E1507" s="105" t="s">
        <v>4030</v>
      </c>
      <c r="F1507" s="105" t="s">
        <v>139</v>
      </c>
      <c r="G1507" s="107">
        <v>43151</v>
      </c>
      <c r="H1507" s="105" t="s">
        <v>4031</v>
      </c>
      <c r="I1507" s="100"/>
      <c r="J1507" s="100"/>
      <c r="K1507" s="100"/>
      <c r="L1507" s="100"/>
      <c r="M1507" s="100"/>
      <c r="N1507" s="100"/>
      <c r="O1507" s="100"/>
      <c r="P1507" s="100"/>
      <c r="Q1507" s="100"/>
      <c r="R1507" s="100"/>
      <c r="S1507" s="100"/>
      <c r="T1507" s="100"/>
      <c r="U1507" s="100"/>
      <c r="V1507" s="100"/>
      <c r="W1507" s="100"/>
      <c r="X1507" s="100"/>
      <c r="Y1507" s="100"/>
      <c r="Z1507" s="100"/>
      <c r="AA1507" s="100"/>
      <c r="AB1507" s="100"/>
      <c r="AC1507" s="100"/>
    </row>
    <row r="1508" spans="1:29" x14ac:dyDescent="0.2">
      <c r="A1508" s="105" t="s">
        <v>4032</v>
      </c>
      <c r="B1508" s="106">
        <v>1504</v>
      </c>
      <c r="C1508" s="107">
        <v>43144.481608796297</v>
      </c>
      <c r="D1508" s="105" t="s">
        <v>4033</v>
      </c>
      <c r="E1508" s="105" t="s">
        <v>3637</v>
      </c>
      <c r="F1508" s="105" t="s">
        <v>139</v>
      </c>
      <c r="G1508" s="107">
        <v>43150</v>
      </c>
      <c r="H1508" s="105" t="s">
        <v>4034</v>
      </c>
      <c r="I1508" s="100"/>
      <c r="J1508" s="100"/>
      <c r="K1508" s="100"/>
      <c r="L1508" s="100"/>
      <c r="M1508" s="100"/>
      <c r="N1508" s="100"/>
      <c r="O1508" s="100"/>
      <c r="P1508" s="100"/>
      <c r="Q1508" s="100"/>
      <c r="R1508" s="100"/>
      <c r="S1508" s="100"/>
      <c r="T1508" s="100"/>
      <c r="U1508" s="100"/>
      <c r="V1508" s="100"/>
      <c r="W1508" s="100"/>
      <c r="X1508" s="100"/>
      <c r="Y1508" s="100"/>
      <c r="Z1508" s="100"/>
      <c r="AA1508" s="100"/>
      <c r="AB1508" s="100"/>
      <c r="AC1508" s="100"/>
    </row>
    <row r="1509" spans="1:29" x14ac:dyDescent="0.2">
      <c r="A1509" s="105" t="s">
        <v>4035</v>
      </c>
      <c r="B1509" s="106">
        <v>1505</v>
      </c>
      <c r="C1509" s="107">
        <v>43144.486979166664</v>
      </c>
      <c r="D1509" s="105" t="s">
        <v>1231</v>
      </c>
      <c r="E1509" s="105" t="s">
        <v>377</v>
      </c>
      <c r="F1509" s="105" t="s">
        <v>139</v>
      </c>
      <c r="G1509" s="107">
        <v>43147</v>
      </c>
      <c r="H1509" s="105" t="s">
        <v>4036</v>
      </c>
      <c r="I1509" s="100"/>
      <c r="J1509" s="100"/>
      <c r="K1509" s="100"/>
      <c r="L1509" s="100"/>
      <c r="M1509" s="100"/>
      <c r="N1509" s="100"/>
      <c r="O1509" s="100"/>
      <c r="P1509" s="100"/>
      <c r="Q1509" s="100"/>
      <c r="R1509" s="100"/>
      <c r="S1509" s="100"/>
      <c r="T1509" s="100"/>
      <c r="U1509" s="100"/>
      <c r="V1509" s="100"/>
      <c r="W1509" s="100"/>
      <c r="X1509" s="100"/>
      <c r="Y1509" s="100"/>
      <c r="Z1509" s="100"/>
      <c r="AA1509" s="100"/>
      <c r="AB1509" s="100"/>
      <c r="AC1509" s="100"/>
    </row>
    <row r="1510" spans="1:29" x14ac:dyDescent="0.2">
      <c r="A1510" s="105" t="s">
        <v>4037</v>
      </c>
      <c r="B1510" s="106">
        <v>1506</v>
      </c>
      <c r="C1510" s="107">
        <v>43144.491805555554</v>
      </c>
      <c r="D1510" s="105" t="s">
        <v>4038</v>
      </c>
      <c r="E1510" s="105" t="s">
        <v>188</v>
      </c>
      <c r="F1510" s="105" t="s">
        <v>139</v>
      </c>
      <c r="G1510" s="107">
        <v>43157</v>
      </c>
      <c r="H1510" s="105" t="s">
        <v>4039</v>
      </c>
      <c r="I1510" s="100"/>
      <c r="J1510" s="100"/>
      <c r="K1510" s="100"/>
      <c r="L1510" s="100"/>
      <c r="M1510" s="100"/>
      <c r="N1510" s="100"/>
      <c r="O1510" s="100"/>
      <c r="P1510" s="100"/>
      <c r="Q1510" s="100"/>
      <c r="R1510" s="100"/>
      <c r="S1510" s="100"/>
      <c r="T1510" s="100"/>
      <c r="U1510" s="100"/>
      <c r="V1510" s="100"/>
      <c r="W1510" s="100"/>
      <c r="X1510" s="100"/>
      <c r="Y1510" s="100"/>
      <c r="Z1510" s="100"/>
      <c r="AA1510" s="100"/>
      <c r="AB1510" s="100"/>
      <c r="AC1510" s="100"/>
    </row>
    <row r="1511" spans="1:29" x14ac:dyDescent="0.2">
      <c r="A1511" s="105" t="s">
        <v>4040</v>
      </c>
      <c r="B1511" s="106">
        <v>1507</v>
      </c>
      <c r="C1511" s="107">
        <v>43144.518946759257</v>
      </c>
      <c r="D1511" s="105" t="s">
        <v>4041</v>
      </c>
      <c r="E1511" s="105" t="s">
        <v>188</v>
      </c>
      <c r="F1511" s="105" t="s">
        <v>139</v>
      </c>
      <c r="G1511" s="107">
        <v>43152</v>
      </c>
      <c r="H1511" s="105" t="s">
        <v>2639</v>
      </c>
      <c r="I1511" s="100"/>
      <c r="J1511" s="100"/>
      <c r="K1511" s="100"/>
      <c r="L1511" s="100"/>
      <c r="M1511" s="100"/>
      <c r="N1511" s="100"/>
      <c r="O1511" s="100"/>
      <c r="P1511" s="100"/>
      <c r="Q1511" s="100"/>
      <c r="R1511" s="100"/>
      <c r="S1511" s="100"/>
      <c r="T1511" s="100"/>
      <c r="U1511" s="100"/>
      <c r="V1511" s="100"/>
      <c r="W1511" s="100"/>
      <c r="X1511" s="100"/>
      <c r="Y1511" s="100"/>
      <c r="Z1511" s="100"/>
      <c r="AA1511" s="100"/>
      <c r="AB1511" s="100"/>
      <c r="AC1511" s="100"/>
    </row>
    <row r="1512" spans="1:29" x14ac:dyDescent="0.2">
      <c r="A1512" s="105" t="s">
        <v>4042</v>
      </c>
      <c r="B1512" s="106">
        <v>1508</v>
      </c>
      <c r="C1512" s="107">
        <v>43144.556226851855</v>
      </c>
      <c r="D1512" s="105" t="s">
        <v>252</v>
      </c>
      <c r="E1512" s="105" t="s">
        <v>4043</v>
      </c>
      <c r="F1512" s="105" t="s">
        <v>139</v>
      </c>
      <c r="G1512" s="107">
        <v>43152</v>
      </c>
      <c r="H1512" s="105" t="s">
        <v>4044</v>
      </c>
      <c r="I1512" s="100"/>
      <c r="J1512" s="100"/>
      <c r="K1512" s="100"/>
      <c r="L1512" s="100"/>
      <c r="M1512" s="100"/>
      <c r="N1512" s="100"/>
      <c r="O1512" s="100"/>
      <c r="P1512" s="100"/>
      <c r="Q1512" s="100"/>
      <c r="R1512" s="100"/>
      <c r="S1512" s="100"/>
      <c r="T1512" s="100"/>
      <c r="U1512" s="100"/>
      <c r="V1512" s="100"/>
      <c r="W1512" s="100"/>
      <c r="X1512" s="100"/>
      <c r="Y1512" s="100"/>
      <c r="Z1512" s="100"/>
      <c r="AA1512" s="100"/>
      <c r="AB1512" s="100"/>
      <c r="AC1512" s="100"/>
    </row>
    <row r="1513" spans="1:29" x14ac:dyDescent="0.2">
      <c r="A1513" s="105" t="s">
        <v>4045</v>
      </c>
      <c r="B1513" s="106">
        <v>1509</v>
      </c>
      <c r="C1513" s="107">
        <v>43144.570717592593</v>
      </c>
      <c r="D1513" s="105" t="s">
        <v>3404</v>
      </c>
      <c r="E1513" s="105" t="s">
        <v>188</v>
      </c>
      <c r="F1513" s="105" t="s">
        <v>139</v>
      </c>
      <c r="G1513" s="107">
        <v>43147</v>
      </c>
      <c r="H1513" s="105" t="s">
        <v>4046</v>
      </c>
      <c r="I1513" s="100"/>
      <c r="J1513" s="100"/>
      <c r="K1513" s="100"/>
      <c r="L1513" s="100"/>
      <c r="M1513" s="100"/>
      <c r="N1513" s="100"/>
      <c r="O1513" s="100"/>
      <c r="P1513" s="100"/>
      <c r="Q1513" s="100"/>
      <c r="R1513" s="100"/>
      <c r="S1513" s="100"/>
      <c r="T1513" s="100"/>
      <c r="U1513" s="100"/>
      <c r="V1513" s="100"/>
      <c r="W1513" s="100"/>
      <c r="X1513" s="100"/>
      <c r="Y1513" s="100"/>
      <c r="Z1513" s="100"/>
      <c r="AA1513" s="100"/>
      <c r="AB1513" s="100"/>
      <c r="AC1513" s="100"/>
    </row>
    <row r="1514" spans="1:29" x14ac:dyDescent="0.2">
      <c r="A1514" s="105" t="s">
        <v>4047</v>
      </c>
      <c r="B1514" s="106">
        <v>1510</v>
      </c>
      <c r="C1514" s="107">
        <v>43144.57172453704</v>
      </c>
      <c r="D1514" s="105" t="s">
        <v>3404</v>
      </c>
      <c r="E1514" s="105" t="s">
        <v>188</v>
      </c>
      <c r="F1514" s="105" t="s">
        <v>139</v>
      </c>
      <c r="G1514" s="107">
        <v>43147</v>
      </c>
      <c r="H1514" s="105" t="s">
        <v>4048</v>
      </c>
      <c r="I1514" s="100"/>
      <c r="J1514" s="100"/>
      <c r="K1514" s="100"/>
      <c r="L1514" s="100"/>
      <c r="M1514" s="100"/>
      <c r="N1514" s="100"/>
      <c r="O1514" s="100"/>
      <c r="P1514" s="100"/>
      <c r="Q1514" s="100"/>
      <c r="R1514" s="100"/>
      <c r="S1514" s="100"/>
      <c r="T1514" s="100"/>
      <c r="U1514" s="100"/>
      <c r="V1514" s="100"/>
      <c r="W1514" s="100"/>
      <c r="X1514" s="100"/>
      <c r="Y1514" s="100"/>
      <c r="Z1514" s="100"/>
      <c r="AA1514" s="100"/>
      <c r="AB1514" s="100"/>
      <c r="AC1514" s="100"/>
    </row>
    <row r="1515" spans="1:29" x14ac:dyDescent="0.2">
      <c r="A1515" s="105" t="s">
        <v>4049</v>
      </c>
      <c r="B1515" s="106">
        <v>1511</v>
      </c>
      <c r="C1515" s="107">
        <v>43144.572384259256</v>
      </c>
      <c r="D1515" s="105" t="s">
        <v>3404</v>
      </c>
      <c r="E1515" s="105" t="s">
        <v>188</v>
      </c>
      <c r="F1515" s="105" t="s">
        <v>139</v>
      </c>
      <c r="G1515" s="107">
        <v>43147</v>
      </c>
      <c r="H1515" s="105" t="s">
        <v>4050</v>
      </c>
      <c r="I1515" s="100"/>
      <c r="J1515" s="100"/>
      <c r="K1515" s="100"/>
      <c r="L1515" s="100"/>
      <c r="M1515" s="100"/>
      <c r="N1515" s="100"/>
      <c r="O1515" s="100"/>
      <c r="P1515" s="100"/>
      <c r="Q1515" s="100"/>
      <c r="R1515" s="100"/>
      <c r="S1515" s="100"/>
      <c r="T1515" s="100"/>
      <c r="U1515" s="100"/>
      <c r="V1515" s="100"/>
      <c r="W1515" s="100"/>
      <c r="X1515" s="100"/>
      <c r="Y1515" s="100"/>
      <c r="Z1515" s="100"/>
      <c r="AA1515" s="100"/>
      <c r="AB1515" s="100"/>
      <c r="AC1515" s="100"/>
    </row>
    <row r="1516" spans="1:29" x14ac:dyDescent="0.2">
      <c r="A1516" s="105" t="s">
        <v>4051</v>
      </c>
      <c r="B1516" s="106">
        <v>1512</v>
      </c>
      <c r="C1516" s="107">
        <v>43144.574513888889</v>
      </c>
      <c r="D1516" s="105" t="s">
        <v>252</v>
      </c>
      <c r="E1516" s="105" t="s">
        <v>4052</v>
      </c>
      <c r="F1516" s="105" t="s">
        <v>139</v>
      </c>
      <c r="G1516" s="107">
        <v>43152</v>
      </c>
      <c r="H1516" s="105" t="s">
        <v>4053</v>
      </c>
      <c r="I1516" s="100"/>
      <c r="J1516" s="100"/>
      <c r="K1516" s="100"/>
      <c r="L1516" s="100"/>
      <c r="M1516" s="100"/>
      <c r="N1516" s="100"/>
      <c r="O1516" s="100"/>
      <c r="P1516" s="100"/>
      <c r="Q1516" s="100"/>
      <c r="R1516" s="100"/>
      <c r="S1516" s="100"/>
      <c r="T1516" s="100"/>
      <c r="U1516" s="100"/>
      <c r="V1516" s="100"/>
      <c r="W1516" s="100"/>
      <c r="X1516" s="100"/>
      <c r="Y1516" s="100"/>
      <c r="Z1516" s="100"/>
      <c r="AA1516" s="100"/>
      <c r="AB1516" s="100"/>
      <c r="AC1516" s="100"/>
    </row>
    <row r="1517" spans="1:29" x14ac:dyDescent="0.2">
      <c r="A1517" s="105" t="s">
        <v>4054</v>
      </c>
      <c r="B1517" s="106">
        <v>1513</v>
      </c>
      <c r="C1517" s="107">
        <v>43144.577384259261</v>
      </c>
      <c r="D1517" s="105" t="s">
        <v>4055</v>
      </c>
      <c r="E1517" s="105" t="s">
        <v>4056</v>
      </c>
      <c r="F1517" s="105" t="s">
        <v>139</v>
      </c>
      <c r="G1517" s="107">
        <v>43147</v>
      </c>
      <c r="H1517" s="105" t="s">
        <v>4057</v>
      </c>
      <c r="I1517" s="100"/>
      <c r="J1517" s="100"/>
      <c r="K1517" s="100"/>
      <c r="L1517" s="100"/>
      <c r="M1517" s="100"/>
      <c r="N1517" s="100"/>
      <c r="O1517" s="100"/>
      <c r="P1517" s="100"/>
      <c r="Q1517" s="100"/>
      <c r="R1517" s="100"/>
      <c r="S1517" s="100"/>
      <c r="T1517" s="100"/>
      <c r="U1517" s="100"/>
      <c r="V1517" s="100"/>
      <c r="W1517" s="100"/>
      <c r="X1517" s="100"/>
      <c r="Y1517" s="100"/>
      <c r="Z1517" s="100"/>
      <c r="AA1517" s="100"/>
      <c r="AB1517" s="100"/>
      <c r="AC1517" s="100"/>
    </row>
    <row r="1518" spans="1:29" x14ac:dyDescent="0.2">
      <c r="A1518" s="105" t="s">
        <v>4058</v>
      </c>
      <c r="B1518" s="106">
        <v>1514</v>
      </c>
      <c r="C1518" s="107">
        <v>43144.578483796293</v>
      </c>
      <c r="D1518" s="105" t="s">
        <v>4055</v>
      </c>
      <c r="E1518" s="105" t="s">
        <v>1024</v>
      </c>
      <c r="F1518" s="105" t="s">
        <v>139</v>
      </c>
      <c r="G1518" s="107">
        <v>43147</v>
      </c>
      <c r="H1518" s="105" t="s">
        <v>4059</v>
      </c>
      <c r="I1518" s="100"/>
      <c r="J1518" s="100"/>
      <c r="K1518" s="100"/>
      <c r="L1518" s="100"/>
      <c r="M1518" s="100"/>
      <c r="N1518" s="100"/>
      <c r="O1518" s="100"/>
      <c r="P1518" s="100"/>
      <c r="Q1518" s="100"/>
      <c r="R1518" s="100"/>
      <c r="S1518" s="100"/>
      <c r="T1518" s="100"/>
      <c r="U1518" s="100"/>
      <c r="V1518" s="100"/>
      <c r="W1518" s="100"/>
      <c r="X1518" s="100"/>
      <c r="Y1518" s="100"/>
      <c r="Z1518" s="100"/>
      <c r="AA1518" s="100"/>
      <c r="AB1518" s="100"/>
      <c r="AC1518" s="100"/>
    </row>
    <row r="1519" spans="1:29" x14ac:dyDescent="0.2">
      <c r="A1519" s="105" t="s">
        <v>4060</v>
      </c>
      <c r="B1519" s="106">
        <v>1515</v>
      </c>
      <c r="C1519" s="107">
        <v>43144.580393518518</v>
      </c>
      <c r="D1519" s="105" t="s">
        <v>4061</v>
      </c>
      <c r="E1519" s="105" t="s">
        <v>3011</v>
      </c>
      <c r="F1519" s="105" t="s">
        <v>189</v>
      </c>
      <c r="G1519" s="107">
        <v>43166</v>
      </c>
      <c r="H1519" s="105" t="s">
        <v>2922</v>
      </c>
      <c r="I1519" s="100"/>
      <c r="J1519" s="100"/>
      <c r="K1519" s="100"/>
      <c r="L1519" s="100"/>
      <c r="M1519" s="100"/>
      <c r="N1519" s="100"/>
      <c r="O1519" s="100"/>
      <c r="P1519" s="100"/>
      <c r="Q1519" s="100"/>
      <c r="R1519" s="100"/>
      <c r="S1519" s="100"/>
      <c r="T1519" s="100"/>
      <c r="U1519" s="100"/>
      <c r="V1519" s="100"/>
      <c r="W1519" s="100"/>
      <c r="X1519" s="100"/>
      <c r="Y1519" s="100"/>
      <c r="Z1519" s="100"/>
      <c r="AA1519" s="100"/>
      <c r="AB1519" s="100"/>
      <c r="AC1519" s="100"/>
    </row>
    <row r="1520" spans="1:29" x14ac:dyDescent="0.2">
      <c r="A1520" s="105" t="s">
        <v>4062</v>
      </c>
      <c r="B1520" s="106">
        <v>1516</v>
      </c>
      <c r="C1520" s="107">
        <v>43144.584999999999</v>
      </c>
      <c r="D1520" s="105" t="s">
        <v>290</v>
      </c>
      <c r="E1520" s="105" t="s">
        <v>4063</v>
      </c>
      <c r="F1520" s="105" t="s">
        <v>139</v>
      </c>
      <c r="G1520" s="107">
        <v>43152</v>
      </c>
      <c r="H1520" s="105" t="s">
        <v>4064</v>
      </c>
      <c r="I1520" s="100"/>
      <c r="J1520" s="100"/>
      <c r="K1520" s="100"/>
      <c r="L1520" s="100"/>
      <c r="M1520" s="100"/>
      <c r="N1520" s="100"/>
      <c r="O1520" s="100"/>
      <c r="P1520" s="100"/>
      <c r="Q1520" s="100"/>
      <c r="R1520" s="100"/>
      <c r="S1520" s="100"/>
      <c r="T1520" s="100"/>
      <c r="U1520" s="100"/>
      <c r="V1520" s="100"/>
      <c r="W1520" s="100"/>
      <c r="X1520" s="100"/>
      <c r="Y1520" s="100"/>
      <c r="Z1520" s="100"/>
      <c r="AA1520" s="100"/>
      <c r="AB1520" s="100"/>
      <c r="AC1520" s="100"/>
    </row>
    <row r="1521" spans="1:29" x14ac:dyDescent="0.2">
      <c r="A1521" s="105" t="s">
        <v>4065</v>
      </c>
      <c r="B1521" s="106">
        <v>1517</v>
      </c>
      <c r="C1521" s="107">
        <v>43144.591458333336</v>
      </c>
      <c r="D1521" s="105" t="s">
        <v>252</v>
      </c>
      <c r="E1521" s="105" t="s">
        <v>4066</v>
      </c>
      <c r="F1521" s="105" t="s">
        <v>139</v>
      </c>
      <c r="G1521" s="107">
        <v>43152</v>
      </c>
      <c r="H1521" s="105" t="s">
        <v>4067</v>
      </c>
      <c r="I1521" s="100"/>
      <c r="J1521" s="100"/>
      <c r="K1521" s="100"/>
      <c r="L1521" s="100"/>
      <c r="M1521" s="100"/>
      <c r="N1521" s="100"/>
      <c r="O1521" s="100"/>
      <c r="P1521" s="100"/>
      <c r="Q1521" s="100"/>
      <c r="R1521" s="100"/>
      <c r="S1521" s="100"/>
      <c r="T1521" s="100"/>
      <c r="U1521" s="100"/>
      <c r="V1521" s="100"/>
      <c r="W1521" s="100"/>
      <c r="X1521" s="100"/>
      <c r="Y1521" s="100"/>
      <c r="Z1521" s="100"/>
      <c r="AA1521" s="100"/>
      <c r="AB1521" s="100"/>
      <c r="AC1521" s="100"/>
    </row>
    <row r="1522" spans="1:29" x14ac:dyDescent="0.2">
      <c r="A1522" s="105" t="s">
        <v>4068</v>
      </c>
      <c r="B1522" s="106">
        <v>1518</v>
      </c>
      <c r="C1522" s="107">
        <v>43144.635023148148</v>
      </c>
      <c r="D1522" s="105" t="s">
        <v>290</v>
      </c>
      <c r="E1522" s="105" t="s">
        <v>188</v>
      </c>
      <c r="F1522" s="105" t="s">
        <v>139</v>
      </c>
      <c r="G1522" s="107">
        <v>43147</v>
      </c>
      <c r="H1522" s="105" t="s">
        <v>4069</v>
      </c>
      <c r="I1522" s="100"/>
      <c r="J1522" s="100"/>
      <c r="K1522" s="100"/>
      <c r="L1522" s="100"/>
      <c r="M1522" s="100"/>
      <c r="N1522" s="100"/>
      <c r="O1522" s="100"/>
      <c r="P1522" s="100"/>
      <c r="Q1522" s="100"/>
      <c r="R1522" s="100"/>
      <c r="S1522" s="100"/>
      <c r="T1522" s="100"/>
      <c r="U1522" s="100"/>
      <c r="V1522" s="100"/>
      <c r="W1522" s="100"/>
      <c r="X1522" s="100"/>
      <c r="Y1522" s="100"/>
      <c r="Z1522" s="100"/>
      <c r="AA1522" s="100"/>
      <c r="AB1522" s="100"/>
      <c r="AC1522" s="100"/>
    </row>
    <row r="1523" spans="1:29" x14ac:dyDescent="0.2">
      <c r="A1523" s="105" t="s">
        <v>4070</v>
      </c>
      <c r="B1523" s="106">
        <v>1519</v>
      </c>
      <c r="C1523" s="107">
        <v>43144.642650462964</v>
      </c>
      <c r="D1523" s="105" t="s">
        <v>4071</v>
      </c>
      <c r="E1523" s="105" t="s">
        <v>188</v>
      </c>
      <c r="F1523" s="105" t="s">
        <v>189</v>
      </c>
      <c r="G1523" s="107">
        <v>43154</v>
      </c>
      <c r="H1523" s="105" t="s">
        <v>4072</v>
      </c>
      <c r="I1523" s="100"/>
      <c r="J1523" s="100"/>
      <c r="K1523" s="100"/>
      <c r="L1523" s="100"/>
      <c r="M1523" s="100"/>
      <c r="N1523" s="100"/>
      <c r="O1523" s="100"/>
      <c r="P1523" s="100"/>
      <c r="Q1523" s="100"/>
      <c r="R1523" s="100"/>
      <c r="S1523" s="100"/>
      <c r="T1523" s="100"/>
      <c r="U1523" s="100"/>
      <c r="V1523" s="100"/>
      <c r="W1523" s="100"/>
      <c r="X1523" s="100"/>
      <c r="Y1523" s="100"/>
      <c r="Z1523" s="100"/>
      <c r="AA1523" s="100"/>
      <c r="AB1523" s="100"/>
      <c r="AC1523" s="100"/>
    </row>
    <row r="1524" spans="1:29" x14ac:dyDescent="0.2">
      <c r="A1524" s="105" t="s">
        <v>4073</v>
      </c>
      <c r="B1524" s="106">
        <v>1520</v>
      </c>
      <c r="C1524" s="107">
        <v>43144.677430555559</v>
      </c>
      <c r="D1524" s="105" t="s">
        <v>4074</v>
      </c>
      <c r="E1524" s="105" t="s">
        <v>4075</v>
      </c>
      <c r="F1524" s="105" t="s">
        <v>139</v>
      </c>
      <c r="G1524" s="107">
        <v>43174</v>
      </c>
      <c r="H1524" s="105" t="s">
        <v>4076</v>
      </c>
      <c r="I1524" s="100"/>
      <c r="J1524" s="100"/>
      <c r="K1524" s="100"/>
      <c r="L1524" s="100"/>
      <c r="M1524" s="100"/>
      <c r="N1524" s="100"/>
      <c r="O1524" s="100"/>
      <c r="P1524" s="100"/>
      <c r="Q1524" s="100"/>
      <c r="R1524" s="100"/>
      <c r="S1524" s="100"/>
      <c r="T1524" s="100"/>
      <c r="U1524" s="100"/>
      <c r="V1524" s="100"/>
      <c r="W1524" s="100"/>
      <c r="X1524" s="100"/>
      <c r="Y1524" s="100"/>
      <c r="Z1524" s="100"/>
      <c r="AA1524" s="100"/>
      <c r="AB1524" s="100"/>
      <c r="AC1524" s="100"/>
    </row>
    <row r="1525" spans="1:29" x14ac:dyDescent="0.2">
      <c r="A1525" s="105" t="s">
        <v>4077</v>
      </c>
      <c r="B1525" s="106">
        <v>1521</v>
      </c>
      <c r="C1525" s="107">
        <v>43144.683483796296</v>
      </c>
      <c r="D1525" s="105" t="s">
        <v>4078</v>
      </c>
      <c r="E1525" s="105" t="s">
        <v>1346</v>
      </c>
      <c r="F1525" s="105" t="s">
        <v>154</v>
      </c>
      <c r="G1525" s="107">
        <v>43174</v>
      </c>
      <c r="H1525" s="105" t="s">
        <v>4079</v>
      </c>
      <c r="I1525" s="100"/>
      <c r="J1525" s="100"/>
      <c r="K1525" s="100"/>
      <c r="L1525" s="100"/>
      <c r="M1525" s="100"/>
      <c r="N1525" s="100"/>
      <c r="O1525" s="100"/>
      <c r="P1525" s="100"/>
      <c r="Q1525" s="100"/>
      <c r="R1525" s="100"/>
      <c r="S1525" s="100"/>
      <c r="T1525" s="100"/>
      <c r="U1525" s="100"/>
      <c r="V1525" s="100"/>
      <c r="W1525" s="100"/>
      <c r="X1525" s="100"/>
      <c r="Y1525" s="100"/>
      <c r="Z1525" s="100"/>
      <c r="AA1525" s="100"/>
      <c r="AB1525" s="100"/>
      <c r="AC1525" s="100"/>
    </row>
    <row r="1526" spans="1:29" x14ac:dyDescent="0.2">
      <c r="A1526" s="105" t="s">
        <v>4080</v>
      </c>
      <c r="B1526" s="106">
        <v>1522</v>
      </c>
      <c r="C1526" s="107">
        <v>43145.345983796295</v>
      </c>
      <c r="D1526" s="105" t="s">
        <v>4081</v>
      </c>
      <c r="E1526" s="105" t="s">
        <v>188</v>
      </c>
      <c r="F1526" s="105" t="s">
        <v>139</v>
      </c>
      <c r="G1526" s="107">
        <v>43152</v>
      </c>
      <c r="H1526" s="105" t="s">
        <v>4082</v>
      </c>
      <c r="I1526" s="100"/>
      <c r="J1526" s="100"/>
      <c r="K1526" s="100"/>
      <c r="L1526" s="100"/>
      <c r="M1526" s="100"/>
      <c r="N1526" s="100"/>
      <c r="O1526" s="100"/>
      <c r="P1526" s="100"/>
      <c r="Q1526" s="100"/>
      <c r="R1526" s="100"/>
      <c r="S1526" s="100"/>
      <c r="T1526" s="100"/>
      <c r="U1526" s="100"/>
      <c r="V1526" s="100"/>
      <c r="W1526" s="100"/>
      <c r="X1526" s="100"/>
      <c r="Y1526" s="100"/>
      <c r="Z1526" s="100"/>
      <c r="AA1526" s="100"/>
      <c r="AB1526" s="100"/>
      <c r="AC1526" s="100"/>
    </row>
    <row r="1527" spans="1:29" x14ac:dyDescent="0.2">
      <c r="A1527" s="105" t="s">
        <v>4083</v>
      </c>
      <c r="B1527" s="106">
        <v>1523</v>
      </c>
      <c r="C1527" s="107">
        <v>43145.354768518519</v>
      </c>
      <c r="D1527" s="105" t="s">
        <v>4084</v>
      </c>
      <c r="E1527" s="105" t="s">
        <v>188</v>
      </c>
      <c r="F1527" s="105" t="s">
        <v>189</v>
      </c>
      <c r="G1527" s="107">
        <v>43174</v>
      </c>
      <c r="H1527" s="105" t="s">
        <v>4085</v>
      </c>
      <c r="I1527" s="100"/>
      <c r="J1527" s="100"/>
      <c r="K1527" s="100"/>
      <c r="L1527" s="100"/>
      <c r="M1527" s="100"/>
      <c r="N1527" s="100"/>
      <c r="O1527" s="100"/>
      <c r="P1527" s="100"/>
      <c r="Q1527" s="100"/>
      <c r="R1527" s="100"/>
      <c r="S1527" s="100"/>
      <c r="T1527" s="100"/>
      <c r="U1527" s="100"/>
      <c r="V1527" s="100"/>
      <c r="W1527" s="100"/>
      <c r="X1527" s="100"/>
      <c r="Y1527" s="100"/>
      <c r="Z1527" s="100"/>
      <c r="AA1527" s="100"/>
      <c r="AB1527" s="100"/>
      <c r="AC1527" s="100"/>
    </row>
    <row r="1528" spans="1:29" x14ac:dyDescent="0.2">
      <c r="A1528" s="105" t="s">
        <v>4086</v>
      </c>
      <c r="B1528" s="106">
        <v>1524</v>
      </c>
      <c r="C1528" s="107">
        <v>43145.363761574074</v>
      </c>
      <c r="D1528" s="105" t="s">
        <v>290</v>
      </c>
      <c r="E1528" s="105" t="s">
        <v>4087</v>
      </c>
      <c r="F1528" s="105" t="s">
        <v>139</v>
      </c>
      <c r="G1528" s="107">
        <v>43158</v>
      </c>
      <c r="H1528" s="105" t="s">
        <v>4088</v>
      </c>
      <c r="I1528" s="100"/>
      <c r="J1528" s="100"/>
      <c r="K1528" s="100"/>
      <c r="L1528" s="100"/>
      <c r="M1528" s="100"/>
      <c r="N1528" s="100"/>
      <c r="O1528" s="100"/>
      <c r="P1528" s="100"/>
      <c r="Q1528" s="100"/>
      <c r="R1528" s="100"/>
      <c r="S1528" s="100"/>
      <c r="T1528" s="100"/>
      <c r="U1528" s="100"/>
      <c r="V1528" s="100"/>
      <c r="W1528" s="100"/>
      <c r="X1528" s="100"/>
      <c r="Y1528" s="100"/>
      <c r="Z1528" s="100"/>
      <c r="AA1528" s="100"/>
      <c r="AB1528" s="100"/>
      <c r="AC1528" s="100"/>
    </row>
    <row r="1529" spans="1:29" x14ac:dyDescent="0.2">
      <c r="A1529" s="105" t="s">
        <v>4089</v>
      </c>
      <c r="B1529" s="106">
        <v>1525</v>
      </c>
      <c r="C1529" s="107">
        <v>43145.384571759256</v>
      </c>
      <c r="D1529" s="105" t="s">
        <v>290</v>
      </c>
      <c r="E1529" s="105" t="s">
        <v>4090</v>
      </c>
      <c r="F1529" s="105" t="s">
        <v>139</v>
      </c>
      <c r="G1529" s="107">
        <v>43152</v>
      </c>
      <c r="H1529" s="105" t="s">
        <v>4091</v>
      </c>
      <c r="I1529" s="100"/>
      <c r="J1529" s="100"/>
      <c r="K1529" s="100"/>
      <c r="L1529" s="100"/>
      <c r="M1529" s="100"/>
      <c r="N1529" s="100"/>
      <c r="O1529" s="100"/>
      <c r="P1529" s="100"/>
      <c r="Q1529" s="100"/>
      <c r="R1529" s="100"/>
      <c r="S1529" s="100"/>
      <c r="T1529" s="100"/>
      <c r="U1529" s="100"/>
      <c r="V1529" s="100"/>
      <c r="W1529" s="100"/>
      <c r="X1529" s="100"/>
      <c r="Y1529" s="100"/>
      <c r="Z1529" s="100"/>
      <c r="AA1529" s="100"/>
      <c r="AB1529" s="100"/>
      <c r="AC1529" s="100"/>
    </row>
    <row r="1530" spans="1:29" x14ac:dyDescent="0.2">
      <c r="A1530" s="105" t="s">
        <v>4092</v>
      </c>
      <c r="B1530" s="106">
        <v>1526</v>
      </c>
      <c r="C1530" s="107">
        <v>43145.404502314814</v>
      </c>
      <c r="D1530" s="105" t="s">
        <v>3828</v>
      </c>
      <c r="E1530" s="105" t="s">
        <v>291</v>
      </c>
      <c r="F1530" s="105" t="s">
        <v>139</v>
      </c>
      <c r="G1530" s="107">
        <v>43152</v>
      </c>
      <c r="H1530" s="105" t="s">
        <v>4012</v>
      </c>
      <c r="I1530" s="100"/>
      <c r="J1530" s="100"/>
      <c r="K1530" s="100"/>
      <c r="L1530" s="100"/>
      <c r="M1530" s="100"/>
      <c r="N1530" s="100"/>
      <c r="O1530" s="100"/>
      <c r="P1530" s="100"/>
      <c r="Q1530" s="100"/>
      <c r="R1530" s="100"/>
      <c r="S1530" s="100"/>
      <c r="T1530" s="100"/>
      <c r="U1530" s="100"/>
      <c r="V1530" s="100"/>
      <c r="W1530" s="100"/>
      <c r="X1530" s="100"/>
      <c r="Y1530" s="100"/>
      <c r="Z1530" s="100"/>
      <c r="AA1530" s="100"/>
      <c r="AB1530" s="100"/>
      <c r="AC1530" s="100"/>
    </row>
    <row r="1531" spans="1:29" x14ac:dyDescent="0.2">
      <c r="A1531" s="105" t="s">
        <v>4093</v>
      </c>
      <c r="B1531" s="106">
        <v>1527</v>
      </c>
      <c r="C1531" s="107">
        <v>43145.405844907407</v>
      </c>
      <c r="D1531" s="105" t="s">
        <v>3828</v>
      </c>
      <c r="E1531" s="105" t="s">
        <v>291</v>
      </c>
      <c r="F1531" s="105" t="s">
        <v>1611</v>
      </c>
      <c r="G1531" s="107">
        <v>43161</v>
      </c>
      <c r="H1531" s="105" t="s">
        <v>3588</v>
      </c>
      <c r="I1531" s="100"/>
      <c r="J1531" s="100"/>
      <c r="K1531" s="100"/>
      <c r="L1531" s="100"/>
      <c r="M1531" s="100"/>
      <c r="N1531" s="100"/>
      <c r="O1531" s="100"/>
      <c r="P1531" s="100"/>
      <c r="Q1531" s="100"/>
      <c r="R1531" s="100"/>
      <c r="S1531" s="100"/>
      <c r="T1531" s="100"/>
      <c r="U1531" s="100"/>
      <c r="V1531" s="100"/>
      <c r="W1531" s="100"/>
      <c r="X1531" s="100"/>
      <c r="Y1531" s="100"/>
      <c r="Z1531" s="100"/>
      <c r="AA1531" s="100"/>
      <c r="AB1531" s="100"/>
      <c r="AC1531" s="100"/>
    </row>
    <row r="1532" spans="1:29" x14ac:dyDescent="0.2">
      <c r="A1532" s="105" t="s">
        <v>4094</v>
      </c>
      <c r="B1532" s="106">
        <v>1528</v>
      </c>
      <c r="C1532" s="107">
        <v>43145.407511574071</v>
      </c>
      <c r="D1532" s="105" t="s">
        <v>4095</v>
      </c>
      <c r="E1532" s="105" t="s">
        <v>188</v>
      </c>
      <c r="F1532" s="105" t="s">
        <v>189</v>
      </c>
      <c r="G1532" s="107">
        <v>43174</v>
      </c>
      <c r="H1532" s="105" t="s">
        <v>4096</v>
      </c>
      <c r="I1532" s="100"/>
      <c r="J1532" s="100"/>
      <c r="K1532" s="100"/>
      <c r="L1532" s="100"/>
      <c r="M1532" s="100"/>
      <c r="N1532" s="100"/>
      <c r="O1532" s="100"/>
      <c r="P1532" s="100"/>
      <c r="Q1532" s="100"/>
      <c r="R1532" s="100"/>
      <c r="S1532" s="100"/>
      <c r="T1532" s="100"/>
      <c r="U1532" s="100"/>
      <c r="V1532" s="100"/>
      <c r="W1532" s="100"/>
      <c r="X1532" s="100"/>
      <c r="Y1532" s="100"/>
      <c r="Z1532" s="100"/>
      <c r="AA1532" s="100"/>
      <c r="AB1532" s="100"/>
      <c r="AC1532" s="100"/>
    </row>
    <row r="1533" spans="1:29" x14ac:dyDescent="0.2">
      <c r="A1533" s="105" t="s">
        <v>4097</v>
      </c>
      <c r="B1533" s="106">
        <v>1529</v>
      </c>
      <c r="C1533" s="107">
        <v>43145.408854166664</v>
      </c>
      <c r="D1533" s="105" t="s">
        <v>3828</v>
      </c>
      <c r="E1533" s="105" t="s">
        <v>291</v>
      </c>
      <c r="F1533" s="105" t="s">
        <v>139</v>
      </c>
      <c r="G1533" s="107">
        <v>43152</v>
      </c>
      <c r="H1533" s="105" t="s">
        <v>4012</v>
      </c>
      <c r="I1533" s="100"/>
      <c r="J1533" s="100"/>
      <c r="K1533" s="100"/>
      <c r="L1533" s="100"/>
      <c r="M1533" s="100"/>
      <c r="N1533" s="100"/>
      <c r="O1533" s="100"/>
      <c r="P1533" s="100"/>
      <c r="Q1533" s="100"/>
      <c r="R1533" s="100"/>
      <c r="S1533" s="100"/>
      <c r="T1533" s="100"/>
      <c r="U1533" s="100"/>
      <c r="V1533" s="100"/>
      <c r="W1533" s="100"/>
      <c r="X1533" s="100"/>
      <c r="Y1533" s="100"/>
      <c r="Z1533" s="100"/>
      <c r="AA1533" s="100"/>
      <c r="AB1533" s="100"/>
      <c r="AC1533" s="100"/>
    </row>
    <row r="1534" spans="1:29" x14ac:dyDescent="0.2">
      <c r="A1534" s="105" t="s">
        <v>4098</v>
      </c>
      <c r="B1534" s="106">
        <v>1530</v>
      </c>
      <c r="C1534" s="107">
        <v>43145.415162037039</v>
      </c>
      <c r="D1534" s="105" t="s">
        <v>290</v>
      </c>
      <c r="E1534" s="105" t="s">
        <v>4099</v>
      </c>
      <c r="F1534" s="105" t="s">
        <v>139</v>
      </c>
      <c r="G1534" s="107">
        <v>43152</v>
      </c>
      <c r="H1534" s="105" t="s">
        <v>4100</v>
      </c>
      <c r="I1534" s="100"/>
      <c r="J1534" s="100"/>
      <c r="K1534" s="100"/>
      <c r="L1534" s="100"/>
      <c r="M1534" s="100"/>
      <c r="N1534" s="100"/>
      <c r="O1534" s="100"/>
      <c r="P1534" s="100"/>
      <c r="Q1534" s="100"/>
      <c r="R1534" s="100"/>
      <c r="S1534" s="100"/>
      <c r="T1534" s="100"/>
      <c r="U1534" s="100"/>
      <c r="V1534" s="100"/>
      <c r="W1534" s="100"/>
      <c r="X1534" s="100"/>
      <c r="Y1534" s="100"/>
      <c r="Z1534" s="100"/>
      <c r="AA1534" s="100"/>
      <c r="AB1534" s="100"/>
      <c r="AC1534" s="100"/>
    </row>
    <row r="1535" spans="1:29" x14ac:dyDescent="0.2">
      <c r="A1535" s="105" t="s">
        <v>4101</v>
      </c>
      <c r="B1535" s="106">
        <v>1531</v>
      </c>
      <c r="C1535" s="107">
        <v>43145.417905092596</v>
      </c>
      <c r="D1535" s="105" t="s">
        <v>4102</v>
      </c>
      <c r="E1535" s="105" t="s">
        <v>4103</v>
      </c>
      <c r="F1535" s="105" t="s">
        <v>154</v>
      </c>
      <c r="G1535" s="107">
        <v>43157</v>
      </c>
      <c r="H1535" s="105" t="s">
        <v>4104</v>
      </c>
      <c r="I1535" s="100"/>
      <c r="J1535" s="100"/>
      <c r="K1535" s="100"/>
      <c r="L1535" s="100"/>
      <c r="M1535" s="100"/>
      <c r="N1535" s="100"/>
      <c r="O1535" s="100"/>
      <c r="P1535" s="100"/>
      <c r="Q1535" s="100"/>
      <c r="R1535" s="100"/>
      <c r="S1535" s="100"/>
      <c r="T1535" s="100"/>
      <c r="U1535" s="100"/>
      <c r="V1535" s="100"/>
      <c r="W1535" s="100"/>
      <c r="X1535" s="100"/>
      <c r="Y1535" s="100"/>
      <c r="Z1535" s="100"/>
      <c r="AA1535" s="100"/>
      <c r="AB1535" s="100"/>
      <c r="AC1535" s="100"/>
    </row>
    <row r="1536" spans="1:29" x14ac:dyDescent="0.2">
      <c r="A1536" s="105" t="s">
        <v>4105</v>
      </c>
      <c r="B1536" s="106">
        <v>1532</v>
      </c>
      <c r="C1536" s="107">
        <v>43145.418668981481</v>
      </c>
      <c r="D1536" s="105" t="s">
        <v>4106</v>
      </c>
      <c r="E1536" s="105" t="s">
        <v>2852</v>
      </c>
      <c r="F1536" s="105" t="s">
        <v>139</v>
      </c>
      <c r="G1536" s="107">
        <v>43150</v>
      </c>
      <c r="H1536" s="105" t="s">
        <v>4107</v>
      </c>
      <c r="I1536" s="100"/>
      <c r="J1536" s="100"/>
      <c r="K1536" s="100"/>
      <c r="L1536" s="100"/>
      <c r="M1536" s="100"/>
      <c r="N1536" s="100"/>
      <c r="O1536" s="100"/>
      <c r="P1536" s="100"/>
      <c r="Q1536" s="100"/>
      <c r="R1536" s="100"/>
      <c r="S1536" s="100"/>
      <c r="T1536" s="100"/>
      <c r="U1536" s="100"/>
      <c r="V1536" s="100"/>
      <c r="W1536" s="100"/>
      <c r="X1536" s="100"/>
      <c r="Y1536" s="100"/>
      <c r="Z1536" s="100"/>
      <c r="AA1536" s="100"/>
      <c r="AB1536" s="100"/>
      <c r="AC1536" s="100"/>
    </row>
    <row r="1537" spans="1:29" x14ac:dyDescent="0.2">
      <c r="A1537" s="105" t="s">
        <v>4108</v>
      </c>
      <c r="B1537" s="106">
        <v>1533</v>
      </c>
      <c r="C1537" s="107">
        <v>43145.421273148146</v>
      </c>
      <c r="D1537" s="105" t="s">
        <v>4109</v>
      </c>
      <c r="E1537" s="105" t="s">
        <v>4103</v>
      </c>
      <c r="F1537" s="105" t="s">
        <v>139</v>
      </c>
      <c r="G1537" s="107">
        <v>43152</v>
      </c>
      <c r="H1537" s="105" t="s">
        <v>4110</v>
      </c>
      <c r="I1537" s="100"/>
      <c r="J1537" s="100"/>
      <c r="K1537" s="100"/>
      <c r="L1537" s="100"/>
      <c r="M1537" s="100"/>
      <c r="N1537" s="100"/>
      <c r="O1537" s="100"/>
      <c r="P1537" s="100"/>
      <c r="Q1537" s="100"/>
      <c r="R1537" s="100"/>
      <c r="S1537" s="100"/>
      <c r="T1537" s="100"/>
      <c r="U1537" s="100"/>
      <c r="V1537" s="100"/>
      <c r="W1537" s="100"/>
      <c r="X1537" s="100"/>
      <c r="Y1537" s="100"/>
      <c r="Z1537" s="100"/>
      <c r="AA1537" s="100"/>
      <c r="AB1537" s="100"/>
      <c r="AC1537" s="100"/>
    </row>
    <row r="1538" spans="1:29" x14ac:dyDescent="0.2">
      <c r="A1538" s="105" t="s">
        <v>4111</v>
      </c>
      <c r="B1538" s="106">
        <v>1534</v>
      </c>
      <c r="C1538" s="107">
        <v>43145.433425925927</v>
      </c>
      <c r="D1538" s="105" t="s">
        <v>4112</v>
      </c>
      <c r="E1538" s="105" t="s">
        <v>4113</v>
      </c>
      <c r="F1538" s="105" t="s">
        <v>139</v>
      </c>
      <c r="G1538" s="106" t="s">
        <v>188</v>
      </c>
      <c r="H1538" s="105" t="s">
        <v>188</v>
      </c>
      <c r="I1538" s="100"/>
      <c r="J1538" s="100"/>
      <c r="K1538" s="100"/>
      <c r="L1538" s="100"/>
      <c r="M1538" s="100"/>
      <c r="N1538" s="100"/>
      <c r="O1538" s="100"/>
      <c r="P1538" s="100"/>
      <c r="Q1538" s="100"/>
      <c r="R1538" s="100"/>
      <c r="S1538" s="100"/>
      <c r="T1538" s="100"/>
      <c r="U1538" s="100"/>
      <c r="V1538" s="100"/>
      <c r="W1538" s="100"/>
      <c r="X1538" s="100"/>
      <c r="Y1538" s="100"/>
      <c r="Z1538" s="100"/>
      <c r="AA1538" s="100"/>
      <c r="AB1538" s="100"/>
      <c r="AC1538" s="100"/>
    </row>
    <row r="1539" spans="1:29" x14ac:dyDescent="0.2">
      <c r="A1539" s="105" t="s">
        <v>4114</v>
      </c>
      <c r="B1539" s="106">
        <v>1535</v>
      </c>
      <c r="C1539" s="107">
        <v>43145.438402777778</v>
      </c>
      <c r="D1539" s="105" t="s">
        <v>4115</v>
      </c>
      <c r="E1539" s="105" t="s">
        <v>2238</v>
      </c>
      <c r="F1539" s="105" t="s">
        <v>139</v>
      </c>
      <c r="G1539" s="107">
        <v>43150</v>
      </c>
      <c r="H1539" s="105" t="s">
        <v>4116</v>
      </c>
      <c r="I1539" s="100"/>
      <c r="J1539" s="100"/>
      <c r="K1539" s="100"/>
      <c r="L1539" s="100"/>
      <c r="M1539" s="100"/>
      <c r="N1539" s="100"/>
      <c r="O1539" s="100"/>
      <c r="P1539" s="100"/>
      <c r="Q1539" s="100"/>
      <c r="R1539" s="100"/>
      <c r="S1539" s="100"/>
      <c r="T1539" s="100"/>
      <c r="U1539" s="100"/>
      <c r="V1539" s="100"/>
      <c r="W1539" s="100"/>
      <c r="X1539" s="100"/>
      <c r="Y1539" s="100"/>
      <c r="Z1539" s="100"/>
      <c r="AA1539" s="100"/>
      <c r="AB1539" s="100"/>
      <c r="AC1539" s="100"/>
    </row>
    <row r="1540" spans="1:29" x14ac:dyDescent="0.2">
      <c r="A1540" s="105" t="s">
        <v>4117</v>
      </c>
      <c r="B1540" s="106">
        <v>1536</v>
      </c>
      <c r="C1540" s="107">
        <v>43145.437488425923</v>
      </c>
      <c r="D1540" s="105" t="s">
        <v>4118</v>
      </c>
      <c r="E1540" s="105" t="s">
        <v>1131</v>
      </c>
      <c r="F1540" s="105" t="s">
        <v>139</v>
      </c>
      <c r="G1540" s="107">
        <v>43151</v>
      </c>
      <c r="H1540" s="105" t="s">
        <v>4119</v>
      </c>
      <c r="I1540" s="100"/>
      <c r="J1540" s="100"/>
      <c r="K1540" s="100"/>
      <c r="L1540" s="100"/>
      <c r="M1540" s="100"/>
      <c r="N1540" s="100"/>
      <c r="O1540" s="100"/>
      <c r="P1540" s="100"/>
      <c r="Q1540" s="100"/>
      <c r="R1540" s="100"/>
      <c r="S1540" s="100"/>
      <c r="T1540" s="100"/>
      <c r="U1540" s="100"/>
      <c r="V1540" s="100"/>
      <c r="W1540" s="100"/>
      <c r="X1540" s="100"/>
      <c r="Y1540" s="100"/>
      <c r="Z1540" s="100"/>
      <c r="AA1540" s="100"/>
      <c r="AB1540" s="100"/>
      <c r="AC1540" s="100"/>
    </row>
    <row r="1541" spans="1:29" x14ac:dyDescent="0.2">
      <c r="A1541" s="105" t="s">
        <v>4120</v>
      </c>
      <c r="B1541" s="106">
        <v>1537</v>
      </c>
      <c r="C1541" s="107">
        <v>43145.442743055559</v>
      </c>
      <c r="D1541" s="105" t="s">
        <v>4121</v>
      </c>
      <c r="E1541" s="105" t="s">
        <v>188</v>
      </c>
      <c r="F1541" s="105" t="s">
        <v>139</v>
      </c>
      <c r="G1541" s="107">
        <v>43147</v>
      </c>
      <c r="H1541" s="105" t="s">
        <v>4122</v>
      </c>
      <c r="I1541" s="100"/>
      <c r="J1541" s="100"/>
      <c r="K1541" s="100"/>
      <c r="L1541" s="100"/>
      <c r="M1541" s="100"/>
      <c r="N1541" s="100"/>
      <c r="O1541" s="100"/>
      <c r="P1541" s="100"/>
      <c r="Q1541" s="100"/>
      <c r="R1541" s="100"/>
      <c r="S1541" s="100"/>
      <c r="T1541" s="100"/>
      <c r="U1541" s="100"/>
      <c r="V1541" s="100"/>
      <c r="W1541" s="100"/>
      <c r="X1541" s="100"/>
      <c r="Y1541" s="100"/>
      <c r="Z1541" s="100"/>
      <c r="AA1541" s="100"/>
      <c r="AB1541" s="100"/>
      <c r="AC1541" s="100"/>
    </row>
    <row r="1542" spans="1:29" x14ac:dyDescent="0.2">
      <c r="A1542" s="105" t="s">
        <v>4123</v>
      </c>
      <c r="B1542" s="106">
        <v>1538</v>
      </c>
      <c r="C1542" s="107">
        <v>43145.44332175926</v>
      </c>
      <c r="D1542" s="105" t="s">
        <v>4121</v>
      </c>
      <c r="E1542" s="105" t="s">
        <v>188</v>
      </c>
      <c r="F1542" s="105" t="s">
        <v>139</v>
      </c>
      <c r="G1542" s="107">
        <v>43147</v>
      </c>
      <c r="H1542" s="105" t="s">
        <v>4124</v>
      </c>
      <c r="I1542" s="100"/>
      <c r="J1542" s="100"/>
      <c r="K1542" s="100"/>
      <c r="L1542" s="100"/>
      <c r="M1542" s="100"/>
      <c r="N1542" s="100"/>
      <c r="O1542" s="100"/>
      <c r="P1542" s="100"/>
      <c r="Q1542" s="100"/>
      <c r="R1542" s="100"/>
      <c r="S1542" s="100"/>
      <c r="T1542" s="100"/>
      <c r="U1542" s="100"/>
      <c r="V1542" s="100"/>
      <c r="W1542" s="100"/>
      <c r="X1542" s="100"/>
      <c r="Y1542" s="100"/>
      <c r="Z1542" s="100"/>
      <c r="AA1542" s="100"/>
      <c r="AB1542" s="100"/>
      <c r="AC1542" s="100"/>
    </row>
    <row r="1543" spans="1:29" x14ac:dyDescent="0.2">
      <c r="A1543" s="105" t="s">
        <v>4125</v>
      </c>
      <c r="B1543" s="106">
        <v>1539</v>
      </c>
      <c r="C1543" s="107">
        <v>43145.444814814815</v>
      </c>
      <c r="D1543" s="105" t="s">
        <v>354</v>
      </c>
      <c r="E1543" s="105" t="s">
        <v>188</v>
      </c>
      <c r="F1543" s="105" t="s">
        <v>139</v>
      </c>
      <c r="G1543" s="107">
        <v>43147</v>
      </c>
      <c r="H1543" s="105" t="s">
        <v>4126</v>
      </c>
      <c r="I1543" s="100"/>
      <c r="J1543" s="100"/>
      <c r="K1543" s="100"/>
      <c r="L1543" s="100"/>
      <c r="M1543" s="100"/>
      <c r="N1543" s="100"/>
      <c r="O1543" s="100"/>
      <c r="P1543" s="100"/>
      <c r="Q1543" s="100"/>
      <c r="R1543" s="100"/>
      <c r="S1543" s="100"/>
      <c r="T1543" s="100"/>
      <c r="U1543" s="100"/>
      <c r="V1543" s="100"/>
      <c r="W1543" s="100"/>
      <c r="X1543" s="100"/>
      <c r="Y1543" s="100"/>
      <c r="Z1543" s="100"/>
      <c r="AA1543" s="100"/>
      <c r="AB1543" s="100"/>
      <c r="AC1543" s="100"/>
    </row>
    <row r="1544" spans="1:29" x14ac:dyDescent="0.2">
      <c r="A1544" s="105" t="s">
        <v>4127</v>
      </c>
      <c r="B1544" s="106">
        <v>1540</v>
      </c>
      <c r="C1544" s="107">
        <v>43145.453842592593</v>
      </c>
      <c r="D1544" s="105" t="s">
        <v>4128</v>
      </c>
      <c r="E1544" s="105" t="s">
        <v>2519</v>
      </c>
      <c r="F1544" s="105" t="s">
        <v>139</v>
      </c>
      <c r="G1544" s="107">
        <v>43151</v>
      </c>
      <c r="H1544" s="105" t="s">
        <v>4129</v>
      </c>
      <c r="I1544" s="100"/>
      <c r="J1544" s="100"/>
      <c r="K1544" s="100"/>
      <c r="L1544" s="100"/>
      <c r="M1544" s="100"/>
      <c r="N1544" s="100"/>
      <c r="O1544" s="100"/>
      <c r="P1544" s="100"/>
      <c r="Q1544" s="100"/>
      <c r="R1544" s="100"/>
      <c r="S1544" s="100"/>
      <c r="T1544" s="100"/>
      <c r="U1544" s="100"/>
      <c r="V1544" s="100"/>
      <c r="W1544" s="100"/>
      <c r="X1544" s="100"/>
      <c r="Y1544" s="100"/>
      <c r="Z1544" s="100"/>
      <c r="AA1544" s="100"/>
      <c r="AB1544" s="100"/>
      <c r="AC1544" s="100"/>
    </row>
    <row r="1545" spans="1:29" x14ac:dyDescent="0.2">
      <c r="A1545" s="105" t="s">
        <v>4130</v>
      </c>
      <c r="B1545" s="106">
        <v>1541</v>
      </c>
      <c r="C1545" s="107">
        <v>43145.45511574074</v>
      </c>
      <c r="D1545" s="105" t="s">
        <v>4131</v>
      </c>
      <c r="E1545" s="105" t="s">
        <v>188</v>
      </c>
      <c r="F1545" s="105" t="s">
        <v>139</v>
      </c>
      <c r="G1545" s="107">
        <v>43147</v>
      </c>
      <c r="H1545" s="105" t="s">
        <v>4132</v>
      </c>
      <c r="I1545" s="100"/>
      <c r="J1545" s="100"/>
      <c r="K1545" s="100"/>
      <c r="L1545" s="100"/>
      <c r="M1545" s="100"/>
      <c r="N1545" s="100"/>
      <c r="O1545" s="100"/>
      <c r="P1545" s="100"/>
      <c r="Q1545" s="100"/>
      <c r="R1545" s="100"/>
      <c r="S1545" s="100"/>
      <c r="T1545" s="100"/>
      <c r="U1545" s="100"/>
      <c r="V1545" s="100"/>
      <c r="W1545" s="100"/>
      <c r="X1545" s="100"/>
      <c r="Y1545" s="100"/>
      <c r="Z1545" s="100"/>
      <c r="AA1545" s="100"/>
      <c r="AB1545" s="100"/>
      <c r="AC1545" s="100"/>
    </row>
    <row r="1546" spans="1:29" x14ac:dyDescent="0.2">
      <c r="A1546" s="105" t="s">
        <v>4133</v>
      </c>
      <c r="B1546" s="106">
        <v>1542</v>
      </c>
      <c r="C1546" s="107">
        <v>43145.461030092592</v>
      </c>
      <c r="D1546" s="105" t="s">
        <v>4134</v>
      </c>
      <c r="E1546" s="105" t="s">
        <v>1346</v>
      </c>
      <c r="F1546" s="105" t="s">
        <v>154</v>
      </c>
      <c r="G1546" s="107">
        <v>43157</v>
      </c>
      <c r="H1546" s="105" t="s">
        <v>4135</v>
      </c>
      <c r="I1546" s="100"/>
      <c r="J1546" s="100"/>
      <c r="K1546" s="100"/>
      <c r="L1546" s="100"/>
      <c r="M1546" s="100"/>
      <c r="N1546" s="100"/>
      <c r="O1546" s="100"/>
      <c r="P1546" s="100"/>
      <c r="Q1546" s="100"/>
      <c r="R1546" s="100"/>
      <c r="S1546" s="100"/>
      <c r="T1546" s="100"/>
      <c r="U1546" s="100"/>
      <c r="V1546" s="100"/>
      <c r="W1546" s="100"/>
      <c r="X1546" s="100"/>
      <c r="Y1546" s="100"/>
      <c r="Z1546" s="100"/>
      <c r="AA1546" s="100"/>
      <c r="AB1546" s="100"/>
      <c r="AC1546" s="100"/>
    </row>
    <row r="1547" spans="1:29" x14ac:dyDescent="0.2">
      <c r="A1547" s="105" t="s">
        <v>4136</v>
      </c>
      <c r="B1547" s="106">
        <v>1543</v>
      </c>
      <c r="C1547" s="107">
        <v>43145.471817129626</v>
      </c>
      <c r="D1547" s="105" t="s">
        <v>290</v>
      </c>
      <c r="E1547" s="105" t="s">
        <v>188</v>
      </c>
      <c r="F1547" s="105" t="s">
        <v>139</v>
      </c>
      <c r="G1547" s="107">
        <v>43151</v>
      </c>
      <c r="H1547" s="105" t="s">
        <v>4137</v>
      </c>
      <c r="I1547" s="100"/>
      <c r="J1547" s="100"/>
      <c r="K1547" s="100"/>
      <c r="L1547" s="100"/>
      <c r="M1547" s="100"/>
      <c r="N1547" s="100"/>
      <c r="O1547" s="100"/>
      <c r="P1547" s="100"/>
      <c r="Q1547" s="100"/>
      <c r="R1547" s="100"/>
      <c r="S1547" s="100"/>
      <c r="T1547" s="100"/>
      <c r="U1547" s="100"/>
      <c r="V1547" s="100"/>
      <c r="W1547" s="100"/>
      <c r="X1547" s="100"/>
      <c r="Y1547" s="100"/>
      <c r="Z1547" s="100"/>
      <c r="AA1547" s="100"/>
      <c r="AB1547" s="100"/>
      <c r="AC1547" s="100"/>
    </row>
    <row r="1548" spans="1:29" x14ac:dyDescent="0.2">
      <c r="A1548" s="105" t="s">
        <v>4138</v>
      </c>
      <c r="B1548" s="106">
        <v>1544</v>
      </c>
      <c r="C1548" s="107">
        <v>43145.480046296296</v>
      </c>
      <c r="D1548" s="105" t="s">
        <v>4139</v>
      </c>
      <c r="E1548" s="105" t="s">
        <v>188</v>
      </c>
      <c r="F1548" s="105" t="s">
        <v>139</v>
      </c>
      <c r="G1548" s="107">
        <v>43157</v>
      </c>
      <c r="H1548" s="105" t="s">
        <v>4140</v>
      </c>
      <c r="I1548" s="100"/>
      <c r="J1548" s="100"/>
      <c r="K1548" s="100"/>
      <c r="L1548" s="100"/>
      <c r="M1548" s="100"/>
      <c r="N1548" s="100"/>
      <c r="O1548" s="100"/>
      <c r="P1548" s="100"/>
      <c r="Q1548" s="100"/>
      <c r="R1548" s="100"/>
      <c r="S1548" s="100"/>
      <c r="T1548" s="100"/>
      <c r="U1548" s="100"/>
      <c r="V1548" s="100"/>
      <c r="W1548" s="100"/>
      <c r="X1548" s="100"/>
      <c r="Y1548" s="100"/>
      <c r="Z1548" s="100"/>
      <c r="AA1548" s="100"/>
      <c r="AB1548" s="100"/>
      <c r="AC1548" s="100"/>
    </row>
    <row r="1549" spans="1:29" x14ac:dyDescent="0.2">
      <c r="A1549" s="105" t="s">
        <v>4141</v>
      </c>
      <c r="B1549" s="106">
        <v>1545</v>
      </c>
      <c r="C1549" s="107">
        <v>43145.526446759257</v>
      </c>
      <c r="D1549" s="105" t="s">
        <v>252</v>
      </c>
      <c r="E1549" s="105" t="s">
        <v>188</v>
      </c>
      <c r="F1549" s="105" t="s">
        <v>139</v>
      </c>
      <c r="G1549" s="107">
        <v>43152</v>
      </c>
      <c r="H1549" s="105" t="s">
        <v>4142</v>
      </c>
      <c r="I1549" s="100"/>
      <c r="J1549" s="100"/>
      <c r="K1549" s="100"/>
      <c r="L1549" s="100"/>
      <c r="M1549" s="100"/>
      <c r="N1549" s="100"/>
      <c r="O1549" s="100"/>
      <c r="P1549" s="100"/>
      <c r="Q1549" s="100"/>
      <c r="R1549" s="100"/>
      <c r="S1549" s="100"/>
      <c r="T1549" s="100"/>
      <c r="U1549" s="100"/>
      <c r="V1549" s="100"/>
      <c r="W1549" s="100"/>
      <c r="X1549" s="100"/>
      <c r="Y1549" s="100"/>
      <c r="Z1549" s="100"/>
      <c r="AA1549" s="100"/>
      <c r="AB1549" s="100"/>
      <c r="AC1549" s="100"/>
    </row>
    <row r="1550" spans="1:29" x14ac:dyDescent="0.2">
      <c r="A1550" s="105" t="s">
        <v>4143</v>
      </c>
      <c r="B1550" s="106">
        <v>1546</v>
      </c>
      <c r="C1550" s="107">
        <v>43145.545208333337</v>
      </c>
      <c r="D1550" s="105" t="s">
        <v>4144</v>
      </c>
      <c r="E1550" s="105" t="s">
        <v>4145</v>
      </c>
      <c r="F1550" s="105" t="s">
        <v>139</v>
      </c>
      <c r="G1550" s="107">
        <v>43152</v>
      </c>
      <c r="H1550" s="105" t="s">
        <v>4146</v>
      </c>
      <c r="I1550" s="100"/>
      <c r="J1550" s="100"/>
      <c r="K1550" s="100"/>
      <c r="L1550" s="100"/>
      <c r="M1550" s="100"/>
      <c r="N1550" s="100"/>
      <c r="O1550" s="100"/>
      <c r="P1550" s="100"/>
      <c r="Q1550" s="100"/>
      <c r="R1550" s="100"/>
      <c r="S1550" s="100"/>
      <c r="T1550" s="100"/>
      <c r="U1550" s="100"/>
      <c r="V1550" s="100"/>
      <c r="W1550" s="100"/>
      <c r="X1550" s="100"/>
      <c r="Y1550" s="100"/>
      <c r="Z1550" s="100"/>
      <c r="AA1550" s="100"/>
      <c r="AB1550" s="100"/>
      <c r="AC1550" s="100"/>
    </row>
    <row r="1551" spans="1:29" x14ac:dyDescent="0.2">
      <c r="A1551" s="105" t="s">
        <v>4147</v>
      </c>
      <c r="B1551" s="106">
        <v>1547</v>
      </c>
      <c r="C1551" s="107">
        <v>43145.578888888886</v>
      </c>
      <c r="D1551" s="105" t="s">
        <v>1116</v>
      </c>
      <c r="E1551" s="105" t="s">
        <v>188</v>
      </c>
      <c r="F1551" s="105" t="s">
        <v>139</v>
      </c>
      <c r="G1551" s="107">
        <v>43151</v>
      </c>
      <c r="H1551" s="105" t="s">
        <v>4148</v>
      </c>
      <c r="I1551" s="100"/>
      <c r="J1551" s="100"/>
      <c r="K1551" s="100"/>
      <c r="L1551" s="100"/>
      <c r="M1551" s="100"/>
      <c r="N1551" s="100"/>
      <c r="O1551" s="100"/>
      <c r="P1551" s="100"/>
      <c r="Q1551" s="100"/>
      <c r="R1551" s="100"/>
      <c r="S1551" s="100"/>
      <c r="T1551" s="100"/>
      <c r="U1551" s="100"/>
      <c r="V1551" s="100"/>
      <c r="W1551" s="100"/>
      <c r="X1551" s="100"/>
      <c r="Y1551" s="100"/>
      <c r="Z1551" s="100"/>
      <c r="AA1551" s="100"/>
      <c r="AB1551" s="100"/>
      <c r="AC1551" s="100"/>
    </row>
    <row r="1552" spans="1:29" x14ac:dyDescent="0.2">
      <c r="A1552" s="105" t="s">
        <v>4149</v>
      </c>
      <c r="B1552" s="106">
        <v>1548</v>
      </c>
      <c r="C1552" s="107">
        <v>43145.592638888891</v>
      </c>
      <c r="D1552" s="105" t="s">
        <v>290</v>
      </c>
      <c r="E1552" s="105" t="s">
        <v>188</v>
      </c>
      <c r="F1552" s="105" t="s">
        <v>1611</v>
      </c>
      <c r="G1552" s="107">
        <v>43161</v>
      </c>
      <c r="H1552" s="105" t="s">
        <v>4150</v>
      </c>
      <c r="I1552" s="100"/>
      <c r="J1552" s="100"/>
      <c r="K1552" s="100"/>
      <c r="L1552" s="100"/>
      <c r="M1552" s="100"/>
      <c r="N1552" s="100"/>
      <c r="O1552" s="100"/>
      <c r="P1552" s="100"/>
      <c r="Q1552" s="100"/>
      <c r="R1552" s="100"/>
      <c r="S1552" s="100"/>
      <c r="T1552" s="100"/>
      <c r="U1552" s="100"/>
      <c r="V1552" s="100"/>
      <c r="W1552" s="100"/>
      <c r="X1552" s="100"/>
      <c r="Y1552" s="100"/>
      <c r="Z1552" s="100"/>
      <c r="AA1552" s="100"/>
      <c r="AB1552" s="100"/>
      <c r="AC1552" s="100"/>
    </row>
    <row r="1553" spans="1:29" x14ac:dyDescent="0.2">
      <c r="A1553" s="105" t="s">
        <v>4151</v>
      </c>
      <c r="B1553" s="106">
        <v>1549</v>
      </c>
      <c r="C1553" s="107">
        <v>43145.592905092592</v>
      </c>
      <c r="D1553" s="105" t="s">
        <v>4152</v>
      </c>
      <c r="E1553" s="105" t="s">
        <v>297</v>
      </c>
      <c r="F1553" s="105" t="s">
        <v>139</v>
      </c>
      <c r="G1553" s="107">
        <v>43150</v>
      </c>
      <c r="H1553" s="105" t="s">
        <v>4153</v>
      </c>
      <c r="I1553" s="100"/>
      <c r="J1553" s="100"/>
      <c r="K1553" s="100"/>
      <c r="L1553" s="100"/>
      <c r="M1553" s="100"/>
      <c r="N1553" s="100"/>
      <c r="O1553" s="100"/>
      <c r="P1553" s="100"/>
      <c r="Q1553" s="100"/>
      <c r="R1553" s="100"/>
      <c r="S1553" s="100"/>
      <c r="T1553" s="100"/>
      <c r="U1553" s="100"/>
      <c r="V1553" s="100"/>
      <c r="W1553" s="100"/>
      <c r="X1553" s="100"/>
      <c r="Y1553" s="100"/>
      <c r="Z1553" s="100"/>
      <c r="AA1553" s="100"/>
      <c r="AB1553" s="100"/>
      <c r="AC1553" s="100"/>
    </row>
    <row r="1554" spans="1:29" x14ac:dyDescent="0.2">
      <c r="A1554" s="105" t="s">
        <v>4154</v>
      </c>
      <c r="B1554" s="106">
        <v>1550</v>
      </c>
      <c r="C1554" s="107">
        <v>43145.594224537039</v>
      </c>
      <c r="D1554" s="105" t="s">
        <v>4155</v>
      </c>
      <c r="E1554" s="105" t="s">
        <v>297</v>
      </c>
      <c r="F1554" s="105" t="s">
        <v>139</v>
      </c>
      <c r="G1554" s="107">
        <v>43150</v>
      </c>
      <c r="H1554" s="105" t="s">
        <v>4153</v>
      </c>
      <c r="I1554" s="100"/>
      <c r="J1554" s="100"/>
      <c r="K1554" s="100"/>
      <c r="L1554" s="100"/>
      <c r="M1554" s="100"/>
      <c r="N1554" s="100"/>
      <c r="O1554" s="100"/>
      <c r="P1554" s="100"/>
      <c r="Q1554" s="100"/>
      <c r="R1554" s="100"/>
      <c r="S1554" s="100"/>
      <c r="T1554" s="100"/>
      <c r="U1554" s="100"/>
      <c r="V1554" s="100"/>
      <c r="W1554" s="100"/>
      <c r="X1554" s="100"/>
      <c r="Y1554" s="100"/>
      <c r="Z1554" s="100"/>
      <c r="AA1554" s="100"/>
      <c r="AB1554" s="100"/>
      <c r="AC1554" s="100"/>
    </row>
    <row r="1555" spans="1:29" x14ac:dyDescent="0.2">
      <c r="A1555" s="105" t="s">
        <v>4156</v>
      </c>
      <c r="B1555" s="106">
        <v>1551</v>
      </c>
      <c r="C1555" s="107">
        <v>43145.595231481479</v>
      </c>
      <c r="D1555" s="105" t="s">
        <v>4157</v>
      </c>
      <c r="E1555" s="105" t="s">
        <v>297</v>
      </c>
      <c r="F1555" s="105" t="s">
        <v>139</v>
      </c>
      <c r="G1555" s="107">
        <v>43150</v>
      </c>
      <c r="H1555" s="105" t="s">
        <v>4153</v>
      </c>
      <c r="I1555" s="100"/>
      <c r="J1555" s="100"/>
      <c r="K1555" s="100"/>
      <c r="L1555" s="100"/>
      <c r="M1555" s="100"/>
      <c r="N1555" s="100"/>
      <c r="O1555" s="100"/>
      <c r="P1555" s="100"/>
      <c r="Q1555" s="100"/>
      <c r="R1555" s="100"/>
      <c r="S1555" s="100"/>
      <c r="T1555" s="100"/>
      <c r="U1555" s="100"/>
      <c r="V1555" s="100"/>
      <c r="W1555" s="100"/>
      <c r="X1555" s="100"/>
      <c r="Y1555" s="100"/>
      <c r="Z1555" s="100"/>
      <c r="AA1555" s="100"/>
      <c r="AB1555" s="100"/>
      <c r="AC1555" s="100"/>
    </row>
    <row r="1556" spans="1:29" x14ac:dyDescent="0.2">
      <c r="A1556" s="105" t="s">
        <v>4158</v>
      </c>
      <c r="B1556" s="106">
        <v>1552</v>
      </c>
      <c r="C1556" s="107">
        <v>43145.596284722225</v>
      </c>
      <c r="D1556" s="105" t="s">
        <v>4159</v>
      </c>
      <c r="E1556" s="105" t="s">
        <v>297</v>
      </c>
      <c r="F1556" s="105" t="s">
        <v>139</v>
      </c>
      <c r="G1556" s="107">
        <v>43150</v>
      </c>
      <c r="H1556" s="105" t="s">
        <v>4153</v>
      </c>
      <c r="I1556" s="100"/>
      <c r="J1556" s="100"/>
      <c r="K1556" s="100"/>
      <c r="L1556" s="100"/>
      <c r="M1556" s="100"/>
      <c r="N1556" s="100"/>
      <c r="O1556" s="100"/>
      <c r="P1556" s="100"/>
      <c r="Q1556" s="100"/>
      <c r="R1556" s="100"/>
      <c r="S1556" s="100"/>
      <c r="T1556" s="100"/>
      <c r="U1556" s="100"/>
      <c r="V1556" s="100"/>
      <c r="W1556" s="100"/>
      <c r="X1556" s="100"/>
      <c r="Y1556" s="100"/>
      <c r="Z1556" s="100"/>
      <c r="AA1556" s="100"/>
      <c r="AB1556" s="100"/>
      <c r="AC1556" s="100"/>
    </row>
    <row r="1557" spans="1:29" x14ac:dyDescent="0.2">
      <c r="A1557" s="105" t="s">
        <v>4160</v>
      </c>
      <c r="B1557" s="106">
        <v>1553</v>
      </c>
      <c r="C1557" s="107">
        <v>43145.597013888888</v>
      </c>
      <c r="D1557" s="105" t="s">
        <v>4161</v>
      </c>
      <c r="E1557" s="105" t="s">
        <v>297</v>
      </c>
      <c r="F1557" s="105" t="s">
        <v>139</v>
      </c>
      <c r="G1557" s="107">
        <v>43150</v>
      </c>
      <c r="H1557" s="105" t="s">
        <v>4153</v>
      </c>
      <c r="I1557" s="100"/>
      <c r="J1557" s="100"/>
      <c r="K1557" s="100"/>
      <c r="L1557" s="100"/>
      <c r="M1557" s="100"/>
      <c r="N1557" s="100"/>
      <c r="O1557" s="100"/>
      <c r="P1557" s="100"/>
      <c r="Q1557" s="100"/>
      <c r="R1557" s="100"/>
      <c r="S1557" s="100"/>
      <c r="T1557" s="100"/>
      <c r="U1557" s="100"/>
      <c r="V1557" s="100"/>
      <c r="W1557" s="100"/>
      <c r="X1557" s="100"/>
      <c r="Y1557" s="100"/>
      <c r="Z1557" s="100"/>
      <c r="AA1557" s="100"/>
      <c r="AB1557" s="100"/>
      <c r="AC1557" s="100"/>
    </row>
    <row r="1558" spans="1:29" x14ac:dyDescent="0.2">
      <c r="A1558" s="105" t="s">
        <v>4162</v>
      </c>
      <c r="B1558" s="106">
        <v>1554</v>
      </c>
      <c r="C1558" s="107">
        <v>43145.640497685185</v>
      </c>
      <c r="D1558" s="105" t="s">
        <v>4163</v>
      </c>
      <c r="E1558" s="105" t="s">
        <v>188</v>
      </c>
      <c r="F1558" s="105" t="s">
        <v>139</v>
      </c>
      <c r="G1558" s="107">
        <v>43152</v>
      </c>
      <c r="H1558" s="105" t="s">
        <v>4164</v>
      </c>
      <c r="I1558" s="100"/>
      <c r="J1558" s="100"/>
      <c r="K1558" s="100"/>
      <c r="L1558" s="100"/>
      <c r="M1558" s="100"/>
      <c r="N1558" s="100"/>
      <c r="O1558" s="100"/>
      <c r="P1558" s="100"/>
      <c r="Q1558" s="100"/>
      <c r="R1558" s="100"/>
      <c r="S1558" s="100"/>
      <c r="T1558" s="100"/>
      <c r="U1558" s="100"/>
      <c r="V1558" s="100"/>
      <c r="W1558" s="100"/>
      <c r="X1558" s="100"/>
      <c r="Y1558" s="100"/>
      <c r="Z1558" s="100"/>
      <c r="AA1558" s="100"/>
      <c r="AB1558" s="100"/>
      <c r="AC1558" s="100"/>
    </row>
    <row r="1559" spans="1:29" x14ac:dyDescent="0.2">
      <c r="A1559" s="105" t="s">
        <v>4165</v>
      </c>
      <c r="B1559" s="106">
        <v>1555</v>
      </c>
      <c r="C1559" s="107">
        <v>43145.643148148149</v>
      </c>
      <c r="D1559" s="105" t="s">
        <v>4166</v>
      </c>
      <c r="E1559" s="105" t="s">
        <v>188</v>
      </c>
      <c r="F1559" s="105" t="s">
        <v>139</v>
      </c>
      <c r="G1559" s="107">
        <v>43154</v>
      </c>
      <c r="H1559" s="105" t="s">
        <v>4167</v>
      </c>
      <c r="I1559" s="100"/>
      <c r="J1559" s="100"/>
      <c r="K1559" s="100"/>
      <c r="L1559" s="100"/>
      <c r="M1559" s="100"/>
      <c r="N1559" s="100"/>
      <c r="O1559" s="100"/>
      <c r="P1559" s="100"/>
      <c r="Q1559" s="100"/>
      <c r="R1559" s="100"/>
      <c r="S1559" s="100"/>
      <c r="T1559" s="100"/>
      <c r="U1559" s="100"/>
      <c r="V1559" s="100"/>
      <c r="W1559" s="100"/>
      <c r="X1559" s="100"/>
      <c r="Y1559" s="100"/>
      <c r="Z1559" s="100"/>
      <c r="AA1559" s="100"/>
      <c r="AB1559" s="100"/>
      <c r="AC1559" s="100"/>
    </row>
    <row r="1560" spans="1:29" x14ac:dyDescent="0.2">
      <c r="A1560" s="105" t="s">
        <v>4168</v>
      </c>
      <c r="B1560" s="106">
        <v>1556</v>
      </c>
      <c r="C1560" s="107">
        <v>43145.674039351848</v>
      </c>
      <c r="D1560" s="105" t="s">
        <v>4169</v>
      </c>
      <c r="E1560" s="105" t="s">
        <v>3060</v>
      </c>
      <c r="F1560" s="105" t="s">
        <v>139</v>
      </c>
      <c r="G1560" s="107">
        <v>43150</v>
      </c>
      <c r="H1560" s="105" t="s">
        <v>4170</v>
      </c>
      <c r="I1560" s="100"/>
      <c r="J1560" s="100"/>
      <c r="K1560" s="100"/>
      <c r="L1560" s="100"/>
      <c r="M1560" s="100"/>
      <c r="N1560" s="100"/>
      <c r="O1560" s="100"/>
      <c r="P1560" s="100"/>
      <c r="Q1560" s="100"/>
      <c r="R1560" s="100"/>
      <c r="S1560" s="100"/>
      <c r="T1560" s="100"/>
      <c r="U1560" s="100"/>
      <c r="V1560" s="100"/>
      <c r="W1560" s="100"/>
      <c r="X1560" s="100"/>
      <c r="Y1560" s="100"/>
      <c r="Z1560" s="100"/>
      <c r="AA1560" s="100"/>
      <c r="AB1560" s="100"/>
      <c r="AC1560" s="100"/>
    </row>
    <row r="1561" spans="1:29" x14ac:dyDescent="0.2">
      <c r="A1561" s="105" t="s">
        <v>4171</v>
      </c>
      <c r="B1561" s="106">
        <v>1557</v>
      </c>
      <c r="C1561" s="107">
        <v>43145.677916666667</v>
      </c>
      <c r="D1561" s="105" t="s">
        <v>4172</v>
      </c>
      <c r="E1561" s="105" t="s">
        <v>3060</v>
      </c>
      <c r="F1561" s="105" t="s">
        <v>139</v>
      </c>
      <c r="G1561" s="107">
        <v>43151</v>
      </c>
      <c r="H1561" s="105" t="s">
        <v>4173</v>
      </c>
      <c r="I1561" s="100"/>
      <c r="J1561" s="100"/>
      <c r="K1561" s="100"/>
      <c r="L1561" s="100"/>
      <c r="M1561" s="100"/>
      <c r="N1561" s="100"/>
      <c r="O1561" s="100"/>
      <c r="P1561" s="100"/>
      <c r="Q1561" s="100"/>
      <c r="R1561" s="100"/>
      <c r="S1561" s="100"/>
      <c r="T1561" s="100"/>
      <c r="U1561" s="100"/>
      <c r="V1561" s="100"/>
      <c r="W1561" s="100"/>
      <c r="X1561" s="100"/>
      <c r="Y1561" s="100"/>
      <c r="Z1561" s="100"/>
      <c r="AA1561" s="100"/>
      <c r="AB1561" s="100"/>
      <c r="AC1561" s="100"/>
    </row>
    <row r="1562" spans="1:29" x14ac:dyDescent="0.2">
      <c r="A1562" s="105" t="s">
        <v>4174</v>
      </c>
      <c r="B1562" s="106">
        <v>1558</v>
      </c>
      <c r="C1562" s="107">
        <v>43146.362743055557</v>
      </c>
      <c r="D1562" s="105" t="s">
        <v>1573</v>
      </c>
      <c r="E1562" s="105" t="s">
        <v>4175</v>
      </c>
      <c r="F1562" s="105" t="s">
        <v>139</v>
      </c>
      <c r="G1562" s="107">
        <v>43151</v>
      </c>
      <c r="H1562" s="105" t="s">
        <v>4176</v>
      </c>
      <c r="I1562" s="100"/>
      <c r="J1562" s="100"/>
      <c r="K1562" s="100"/>
      <c r="L1562" s="100"/>
      <c r="M1562" s="100"/>
      <c r="N1562" s="100"/>
      <c r="O1562" s="100"/>
      <c r="P1562" s="100"/>
      <c r="Q1562" s="100"/>
      <c r="R1562" s="100"/>
      <c r="S1562" s="100"/>
      <c r="T1562" s="100"/>
      <c r="U1562" s="100"/>
      <c r="V1562" s="100"/>
      <c r="W1562" s="100"/>
      <c r="X1562" s="100"/>
      <c r="Y1562" s="100"/>
      <c r="Z1562" s="100"/>
      <c r="AA1562" s="100"/>
      <c r="AB1562" s="100"/>
      <c r="AC1562" s="100"/>
    </row>
    <row r="1563" spans="1:29" x14ac:dyDescent="0.2">
      <c r="A1563" s="105" t="s">
        <v>4177</v>
      </c>
      <c r="B1563" s="106">
        <v>1559</v>
      </c>
      <c r="C1563" s="107">
        <v>43146.37363425926</v>
      </c>
      <c r="D1563" s="105" t="s">
        <v>4178</v>
      </c>
      <c r="E1563" s="105" t="s">
        <v>188</v>
      </c>
      <c r="F1563" s="105" t="s">
        <v>139</v>
      </c>
      <c r="G1563" s="107">
        <v>43147</v>
      </c>
      <c r="H1563" s="105" t="s">
        <v>4179</v>
      </c>
      <c r="I1563" s="100"/>
      <c r="J1563" s="100"/>
      <c r="K1563" s="100"/>
      <c r="L1563" s="100"/>
      <c r="M1563" s="100"/>
      <c r="N1563" s="100"/>
      <c r="O1563" s="100"/>
      <c r="P1563" s="100"/>
      <c r="Q1563" s="100"/>
      <c r="R1563" s="100"/>
      <c r="S1563" s="100"/>
      <c r="T1563" s="100"/>
      <c r="U1563" s="100"/>
      <c r="V1563" s="100"/>
      <c r="W1563" s="100"/>
      <c r="X1563" s="100"/>
      <c r="Y1563" s="100"/>
      <c r="Z1563" s="100"/>
      <c r="AA1563" s="100"/>
      <c r="AB1563" s="100"/>
      <c r="AC1563" s="100"/>
    </row>
    <row r="1564" spans="1:29" x14ac:dyDescent="0.2">
      <c r="A1564" s="105" t="s">
        <v>4180</v>
      </c>
      <c r="B1564" s="106">
        <v>1560</v>
      </c>
      <c r="C1564" s="107">
        <v>43146.388506944444</v>
      </c>
      <c r="D1564" s="105" t="s">
        <v>4181</v>
      </c>
      <c r="E1564" s="105" t="s">
        <v>3637</v>
      </c>
      <c r="F1564" s="105" t="s">
        <v>139</v>
      </c>
      <c r="G1564" s="107">
        <v>43167</v>
      </c>
      <c r="H1564" s="105" t="s">
        <v>4182</v>
      </c>
      <c r="I1564" s="100"/>
      <c r="J1564" s="100"/>
      <c r="K1564" s="100"/>
      <c r="L1564" s="100"/>
      <c r="M1564" s="100"/>
      <c r="N1564" s="100"/>
      <c r="O1564" s="100"/>
      <c r="P1564" s="100"/>
      <c r="Q1564" s="100"/>
      <c r="R1564" s="100"/>
      <c r="S1564" s="100"/>
      <c r="T1564" s="100"/>
      <c r="U1564" s="100"/>
      <c r="V1564" s="100"/>
      <c r="W1564" s="100"/>
      <c r="X1564" s="100"/>
      <c r="Y1564" s="100"/>
      <c r="Z1564" s="100"/>
      <c r="AA1564" s="100"/>
      <c r="AB1564" s="100"/>
      <c r="AC1564" s="100"/>
    </row>
    <row r="1565" spans="1:29" x14ac:dyDescent="0.2">
      <c r="A1565" s="105" t="s">
        <v>4183</v>
      </c>
      <c r="B1565" s="106">
        <v>1561</v>
      </c>
      <c r="C1565" s="107">
        <v>43146.397858796299</v>
      </c>
      <c r="D1565" s="105" t="s">
        <v>4184</v>
      </c>
      <c r="E1565" s="105" t="s">
        <v>3637</v>
      </c>
      <c r="F1565" s="105" t="s">
        <v>139</v>
      </c>
      <c r="G1565" s="107">
        <v>43167</v>
      </c>
      <c r="H1565" s="105" t="s">
        <v>4185</v>
      </c>
      <c r="I1565" s="100"/>
      <c r="J1565" s="100"/>
      <c r="K1565" s="100"/>
      <c r="L1565" s="100"/>
      <c r="M1565" s="100"/>
      <c r="N1565" s="100"/>
      <c r="O1565" s="100"/>
      <c r="P1565" s="100"/>
      <c r="Q1565" s="100"/>
      <c r="R1565" s="100"/>
      <c r="S1565" s="100"/>
      <c r="T1565" s="100"/>
      <c r="U1565" s="100"/>
      <c r="V1565" s="100"/>
      <c r="W1565" s="100"/>
      <c r="X1565" s="100"/>
      <c r="Y1565" s="100"/>
      <c r="Z1565" s="100"/>
      <c r="AA1565" s="100"/>
      <c r="AB1565" s="100"/>
      <c r="AC1565" s="100"/>
    </row>
    <row r="1566" spans="1:29" x14ac:dyDescent="0.2">
      <c r="A1566" s="105" t="s">
        <v>4186</v>
      </c>
      <c r="B1566" s="106">
        <v>1562</v>
      </c>
      <c r="C1566" s="107">
        <v>43146.400497685187</v>
      </c>
      <c r="D1566" s="105" t="s">
        <v>4187</v>
      </c>
      <c r="E1566" s="105" t="s">
        <v>403</v>
      </c>
      <c r="F1566" s="105" t="s">
        <v>139</v>
      </c>
      <c r="G1566" s="107">
        <v>43154</v>
      </c>
      <c r="H1566" s="105" t="s">
        <v>4188</v>
      </c>
      <c r="I1566" s="100"/>
      <c r="J1566" s="100"/>
      <c r="K1566" s="100"/>
      <c r="L1566" s="100"/>
      <c r="M1566" s="100"/>
      <c r="N1566" s="100"/>
      <c r="O1566" s="100"/>
      <c r="P1566" s="100"/>
      <c r="Q1566" s="100"/>
      <c r="R1566" s="100"/>
      <c r="S1566" s="100"/>
      <c r="T1566" s="100"/>
      <c r="U1566" s="100"/>
      <c r="V1566" s="100"/>
      <c r="W1566" s="100"/>
      <c r="X1566" s="100"/>
      <c r="Y1566" s="100"/>
      <c r="Z1566" s="100"/>
      <c r="AA1566" s="100"/>
      <c r="AB1566" s="100"/>
      <c r="AC1566" s="100"/>
    </row>
    <row r="1567" spans="1:29" x14ac:dyDescent="0.2">
      <c r="A1567" s="105" t="s">
        <v>4189</v>
      </c>
      <c r="B1567" s="106">
        <v>1563</v>
      </c>
      <c r="C1567" s="107">
        <v>43146.402662037035</v>
      </c>
      <c r="D1567" s="105" t="s">
        <v>4190</v>
      </c>
      <c r="E1567" s="105" t="s">
        <v>297</v>
      </c>
      <c r="F1567" s="105" t="s">
        <v>139</v>
      </c>
      <c r="G1567" s="107">
        <v>43153</v>
      </c>
      <c r="H1567" s="105" t="s">
        <v>4191</v>
      </c>
      <c r="I1567" s="100"/>
      <c r="J1567" s="100"/>
      <c r="K1567" s="100"/>
      <c r="L1567" s="100"/>
      <c r="M1567" s="100"/>
      <c r="N1567" s="100"/>
      <c r="O1567" s="100"/>
      <c r="P1567" s="100"/>
      <c r="Q1567" s="100"/>
      <c r="R1567" s="100"/>
      <c r="S1567" s="100"/>
      <c r="T1567" s="100"/>
      <c r="U1567" s="100"/>
      <c r="V1567" s="100"/>
      <c r="W1567" s="100"/>
      <c r="X1567" s="100"/>
      <c r="Y1567" s="100"/>
      <c r="Z1567" s="100"/>
      <c r="AA1567" s="100"/>
      <c r="AB1567" s="100"/>
      <c r="AC1567" s="100"/>
    </row>
    <row r="1568" spans="1:29" x14ac:dyDescent="0.2">
      <c r="A1568" s="105" t="s">
        <v>4192</v>
      </c>
      <c r="B1568" s="106">
        <v>1564</v>
      </c>
      <c r="C1568" s="107">
        <v>43146.403379629628</v>
      </c>
      <c r="D1568" s="105" t="s">
        <v>4193</v>
      </c>
      <c r="E1568" s="105" t="s">
        <v>297</v>
      </c>
      <c r="F1568" s="105" t="s">
        <v>139</v>
      </c>
      <c r="G1568" s="107">
        <v>43153</v>
      </c>
      <c r="H1568" s="105" t="s">
        <v>4191</v>
      </c>
      <c r="I1568" s="100"/>
      <c r="J1568" s="100"/>
      <c r="K1568" s="100"/>
      <c r="L1568" s="100"/>
      <c r="M1568" s="100"/>
      <c r="N1568" s="100"/>
      <c r="O1568" s="100"/>
      <c r="P1568" s="100"/>
      <c r="Q1568" s="100"/>
      <c r="R1568" s="100"/>
      <c r="S1568" s="100"/>
      <c r="T1568" s="100"/>
      <c r="U1568" s="100"/>
      <c r="V1568" s="100"/>
      <c r="W1568" s="100"/>
      <c r="X1568" s="100"/>
      <c r="Y1568" s="100"/>
      <c r="Z1568" s="100"/>
      <c r="AA1568" s="100"/>
      <c r="AB1568" s="100"/>
      <c r="AC1568" s="100"/>
    </row>
    <row r="1569" spans="1:29" x14ac:dyDescent="0.2">
      <c r="A1569" s="105" t="s">
        <v>4194</v>
      </c>
      <c r="B1569" s="106">
        <v>1565</v>
      </c>
      <c r="C1569" s="107">
        <v>43146.403541666667</v>
      </c>
      <c r="D1569" s="105" t="s">
        <v>4195</v>
      </c>
      <c r="E1569" s="105" t="s">
        <v>297</v>
      </c>
      <c r="F1569" s="105" t="s">
        <v>139</v>
      </c>
      <c r="G1569" s="107">
        <v>43153</v>
      </c>
      <c r="H1569" s="105" t="s">
        <v>4191</v>
      </c>
      <c r="I1569" s="100"/>
      <c r="J1569" s="100"/>
      <c r="K1569" s="100"/>
      <c r="L1569" s="100"/>
      <c r="M1569" s="100"/>
      <c r="N1569" s="100"/>
      <c r="O1569" s="100"/>
      <c r="P1569" s="100"/>
      <c r="Q1569" s="100"/>
      <c r="R1569" s="100"/>
      <c r="S1569" s="100"/>
      <c r="T1569" s="100"/>
      <c r="U1569" s="100"/>
      <c r="V1569" s="100"/>
      <c r="W1569" s="100"/>
      <c r="X1569" s="100"/>
      <c r="Y1569" s="100"/>
      <c r="Z1569" s="100"/>
      <c r="AA1569" s="100"/>
      <c r="AB1569" s="100"/>
      <c r="AC1569" s="100"/>
    </row>
    <row r="1570" spans="1:29" x14ac:dyDescent="0.2">
      <c r="A1570" s="105" t="s">
        <v>4196</v>
      </c>
      <c r="B1570" s="106">
        <v>1566</v>
      </c>
      <c r="C1570" s="107">
        <v>43146.403680555559</v>
      </c>
      <c r="D1570" s="105" t="s">
        <v>4197</v>
      </c>
      <c r="E1570" s="105" t="s">
        <v>297</v>
      </c>
      <c r="F1570" s="105" t="s">
        <v>139</v>
      </c>
      <c r="G1570" s="107">
        <v>43153</v>
      </c>
      <c r="H1570" s="105" t="s">
        <v>4191</v>
      </c>
      <c r="I1570" s="100"/>
      <c r="J1570" s="100"/>
      <c r="K1570" s="100"/>
      <c r="L1570" s="100"/>
      <c r="M1570" s="100"/>
      <c r="N1570" s="100"/>
      <c r="O1570" s="100"/>
      <c r="P1570" s="100"/>
      <c r="Q1570" s="100"/>
      <c r="R1570" s="100"/>
      <c r="S1570" s="100"/>
      <c r="T1570" s="100"/>
      <c r="U1570" s="100"/>
      <c r="V1570" s="100"/>
      <c r="W1570" s="100"/>
      <c r="X1570" s="100"/>
      <c r="Y1570" s="100"/>
      <c r="Z1570" s="100"/>
      <c r="AA1570" s="100"/>
      <c r="AB1570" s="100"/>
      <c r="AC1570" s="100"/>
    </row>
    <row r="1571" spans="1:29" x14ac:dyDescent="0.2">
      <c r="A1571" s="105" t="s">
        <v>4198</v>
      </c>
      <c r="B1571" s="106">
        <v>1567</v>
      </c>
      <c r="C1571" s="107">
        <v>43146.403900462959</v>
      </c>
      <c r="D1571" s="105" t="s">
        <v>4199</v>
      </c>
      <c r="E1571" s="105" t="s">
        <v>297</v>
      </c>
      <c r="F1571" s="105" t="s">
        <v>139</v>
      </c>
      <c r="G1571" s="107">
        <v>43153</v>
      </c>
      <c r="H1571" s="105" t="s">
        <v>4191</v>
      </c>
      <c r="I1571" s="100"/>
      <c r="J1571" s="100"/>
      <c r="K1571" s="100"/>
      <c r="L1571" s="100"/>
      <c r="M1571" s="100"/>
      <c r="N1571" s="100"/>
      <c r="O1571" s="100"/>
      <c r="P1571" s="100"/>
      <c r="Q1571" s="100"/>
      <c r="R1571" s="100"/>
      <c r="S1571" s="100"/>
      <c r="T1571" s="100"/>
      <c r="U1571" s="100"/>
      <c r="V1571" s="100"/>
      <c r="W1571" s="100"/>
      <c r="X1571" s="100"/>
      <c r="Y1571" s="100"/>
      <c r="Z1571" s="100"/>
      <c r="AA1571" s="100"/>
      <c r="AB1571" s="100"/>
      <c r="AC1571" s="100"/>
    </row>
    <row r="1572" spans="1:29" x14ac:dyDescent="0.2">
      <c r="A1572" s="105" t="s">
        <v>4200</v>
      </c>
      <c r="B1572" s="106">
        <v>1568</v>
      </c>
      <c r="C1572" s="107">
        <v>43146.404120370367</v>
      </c>
      <c r="D1572" s="105" t="s">
        <v>4201</v>
      </c>
      <c r="E1572" s="105" t="s">
        <v>297</v>
      </c>
      <c r="F1572" s="105" t="s">
        <v>139</v>
      </c>
      <c r="G1572" s="107">
        <v>43153</v>
      </c>
      <c r="H1572" s="105" t="s">
        <v>4191</v>
      </c>
      <c r="I1572" s="100"/>
      <c r="J1572" s="100"/>
      <c r="K1572" s="100"/>
      <c r="L1572" s="100"/>
      <c r="M1572" s="100"/>
      <c r="N1572" s="100"/>
      <c r="O1572" s="100"/>
      <c r="P1572" s="100"/>
      <c r="Q1572" s="100"/>
      <c r="R1572" s="100"/>
      <c r="S1572" s="100"/>
      <c r="T1572" s="100"/>
      <c r="U1572" s="100"/>
      <c r="V1572" s="100"/>
      <c r="W1572" s="100"/>
      <c r="X1572" s="100"/>
      <c r="Y1572" s="100"/>
      <c r="Z1572" s="100"/>
      <c r="AA1572" s="100"/>
      <c r="AB1572" s="100"/>
      <c r="AC1572" s="100"/>
    </row>
    <row r="1573" spans="1:29" x14ac:dyDescent="0.2">
      <c r="A1573" s="105" t="s">
        <v>4202</v>
      </c>
      <c r="B1573" s="106">
        <v>1569</v>
      </c>
      <c r="C1573" s="107">
        <v>43146.404236111113</v>
      </c>
      <c r="D1573" s="105" t="s">
        <v>4203</v>
      </c>
      <c r="E1573" s="105" t="s">
        <v>297</v>
      </c>
      <c r="F1573" s="105" t="s">
        <v>139</v>
      </c>
      <c r="G1573" s="107">
        <v>43153</v>
      </c>
      <c r="H1573" s="105" t="s">
        <v>4191</v>
      </c>
      <c r="I1573" s="100"/>
      <c r="J1573" s="100"/>
      <c r="K1573" s="100"/>
      <c r="L1573" s="100"/>
      <c r="M1573" s="100"/>
      <c r="N1573" s="100"/>
      <c r="O1573" s="100"/>
      <c r="P1573" s="100"/>
      <c r="Q1573" s="100"/>
      <c r="R1573" s="100"/>
      <c r="S1573" s="100"/>
      <c r="T1573" s="100"/>
      <c r="U1573" s="100"/>
      <c r="V1573" s="100"/>
      <c r="W1573" s="100"/>
      <c r="X1573" s="100"/>
      <c r="Y1573" s="100"/>
      <c r="Z1573" s="100"/>
      <c r="AA1573" s="100"/>
      <c r="AB1573" s="100"/>
      <c r="AC1573" s="100"/>
    </row>
    <row r="1574" spans="1:29" x14ac:dyDescent="0.2">
      <c r="A1574" s="105" t="s">
        <v>4204</v>
      </c>
      <c r="B1574" s="106">
        <v>1570</v>
      </c>
      <c r="C1574" s="107">
        <v>43146.404386574075</v>
      </c>
      <c r="D1574" s="105" t="s">
        <v>4205</v>
      </c>
      <c r="E1574" s="105" t="s">
        <v>297</v>
      </c>
      <c r="F1574" s="105" t="s">
        <v>139</v>
      </c>
      <c r="G1574" s="107">
        <v>43153</v>
      </c>
      <c r="H1574" s="105" t="s">
        <v>4191</v>
      </c>
      <c r="I1574" s="100"/>
      <c r="J1574" s="100"/>
      <c r="K1574" s="100"/>
      <c r="L1574" s="100"/>
      <c r="M1574" s="100"/>
      <c r="N1574" s="100"/>
      <c r="O1574" s="100"/>
      <c r="P1574" s="100"/>
      <c r="Q1574" s="100"/>
      <c r="R1574" s="100"/>
      <c r="S1574" s="100"/>
      <c r="T1574" s="100"/>
      <c r="U1574" s="100"/>
      <c r="V1574" s="100"/>
      <c r="W1574" s="100"/>
      <c r="X1574" s="100"/>
      <c r="Y1574" s="100"/>
      <c r="Z1574" s="100"/>
      <c r="AA1574" s="100"/>
      <c r="AB1574" s="100"/>
      <c r="AC1574" s="100"/>
    </row>
    <row r="1575" spans="1:29" x14ac:dyDescent="0.2">
      <c r="A1575" s="105" t="s">
        <v>4206</v>
      </c>
      <c r="B1575" s="106">
        <v>1571</v>
      </c>
      <c r="C1575" s="107">
        <v>43146.40452546296</v>
      </c>
      <c r="D1575" s="105" t="s">
        <v>4207</v>
      </c>
      <c r="E1575" s="105" t="s">
        <v>297</v>
      </c>
      <c r="F1575" s="105" t="s">
        <v>139</v>
      </c>
      <c r="G1575" s="107">
        <v>43153</v>
      </c>
      <c r="H1575" s="105" t="s">
        <v>4191</v>
      </c>
      <c r="I1575" s="100"/>
      <c r="J1575" s="100"/>
      <c r="K1575" s="100"/>
      <c r="L1575" s="100"/>
      <c r="M1575" s="100"/>
      <c r="N1575" s="100"/>
      <c r="O1575" s="100"/>
      <c r="P1575" s="100"/>
      <c r="Q1575" s="100"/>
      <c r="R1575" s="100"/>
      <c r="S1575" s="100"/>
      <c r="T1575" s="100"/>
      <c r="U1575" s="100"/>
      <c r="V1575" s="100"/>
      <c r="W1575" s="100"/>
      <c r="X1575" s="100"/>
      <c r="Y1575" s="100"/>
      <c r="Z1575" s="100"/>
      <c r="AA1575" s="100"/>
      <c r="AB1575" s="100"/>
      <c r="AC1575" s="100"/>
    </row>
    <row r="1576" spans="1:29" x14ac:dyDescent="0.2">
      <c r="A1576" s="105" t="s">
        <v>4208</v>
      </c>
      <c r="B1576" s="106">
        <v>1572</v>
      </c>
      <c r="C1576" s="107">
        <v>43146.404652777775</v>
      </c>
      <c r="D1576" s="105" t="s">
        <v>4209</v>
      </c>
      <c r="E1576" s="105" t="s">
        <v>297</v>
      </c>
      <c r="F1576" s="105" t="s">
        <v>139</v>
      </c>
      <c r="G1576" s="107">
        <v>43153</v>
      </c>
      <c r="H1576" s="105" t="s">
        <v>4191</v>
      </c>
      <c r="I1576" s="100"/>
      <c r="J1576" s="100"/>
      <c r="K1576" s="100"/>
      <c r="L1576" s="100"/>
      <c r="M1576" s="100"/>
      <c r="N1576" s="100"/>
      <c r="O1576" s="100"/>
      <c r="P1576" s="100"/>
      <c r="Q1576" s="100"/>
      <c r="R1576" s="100"/>
      <c r="S1576" s="100"/>
      <c r="T1576" s="100"/>
      <c r="U1576" s="100"/>
      <c r="V1576" s="100"/>
      <c r="W1576" s="100"/>
      <c r="X1576" s="100"/>
      <c r="Y1576" s="100"/>
      <c r="Z1576" s="100"/>
      <c r="AA1576" s="100"/>
      <c r="AB1576" s="100"/>
      <c r="AC1576" s="100"/>
    </row>
    <row r="1577" spans="1:29" x14ac:dyDescent="0.2">
      <c r="A1577" s="105" t="s">
        <v>4210</v>
      </c>
      <c r="B1577" s="106">
        <v>1573</v>
      </c>
      <c r="C1577" s="107">
        <v>43146.406643518516</v>
      </c>
      <c r="D1577" s="105" t="s">
        <v>4211</v>
      </c>
      <c r="E1577" s="105" t="s">
        <v>1474</v>
      </c>
      <c r="F1577" s="105" t="s">
        <v>139</v>
      </c>
      <c r="G1577" s="107">
        <v>43146</v>
      </c>
      <c r="H1577" s="105" t="s">
        <v>4212</v>
      </c>
      <c r="I1577" s="100"/>
      <c r="J1577" s="100"/>
      <c r="K1577" s="100"/>
      <c r="L1577" s="100"/>
      <c r="M1577" s="100"/>
      <c r="N1577" s="100"/>
      <c r="O1577" s="100"/>
      <c r="P1577" s="100"/>
      <c r="Q1577" s="100"/>
      <c r="R1577" s="100"/>
      <c r="S1577" s="100"/>
      <c r="T1577" s="100"/>
      <c r="U1577" s="100"/>
      <c r="V1577" s="100"/>
      <c r="W1577" s="100"/>
      <c r="X1577" s="100"/>
      <c r="Y1577" s="100"/>
      <c r="Z1577" s="100"/>
      <c r="AA1577" s="100"/>
      <c r="AB1577" s="100"/>
      <c r="AC1577" s="100"/>
    </row>
    <row r="1578" spans="1:29" x14ac:dyDescent="0.2">
      <c r="A1578" s="105" t="s">
        <v>4213</v>
      </c>
      <c r="B1578" s="106">
        <v>1574</v>
      </c>
      <c r="C1578" s="107">
        <v>43146.407986111109</v>
      </c>
      <c r="D1578" s="105" t="s">
        <v>4214</v>
      </c>
      <c r="E1578" s="105" t="s">
        <v>4215</v>
      </c>
      <c r="F1578" s="105" t="s">
        <v>154</v>
      </c>
      <c r="G1578" s="107">
        <v>43157</v>
      </c>
      <c r="H1578" s="105" t="s">
        <v>4216</v>
      </c>
      <c r="I1578" s="100"/>
      <c r="J1578" s="100"/>
      <c r="K1578" s="100"/>
      <c r="L1578" s="100"/>
      <c r="M1578" s="100"/>
      <c r="N1578" s="100"/>
      <c r="O1578" s="100"/>
      <c r="P1578" s="100"/>
      <c r="Q1578" s="100"/>
      <c r="R1578" s="100"/>
      <c r="S1578" s="100"/>
      <c r="T1578" s="100"/>
      <c r="U1578" s="100"/>
      <c r="V1578" s="100"/>
      <c r="W1578" s="100"/>
      <c r="X1578" s="100"/>
      <c r="Y1578" s="100"/>
      <c r="Z1578" s="100"/>
      <c r="AA1578" s="100"/>
      <c r="AB1578" s="100"/>
      <c r="AC1578" s="100"/>
    </row>
    <row r="1579" spans="1:29" x14ac:dyDescent="0.2">
      <c r="A1579" s="105" t="s">
        <v>4217</v>
      </c>
      <c r="B1579" s="106">
        <v>1575</v>
      </c>
      <c r="C1579" s="107">
        <v>43146.408564814818</v>
      </c>
      <c r="D1579" s="105" t="s">
        <v>4218</v>
      </c>
      <c r="E1579" s="105" t="s">
        <v>4215</v>
      </c>
      <c r="F1579" s="105" t="s">
        <v>139</v>
      </c>
      <c r="G1579" s="107">
        <v>43154</v>
      </c>
      <c r="H1579" s="105" t="s">
        <v>4219</v>
      </c>
      <c r="I1579" s="100"/>
      <c r="J1579" s="100"/>
      <c r="K1579" s="100"/>
      <c r="L1579" s="100"/>
      <c r="M1579" s="100"/>
      <c r="N1579" s="100"/>
      <c r="O1579" s="100"/>
      <c r="P1579" s="100"/>
      <c r="Q1579" s="100"/>
      <c r="R1579" s="100"/>
      <c r="S1579" s="100"/>
      <c r="T1579" s="100"/>
      <c r="U1579" s="100"/>
      <c r="V1579" s="100"/>
      <c r="W1579" s="100"/>
      <c r="X1579" s="100"/>
      <c r="Y1579" s="100"/>
      <c r="Z1579" s="100"/>
      <c r="AA1579" s="100"/>
      <c r="AB1579" s="100"/>
      <c r="AC1579" s="100"/>
    </row>
    <row r="1580" spans="1:29" x14ac:dyDescent="0.2">
      <c r="A1580" s="105" t="s">
        <v>4220</v>
      </c>
      <c r="B1580" s="106">
        <v>1576</v>
      </c>
      <c r="C1580" s="107">
        <v>43146.409513888888</v>
      </c>
      <c r="D1580" s="105" t="s">
        <v>4221</v>
      </c>
      <c r="E1580" s="105" t="s">
        <v>3637</v>
      </c>
      <c r="F1580" s="105" t="s">
        <v>139</v>
      </c>
      <c r="G1580" s="107">
        <v>43167</v>
      </c>
      <c r="H1580" s="105" t="s">
        <v>4222</v>
      </c>
      <c r="I1580" s="100"/>
      <c r="J1580" s="100"/>
      <c r="K1580" s="100"/>
      <c r="L1580" s="100"/>
      <c r="M1580" s="100"/>
      <c r="N1580" s="100"/>
      <c r="O1580" s="100"/>
      <c r="P1580" s="100"/>
      <c r="Q1580" s="100"/>
      <c r="R1580" s="100"/>
      <c r="S1580" s="100"/>
      <c r="T1580" s="100"/>
      <c r="U1580" s="100"/>
      <c r="V1580" s="100"/>
      <c r="W1580" s="100"/>
      <c r="X1580" s="100"/>
      <c r="Y1580" s="100"/>
      <c r="Z1580" s="100"/>
      <c r="AA1580" s="100"/>
      <c r="AB1580" s="100"/>
      <c r="AC1580" s="100"/>
    </row>
    <row r="1581" spans="1:29" x14ac:dyDescent="0.2">
      <c r="A1581" s="105" t="s">
        <v>4223</v>
      </c>
      <c r="B1581" s="106">
        <v>1577</v>
      </c>
      <c r="C1581" s="107">
        <v>43146.410439814812</v>
      </c>
      <c r="D1581" s="105" t="s">
        <v>4224</v>
      </c>
      <c r="E1581" s="105" t="s">
        <v>3637</v>
      </c>
      <c r="F1581" s="105" t="s">
        <v>139</v>
      </c>
      <c r="G1581" s="106" t="s">
        <v>188</v>
      </c>
      <c r="H1581" s="105" t="s">
        <v>188</v>
      </c>
      <c r="I1581" s="100"/>
      <c r="J1581" s="100"/>
      <c r="K1581" s="100"/>
      <c r="L1581" s="100"/>
      <c r="M1581" s="100"/>
      <c r="N1581" s="100"/>
      <c r="O1581" s="100"/>
      <c r="P1581" s="100"/>
      <c r="Q1581" s="100"/>
      <c r="R1581" s="100"/>
      <c r="S1581" s="100"/>
      <c r="T1581" s="100"/>
      <c r="U1581" s="100"/>
      <c r="V1581" s="100"/>
      <c r="W1581" s="100"/>
      <c r="X1581" s="100"/>
      <c r="Y1581" s="100"/>
      <c r="Z1581" s="100"/>
      <c r="AA1581" s="100"/>
      <c r="AB1581" s="100"/>
      <c r="AC1581" s="100"/>
    </row>
    <row r="1582" spans="1:29" x14ac:dyDescent="0.2">
      <c r="A1582" s="105" t="s">
        <v>4225</v>
      </c>
      <c r="B1582" s="106">
        <v>1578</v>
      </c>
      <c r="C1582" s="107">
        <v>43146.411435185182</v>
      </c>
      <c r="D1582" s="105" t="s">
        <v>4226</v>
      </c>
      <c r="E1582" s="105" t="s">
        <v>3637</v>
      </c>
      <c r="F1582" s="105" t="s">
        <v>139</v>
      </c>
      <c r="G1582" s="107">
        <v>43167</v>
      </c>
      <c r="H1582" s="105" t="s">
        <v>4222</v>
      </c>
      <c r="I1582" s="100"/>
      <c r="J1582" s="100"/>
      <c r="K1582" s="100"/>
      <c r="L1582" s="100"/>
      <c r="M1582" s="100"/>
      <c r="N1582" s="100"/>
      <c r="O1582" s="100"/>
      <c r="P1582" s="100"/>
      <c r="Q1582" s="100"/>
      <c r="R1582" s="100"/>
      <c r="S1582" s="100"/>
      <c r="T1582" s="100"/>
      <c r="U1582" s="100"/>
      <c r="V1582" s="100"/>
      <c r="W1582" s="100"/>
      <c r="X1582" s="100"/>
      <c r="Y1582" s="100"/>
      <c r="Z1582" s="100"/>
      <c r="AA1582" s="100"/>
      <c r="AB1582" s="100"/>
      <c r="AC1582" s="100"/>
    </row>
    <row r="1583" spans="1:29" x14ac:dyDescent="0.2">
      <c r="A1583" s="105" t="s">
        <v>4227</v>
      </c>
      <c r="B1583" s="106">
        <v>1579</v>
      </c>
      <c r="C1583" s="107">
        <v>43146.41269675926</v>
      </c>
      <c r="D1583" s="105" t="s">
        <v>4228</v>
      </c>
      <c r="E1583" s="105" t="s">
        <v>4229</v>
      </c>
      <c r="F1583" s="105" t="s">
        <v>139</v>
      </c>
      <c r="G1583" s="107">
        <v>43152</v>
      </c>
      <c r="H1583" s="105" t="s">
        <v>4230</v>
      </c>
      <c r="I1583" s="100"/>
      <c r="J1583" s="100"/>
      <c r="K1583" s="100"/>
      <c r="L1583" s="100"/>
      <c r="M1583" s="100"/>
      <c r="N1583" s="100"/>
      <c r="O1583" s="100"/>
      <c r="P1583" s="100"/>
      <c r="Q1583" s="100"/>
      <c r="R1583" s="100"/>
      <c r="S1583" s="100"/>
      <c r="T1583" s="100"/>
      <c r="U1583" s="100"/>
      <c r="V1583" s="100"/>
      <c r="W1583" s="100"/>
      <c r="X1583" s="100"/>
      <c r="Y1583" s="100"/>
      <c r="Z1583" s="100"/>
      <c r="AA1583" s="100"/>
      <c r="AB1583" s="100"/>
      <c r="AC1583" s="100"/>
    </row>
    <row r="1584" spans="1:29" x14ac:dyDescent="0.2">
      <c r="A1584" s="105" t="s">
        <v>4231</v>
      </c>
      <c r="B1584" s="106">
        <v>1580</v>
      </c>
      <c r="C1584" s="107">
        <v>43146.413680555554</v>
      </c>
      <c r="D1584" s="105" t="s">
        <v>4228</v>
      </c>
      <c r="E1584" s="105" t="s">
        <v>4229</v>
      </c>
      <c r="F1584" s="105" t="s">
        <v>139</v>
      </c>
      <c r="G1584" s="107">
        <v>43152</v>
      </c>
      <c r="H1584" s="105" t="s">
        <v>4232</v>
      </c>
      <c r="I1584" s="100"/>
      <c r="J1584" s="100"/>
      <c r="K1584" s="100"/>
      <c r="L1584" s="100"/>
      <c r="M1584" s="100"/>
      <c r="N1584" s="100"/>
      <c r="O1584" s="100"/>
      <c r="P1584" s="100"/>
      <c r="Q1584" s="100"/>
      <c r="R1584" s="100"/>
      <c r="S1584" s="100"/>
      <c r="T1584" s="100"/>
      <c r="U1584" s="100"/>
      <c r="V1584" s="100"/>
      <c r="W1584" s="100"/>
      <c r="X1584" s="100"/>
      <c r="Y1584" s="100"/>
      <c r="Z1584" s="100"/>
      <c r="AA1584" s="100"/>
      <c r="AB1584" s="100"/>
      <c r="AC1584" s="100"/>
    </row>
    <row r="1585" spans="1:29" x14ac:dyDescent="0.2">
      <c r="A1585" s="105" t="s">
        <v>4233</v>
      </c>
      <c r="B1585" s="106">
        <v>1581</v>
      </c>
      <c r="C1585" s="107">
        <v>43146.413113425922</v>
      </c>
      <c r="D1585" s="105" t="s">
        <v>290</v>
      </c>
      <c r="E1585" s="105" t="s">
        <v>188</v>
      </c>
      <c r="F1585" s="105" t="s">
        <v>139</v>
      </c>
      <c r="G1585" s="107">
        <v>43151</v>
      </c>
      <c r="H1585" s="105" t="s">
        <v>4234</v>
      </c>
      <c r="I1585" s="100"/>
      <c r="J1585" s="100"/>
      <c r="K1585" s="100"/>
      <c r="L1585" s="100"/>
      <c r="M1585" s="100"/>
      <c r="N1585" s="100"/>
      <c r="O1585" s="100"/>
      <c r="P1585" s="100"/>
      <c r="Q1585" s="100"/>
      <c r="R1585" s="100"/>
      <c r="S1585" s="100"/>
      <c r="T1585" s="100"/>
      <c r="U1585" s="100"/>
      <c r="V1585" s="100"/>
      <c r="W1585" s="100"/>
      <c r="X1585" s="100"/>
      <c r="Y1585" s="100"/>
      <c r="Z1585" s="100"/>
      <c r="AA1585" s="100"/>
      <c r="AB1585" s="100"/>
      <c r="AC1585" s="100"/>
    </row>
    <row r="1586" spans="1:29" x14ac:dyDescent="0.2">
      <c r="A1586" s="105" t="s">
        <v>4235</v>
      </c>
      <c r="B1586" s="106">
        <v>1582</v>
      </c>
      <c r="C1586" s="107">
        <v>43146.428946759261</v>
      </c>
      <c r="D1586" s="105" t="s">
        <v>1027</v>
      </c>
      <c r="E1586" s="105" t="s">
        <v>188</v>
      </c>
      <c r="F1586" s="105" t="s">
        <v>139</v>
      </c>
      <c r="G1586" s="107">
        <v>43151</v>
      </c>
      <c r="H1586" s="105" t="s">
        <v>4236</v>
      </c>
      <c r="I1586" s="100"/>
      <c r="J1586" s="100"/>
      <c r="K1586" s="100"/>
      <c r="L1586" s="100"/>
      <c r="M1586" s="100"/>
      <c r="N1586" s="100"/>
      <c r="O1586" s="100"/>
      <c r="P1586" s="100"/>
      <c r="Q1586" s="100"/>
      <c r="R1586" s="100"/>
      <c r="S1586" s="100"/>
      <c r="T1586" s="100"/>
      <c r="U1586" s="100"/>
      <c r="V1586" s="100"/>
      <c r="W1586" s="100"/>
      <c r="X1586" s="100"/>
      <c r="Y1586" s="100"/>
      <c r="Z1586" s="100"/>
      <c r="AA1586" s="100"/>
      <c r="AB1586" s="100"/>
      <c r="AC1586" s="100"/>
    </row>
    <row r="1587" spans="1:29" x14ac:dyDescent="0.2">
      <c r="A1587" s="105" t="s">
        <v>4237</v>
      </c>
      <c r="B1587" s="106">
        <v>1583</v>
      </c>
      <c r="C1587" s="107">
        <v>43146.432939814818</v>
      </c>
      <c r="D1587" s="105" t="s">
        <v>4238</v>
      </c>
      <c r="E1587" s="105" t="s">
        <v>297</v>
      </c>
      <c r="F1587" s="105" t="s">
        <v>139</v>
      </c>
      <c r="G1587" s="107">
        <v>43152</v>
      </c>
      <c r="H1587" s="105" t="s">
        <v>4239</v>
      </c>
      <c r="I1587" s="100"/>
      <c r="J1587" s="100"/>
      <c r="K1587" s="100"/>
      <c r="L1587" s="100"/>
      <c r="M1587" s="100"/>
      <c r="N1587" s="100"/>
      <c r="O1587" s="100"/>
      <c r="P1587" s="100"/>
      <c r="Q1587" s="100"/>
      <c r="R1587" s="100"/>
      <c r="S1587" s="100"/>
      <c r="T1587" s="100"/>
      <c r="U1587" s="100"/>
      <c r="V1587" s="100"/>
      <c r="W1587" s="100"/>
      <c r="X1587" s="100"/>
      <c r="Y1587" s="100"/>
      <c r="Z1587" s="100"/>
      <c r="AA1587" s="100"/>
      <c r="AB1587" s="100"/>
      <c r="AC1587" s="100"/>
    </row>
    <row r="1588" spans="1:29" x14ac:dyDescent="0.2">
      <c r="A1588" s="105" t="s">
        <v>4240</v>
      </c>
      <c r="B1588" s="106">
        <v>1584</v>
      </c>
      <c r="C1588" s="107">
        <v>43146.433182870373</v>
      </c>
      <c r="D1588" s="105" t="s">
        <v>4241</v>
      </c>
      <c r="E1588" s="105" t="s">
        <v>297</v>
      </c>
      <c r="F1588" s="105" t="s">
        <v>139</v>
      </c>
      <c r="G1588" s="107">
        <v>43152</v>
      </c>
      <c r="H1588" s="105" t="s">
        <v>4239</v>
      </c>
      <c r="I1588" s="100"/>
      <c r="J1588" s="100"/>
      <c r="K1588" s="100"/>
      <c r="L1588" s="100"/>
      <c r="M1588" s="100"/>
      <c r="N1588" s="100"/>
      <c r="O1588" s="100"/>
      <c r="P1588" s="100"/>
      <c r="Q1588" s="100"/>
      <c r="R1588" s="100"/>
      <c r="S1588" s="100"/>
      <c r="T1588" s="100"/>
      <c r="U1588" s="100"/>
      <c r="V1588" s="100"/>
      <c r="W1588" s="100"/>
      <c r="X1588" s="100"/>
      <c r="Y1588" s="100"/>
      <c r="Z1588" s="100"/>
      <c r="AA1588" s="100"/>
      <c r="AB1588" s="100"/>
      <c r="AC1588" s="100"/>
    </row>
    <row r="1589" spans="1:29" x14ac:dyDescent="0.2">
      <c r="A1589" s="105" t="s">
        <v>4242</v>
      </c>
      <c r="B1589" s="106">
        <v>1585</v>
      </c>
      <c r="C1589" s="107">
        <v>43146.433449074073</v>
      </c>
      <c r="D1589" s="105" t="s">
        <v>4243</v>
      </c>
      <c r="E1589" s="105" t="s">
        <v>297</v>
      </c>
      <c r="F1589" s="105" t="s">
        <v>139</v>
      </c>
      <c r="G1589" s="107">
        <v>43152</v>
      </c>
      <c r="H1589" s="105" t="s">
        <v>4239</v>
      </c>
      <c r="I1589" s="100"/>
      <c r="J1589" s="100"/>
      <c r="K1589" s="100"/>
      <c r="L1589" s="100"/>
      <c r="M1589" s="100"/>
      <c r="N1589" s="100"/>
      <c r="O1589" s="100"/>
      <c r="P1589" s="100"/>
      <c r="Q1589" s="100"/>
      <c r="R1589" s="100"/>
      <c r="S1589" s="100"/>
      <c r="T1589" s="100"/>
      <c r="U1589" s="100"/>
      <c r="V1589" s="100"/>
      <c r="W1589" s="100"/>
      <c r="X1589" s="100"/>
      <c r="Y1589" s="100"/>
      <c r="Z1589" s="100"/>
      <c r="AA1589" s="100"/>
      <c r="AB1589" s="100"/>
      <c r="AC1589" s="100"/>
    </row>
    <row r="1590" spans="1:29" x14ac:dyDescent="0.2">
      <c r="A1590" s="105" t="s">
        <v>4244</v>
      </c>
      <c r="B1590" s="106">
        <v>1586</v>
      </c>
      <c r="C1590" s="107">
        <v>43146.433634259258</v>
      </c>
      <c r="D1590" s="105" t="s">
        <v>4245</v>
      </c>
      <c r="E1590" s="105" t="s">
        <v>297</v>
      </c>
      <c r="F1590" s="105" t="s">
        <v>139</v>
      </c>
      <c r="G1590" s="107">
        <v>43152</v>
      </c>
      <c r="H1590" s="105" t="s">
        <v>4239</v>
      </c>
      <c r="I1590" s="100"/>
      <c r="J1590" s="100"/>
      <c r="K1590" s="100"/>
      <c r="L1590" s="100"/>
      <c r="M1590" s="100"/>
      <c r="N1590" s="100"/>
      <c r="O1590" s="100"/>
      <c r="P1590" s="100"/>
      <c r="Q1590" s="100"/>
      <c r="R1590" s="100"/>
      <c r="S1590" s="100"/>
      <c r="T1590" s="100"/>
      <c r="U1590" s="100"/>
      <c r="V1590" s="100"/>
      <c r="W1590" s="100"/>
      <c r="X1590" s="100"/>
      <c r="Y1590" s="100"/>
      <c r="Z1590" s="100"/>
      <c r="AA1590" s="100"/>
      <c r="AB1590" s="100"/>
      <c r="AC1590" s="100"/>
    </row>
    <row r="1591" spans="1:29" x14ac:dyDescent="0.2">
      <c r="A1591" s="105" t="s">
        <v>4246</v>
      </c>
      <c r="B1591" s="106">
        <v>1587</v>
      </c>
      <c r="C1591" s="107">
        <v>43146.43377314815</v>
      </c>
      <c r="D1591" s="105" t="s">
        <v>4247</v>
      </c>
      <c r="E1591" s="105" t="s">
        <v>297</v>
      </c>
      <c r="F1591" s="105" t="s">
        <v>139</v>
      </c>
      <c r="G1591" s="107">
        <v>43152</v>
      </c>
      <c r="H1591" s="105" t="s">
        <v>4239</v>
      </c>
      <c r="I1591" s="100"/>
      <c r="J1591" s="100"/>
      <c r="K1591" s="100"/>
      <c r="L1591" s="100"/>
      <c r="M1591" s="100"/>
      <c r="N1591" s="100"/>
      <c r="O1591" s="100"/>
      <c r="P1591" s="100"/>
      <c r="Q1591" s="100"/>
      <c r="R1591" s="100"/>
      <c r="S1591" s="100"/>
      <c r="T1591" s="100"/>
      <c r="U1591" s="100"/>
      <c r="V1591" s="100"/>
      <c r="W1591" s="100"/>
      <c r="X1591" s="100"/>
      <c r="Y1591" s="100"/>
      <c r="Z1591" s="100"/>
      <c r="AA1591" s="100"/>
      <c r="AB1591" s="100"/>
      <c r="AC1591" s="100"/>
    </row>
    <row r="1592" spans="1:29" x14ac:dyDescent="0.2">
      <c r="A1592" s="105" t="s">
        <v>4248</v>
      </c>
      <c r="B1592" s="106">
        <v>1588</v>
      </c>
      <c r="C1592" s="107">
        <v>43146.433935185189</v>
      </c>
      <c r="D1592" s="105" t="s">
        <v>4249</v>
      </c>
      <c r="E1592" s="105" t="s">
        <v>297</v>
      </c>
      <c r="F1592" s="105" t="s">
        <v>139</v>
      </c>
      <c r="G1592" s="107">
        <v>43152</v>
      </c>
      <c r="H1592" s="105" t="s">
        <v>4239</v>
      </c>
      <c r="I1592" s="100"/>
      <c r="J1592" s="100"/>
      <c r="K1592" s="100"/>
      <c r="L1592" s="100"/>
      <c r="M1592" s="100"/>
      <c r="N1592" s="100"/>
      <c r="O1592" s="100"/>
      <c r="P1592" s="100"/>
      <c r="Q1592" s="100"/>
      <c r="R1592" s="100"/>
      <c r="S1592" s="100"/>
      <c r="T1592" s="100"/>
      <c r="U1592" s="100"/>
      <c r="V1592" s="100"/>
      <c r="W1592" s="100"/>
      <c r="X1592" s="100"/>
      <c r="Y1592" s="100"/>
      <c r="Z1592" s="100"/>
      <c r="AA1592" s="100"/>
      <c r="AB1592" s="100"/>
      <c r="AC1592" s="100"/>
    </row>
    <row r="1593" spans="1:29" x14ac:dyDescent="0.2">
      <c r="A1593" s="105" t="s">
        <v>4250</v>
      </c>
      <c r="B1593" s="106">
        <v>1589</v>
      </c>
      <c r="C1593" s="107">
        <v>43146.434062499997</v>
      </c>
      <c r="D1593" s="105" t="s">
        <v>4251</v>
      </c>
      <c r="E1593" s="105" t="s">
        <v>297</v>
      </c>
      <c r="F1593" s="105" t="s">
        <v>139</v>
      </c>
      <c r="G1593" s="107">
        <v>43152</v>
      </c>
      <c r="H1593" s="105" t="s">
        <v>4239</v>
      </c>
      <c r="I1593" s="100"/>
      <c r="J1593" s="100"/>
      <c r="K1593" s="100"/>
      <c r="L1593" s="100"/>
      <c r="M1593" s="100"/>
      <c r="N1593" s="100"/>
      <c r="O1593" s="100"/>
      <c r="P1593" s="100"/>
      <c r="Q1593" s="100"/>
      <c r="R1593" s="100"/>
      <c r="S1593" s="100"/>
      <c r="T1593" s="100"/>
      <c r="U1593" s="100"/>
      <c r="V1593" s="100"/>
      <c r="W1593" s="100"/>
      <c r="X1593" s="100"/>
      <c r="Y1593" s="100"/>
      <c r="Z1593" s="100"/>
      <c r="AA1593" s="100"/>
      <c r="AB1593" s="100"/>
      <c r="AC1593" s="100"/>
    </row>
    <row r="1594" spans="1:29" x14ac:dyDescent="0.2">
      <c r="A1594" s="105" t="s">
        <v>4252</v>
      </c>
      <c r="B1594" s="106">
        <v>1590</v>
      </c>
      <c r="C1594" s="107">
        <v>43146.434247685182</v>
      </c>
      <c r="D1594" s="105" t="s">
        <v>4253</v>
      </c>
      <c r="E1594" s="105" t="s">
        <v>297</v>
      </c>
      <c r="F1594" s="105" t="s">
        <v>139</v>
      </c>
      <c r="G1594" s="107">
        <v>43152</v>
      </c>
      <c r="H1594" s="105" t="s">
        <v>4239</v>
      </c>
      <c r="I1594" s="100"/>
      <c r="J1594" s="100"/>
      <c r="K1594" s="100"/>
      <c r="L1594" s="100"/>
      <c r="M1594" s="100"/>
      <c r="N1594" s="100"/>
      <c r="O1594" s="100"/>
      <c r="P1594" s="100"/>
      <c r="Q1594" s="100"/>
      <c r="R1594" s="100"/>
      <c r="S1594" s="100"/>
      <c r="T1594" s="100"/>
      <c r="U1594" s="100"/>
      <c r="V1594" s="100"/>
      <c r="W1594" s="100"/>
      <c r="X1594" s="100"/>
      <c r="Y1594" s="100"/>
      <c r="Z1594" s="100"/>
      <c r="AA1594" s="100"/>
      <c r="AB1594" s="100"/>
      <c r="AC1594" s="100"/>
    </row>
    <row r="1595" spans="1:29" x14ac:dyDescent="0.2">
      <c r="A1595" s="105" t="s">
        <v>4254</v>
      </c>
      <c r="B1595" s="106">
        <v>1591</v>
      </c>
      <c r="C1595" s="107">
        <v>43146.434374999997</v>
      </c>
      <c r="D1595" s="105" t="s">
        <v>4255</v>
      </c>
      <c r="E1595" s="105" t="s">
        <v>297</v>
      </c>
      <c r="F1595" s="105" t="s">
        <v>139</v>
      </c>
      <c r="G1595" s="107">
        <v>43152</v>
      </c>
      <c r="H1595" s="105" t="s">
        <v>4239</v>
      </c>
      <c r="I1595" s="100"/>
      <c r="J1595" s="100"/>
      <c r="K1595" s="100"/>
      <c r="L1595" s="100"/>
      <c r="M1595" s="100"/>
      <c r="N1595" s="100"/>
      <c r="O1595" s="100"/>
      <c r="P1595" s="100"/>
      <c r="Q1595" s="100"/>
      <c r="R1595" s="100"/>
      <c r="S1595" s="100"/>
      <c r="T1595" s="100"/>
      <c r="U1595" s="100"/>
      <c r="V1595" s="100"/>
      <c r="W1595" s="100"/>
      <c r="X1595" s="100"/>
      <c r="Y1595" s="100"/>
      <c r="Z1595" s="100"/>
      <c r="AA1595" s="100"/>
      <c r="AB1595" s="100"/>
      <c r="AC1595" s="100"/>
    </row>
    <row r="1596" spans="1:29" x14ac:dyDescent="0.2">
      <c r="A1596" s="105" t="s">
        <v>4256</v>
      </c>
      <c r="B1596" s="106">
        <v>1592</v>
      </c>
      <c r="C1596" s="107">
        <v>43146.434525462966</v>
      </c>
      <c r="D1596" s="105" t="s">
        <v>4257</v>
      </c>
      <c r="E1596" s="105" t="s">
        <v>297</v>
      </c>
      <c r="F1596" s="105" t="s">
        <v>139</v>
      </c>
      <c r="G1596" s="107">
        <v>43152</v>
      </c>
      <c r="H1596" s="105" t="s">
        <v>4239</v>
      </c>
      <c r="I1596" s="100"/>
      <c r="J1596" s="100"/>
      <c r="K1596" s="100"/>
      <c r="L1596" s="100"/>
      <c r="M1596" s="100"/>
      <c r="N1596" s="100"/>
      <c r="O1596" s="100"/>
      <c r="P1596" s="100"/>
      <c r="Q1596" s="100"/>
      <c r="R1596" s="100"/>
      <c r="S1596" s="100"/>
      <c r="T1596" s="100"/>
      <c r="U1596" s="100"/>
      <c r="V1596" s="100"/>
      <c r="W1596" s="100"/>
      <c r="X1596" s="100"/>
      <c r="Y1596" s="100"/>
      <c r="Z1596" s="100"/>
      <c r="AA1596" s="100"/>
      <c r="AB1596" s="100"/>
      <c r="AC1596" s="100"/>
    </row>
    <row r="1597" spans="1:29" x14ac:dyDescent="0.2">
      <c r="A1597" s="105" t="s">
        <v>4258</v>
      </c>
      <c r="B1597" s="106">
        <v>1593</v>
      </c>
      <c r="C1597" s="107">
        <v>43146.434675925928</v>
      </c>
      <c r="D1597" s="105" t="s">
        <v>4259</v>
      </c>
      <c r="E1597" s="105" t="s">
        <v>297</v>
      </c>
      <c r="F1597" s="105" t="s">
        <v>139</v>
      </c>
      <c r="G1597" s="107">
        <v>43152</v>
      </c>
      <c r="H1597" s="105" t="s">
        <v>4239</v>
      </c>
      <c r="I1597" s="100"/>
      <c r="J1597" s="100"/>
      <c r="K1597" s="100"/>
      <c r="L1597" s="100"/>
      <c r="M1597" s="100"/>
      <c r="N1597" s="100"/>
      <c r="O1597" s="100"/>
      <c r="P1597" s="100"/>
      <c r="Q1597" s="100"/>
      <c r="R1597" s="100"/>
      <c r="S1597" s="100"/>
      <c r="T1597" s="100"/>
      <c r="U1597" s="100"/>
      <c r="V1597" s="100"/>
      <c r="W1597" s="100"/>
      <c r="X1597" s="100"/>
      <c r="Y1597" s="100"/>
      <c r="Z1597" s="100"/>
      <c r="AA1597" s="100"/>
      <c r="AB1597" s="100"/>
      <c r="AC1597" s="100"/>
    </row>
    <row r="1598" spans="1:29" x14ac:dyDescent="0.2">
      <c r="A1598" s="105" t="s">
        <v>4260</v>
      </c>
      <c r="B1598" s="106">
        <v>1594</v>
      </c>
      <c r="C1598" s="107">
        <v>43146.434895833336</v>
      </c>
      <c r="D1598" s="105" t="s">
        <v>4261</v>
      </c>
      <c r="E1598" s="105" t="s">
        <v>297</v>
      </c>
      <c r="F1598" s="105" t="s">
        <v>139</v>
      </c>
      <c r="G1598" s="107">
        <v>43152</v>
      </c>
      <c r="H1598" s="105" t="s">
        <v>4239</v>
      </c>
      <c r="I1598" s="100"/>
      <c r="J1598" s="100"/>
      <c r="K1598" s="100"/>
      <c r="L1598" s="100"/>
      <c r="M1598" s="100"/>
      <c r="N1598" s="100"/>
      <c r="O1598" s="100"/>
      <c r="P1598" s="100"/>
      <c r="Q1598" s="100"/>
      <c r="R1598" s="100"/>
      <c r="S1598" s="100"/>
      <c r="T1598" s="100"/>
      <c r="U1598" s="100"/>
      <c r="V1598" s="100"/>
      <c r="W1598" s="100"/>
      <c r="X1598" s="100"/>
      <c r="Y1598" s="100"/>
      <c r="Z1598" s="100"/>
      <c r="AA1598" s="100"/>
      <c r="AB1598" s="100"/>
      <c r="AC1598" s="100"/>
    </row>
    <row r="1599" spans="1:29" x14ac:dyDescent="0.2">
      <c r="A1599" s="105" t="s">
        <v>4262</v>
      </c>
      <c r="B1599" s="106">
        <v>1595</v>
      </c>
      <c r="C1599" s="107">
        <v>43146.435069444444</v>
      </c>
      <c r="D1599" s="105" t="s">
        <v>4263</v>
      </c>
      <c r="E1599" s="105" t="s">
        <v>297</v>
      </c>
      <c r="F1599" s="105" t="s">
        <v>139</v>
      </c>
      <c r="G1599" s="107">
        <v>43152</v>
      </c>
      <c r="H1599" s="105" t="s">
        <v>4239</v>
      </c>
      <c r="I1599" s="100"/>
      <c r="J1599" s="100"/>
      <c r="K1599" s="100"/>
      <c r="L1599" s="100"/>
      <c r="M1599" s="100"/>
      <c r="N1599" s="100"/>
      <c r="O1599" s="100"/>
      <c r="P1599" s="100"/>
      <c r="Q1599" s="100"/>
      <c r="R1599" s="100"/>
      <c r="S1599" s="100"/>
      <c r="T1599" s="100"/>
      <c r="U1599" s="100"/>
      <c r="V1599" s="100"/>
      <c r="W1599" s="100"/>
      <c r="X1599" s="100"/>
      <c r="Y1599" s="100"/>
      <c r="Z1599" s="100"/>
      <c r="AA1599" s="100"/>
      <c r="AB1599" s="100"/>
      <c r="AC1599" s="100"/>
    </row>
    <row r="1600" spans="1:29" x14ac:dyDescent="0.2">
      <c r="A1600" s="105" t="s">
        <v>4264</v>
      </c>
      <c r="B1600" s="106">
        <v>1596</v>
      </c>
      <c r="C1600" s="107">
        <v>43146.435208333336</v>
      </c>
      <c r="D1600" s="105" t="s">
        <v>4265</v>
      </c>
      <c r="E1600" s="105" t="s">
        <v>297</v>
      </c>
      <c r="F1600" s="105" t="s">
        <v>139</v>
      </c>
      <c r="G1600" s="107">
        <v>43152</v>
      </c>
      <c r="H1600" s="105" t="s">
        <v>4239</v>
      </c>
      <c r="I1600" s="100"/>
      <c r="J1600" s="100"/>
      <c r="K1600" s="100"/>
      <c r="L1600" s="100"/>
      <c r="M1600" s="100"/>
      <c r="N1600" s="100"/>
      <c r="O1600" s="100"/>
      <c r="P1600" s="100"/>
      <c r="Q1600" s="100"/>
      <c r="R1600" s="100"/>
      <c r="S1600" s="100"/>
      <c r="T1600" s="100"/>
      <c r="U1600" s="100"/>
      <c r="V1600" s="100"/>
      <c r="W1600" s="100"/>
      <c r="X1600" s="100"/>
      <c r="Y1600" s="100"/>
      <c r="Z1600" s="100"/>
      <c r="AA1600" s="100"/>
      <c r="AB1600" s="100"/>
      <c r="AC1600" s="100"/>
    </row>
    <row r="1601" spans="1:29" x14ac:dyDescent="0.2">
      <c r="A1601" s="105" t="s">
        <v>4266</v>
      </c>
      <c r="B1601" s="106">
        <v>1597</v>
      </c>
      <c r="C1601" s="107">
        <v>43146.435335648152</v>
      </c>
      <c r="D1601" s="105" t="s">
        <v>4267</v>
      </c>
      <c r="E1601" s="105" t="s">
        <v>297</v>
      </c>
      <c r="F1601" s="105" t="s">
        <v>139</v>
      </c>
      <c r="G1601" s="107">
        <v>43152</v>
      </c>
      <c r="H1601" s="105" t="s">
        <v>4239</v>
      </c>
      <c r="I1601" s="100"/>
      <c r="J1601" s="100"/>
      <c r="K1601" s="100"/>
      <c r="L1601" s="100"/>
      <c r="M1601" s="100"/>
      <c r="N1601" s="100"/>
      <c r="O1601" s="100"/>
      <c r="P1601" s="100"/>
      <c r="Q1601" s="100"/>
      <c r="R1601" s="100"/>
      <c r="S1601" s="100"/>
      <c r="T1601" s="100"/>
      <c r="U1601" s="100"/>
      <c r="V1601" s="100"/>
      <c r="W1601" s="100"/>
      <c r="X1601" s="100"/>
      <c r="Y1601" s="100"/>
      <c r="Z1601" s="100"/>
      <c r="AA1601" s="100"/>
      <c r="AB1601" s="100"/>
      <c r="AC1601" s="100"/>
    </row>
    <row r="1602" spans="1:29" x14ac:dyDescent="0.2">
      <c r="A1602" s="105" t="s">
        <v>4268</v>
      </c>
      <c r="B1602" s="106">
        <v>1598</v>
      </c>
      <c r="C1602" s="107">
        <v>43146.435486111113</v>
      </c>
      <c r="D1602" s="105" t="s">
        <v>4269</v>
      </c>
      <c r="E1602" s="105" t="s">
        <v>297</v>
      </c>
      <c r="F1602" s="105" t="s">
        <v>139</v>
      </c>
      <c r="G1602" s="107">
        <v>43152</v>
      </c>
      <c r="H1602" s="105" t="s">
        <v>4239</v>
      </c>
      <c r="I1602" s="100"/>
      <c r="J1602" s="100"/>
      <c r="K1602" s="100"/>
      <c r="L1602" s="100"/>
      <c r="M1602" s="100"/>
      <c r="N1602" s="100"/>
      <c r="O1602" s="100"/>
      <c r="P1602" s="100"/>
      <c r="Q1602" s="100"/>
      <c r="R1602" s="100"/>
      <c r="S1602" s="100"/>
      <c r="T1602" s="100"/>
      <c r="U1602" s="100"/>
      <c r="V1602" s="100"/>
      <c r="W1602" s="100"/>
      <c r="X1602" s="100"/>
      <c r="Y1602" s="100"/>
      <c r="Z1602" s="100"/>
      <c r="AA1602" s="100"/>
      <c r="AB1602" s="100"/>
      <c r="AC1602" s="100"/>
    </row>
    <row r="1603" spans="1:29" x14ac:dyDescent="0.2">
      <c r="A1603" s="105" t="s">
        <v>4270</v>
      </c>
      <c r="B1603" s="106">
        <v>1599</v>
      </c>
      <c r="C1603" s="107">
        <v>43146.435671296298</v>
      </c>
      <c r="D1603" s="105" t="s">
        <v>4271</v>
      </c>
      <c r="E1603" s="105" t="s">
        <v>297</v>
      </c>
      <c r="F1603" s="105" t="s">
        <v>139</v>
      </c>
      <c r="G1603" s="107">
        <v>43152</v>
      </c>
      <c r="H1603" s="105" t="s">
        <v>4239</v>
      </c>
      <c r="I1603" s="100"/>
      <c r="J1603" s="100"/>
      <c r="K1603" s="100"/>
      <c r="L1603" s="100"/>
      <c r="M1603" s="100"/>
      <c r="N1603" s="100"/>
      <c r="O1603" s="100"/>
      <c r="P1603" s="100"/>
      <c r="Q1603" s="100"/>
      <c r="R1603" s="100"/>
      <c r="S1603" s="100"/>
      <c r="T1603" s="100"/>
      <c r="U1603" s="100"/>
      <c r="V1603" s="100"/>
      <c r="W1603" s="100"/>
      <c r="X1603" s="100"/>
      <c r="Y1603" s="100"/>
      <c r="Z1603" s="100"/>
      <c r="AA1603" s="100"/>
      <c r="AB1603" s="100"/>
      <c r="AC1603" s="100"/>
    </row>
    <row r="1604" spans="1:29" x14ac:dyDescent="0.2">
      <c r="A1604" s="105" t="s">
        <v>4272</v>
      </c>
      <c r="B1604" s="106">
        <v>1600</v>
      </c>
      <c r="C1604" s="107">
        <v>43146.435949074075</v>
      </c>
      <c r="D1604" s="105" t="s">
        <v>4273</v>
      </c>
      <c r="E1604" s="105" t="s">
        <v>297</v>
      </c>
      <c r="F1604" s="105" t="s">
        <v>139</v>
      </c>
      <c r="G1604" s="107">
        <v>43152</v>
      </c>
      <c r="H1604" s="105" t="s">
        <v>4239</v>
      </c>
      <c r="I1604" s="100"/>
      <c r="J1604" s="100"/>
      <c r="K1604" s="100"/>
      <c r="L1604" s="100"/>
      <c r="M1604" s="100"/>
      <c r="N1604" s="100"/>
      <c r="O1604" s="100"/>
      <c r="P1604" s="100"/>
      <c r="Q1604" s="100"/>
      <c r="R1604" s="100"/>
      <c r="S1604" s="100"/>
      <c r="T1604" s="100"/>
      <c r="U1604" s="100"/>
      <c r="V1604" s="100"/>
      <c r="W1604" s="100"/>
      <c r="X1604" s="100"/>
      <c r="Y1604" s="100"/>
      <c r="Z1604" s="100"/>
      <c r="AA1604" s="100"/>
      <c r="AB1604" s="100"/>
      <c r="AC1604" s="100"/>
    </row>
    <row r="1605" spans="1:29" x14ac:dyDescent="0.2">
      <c r="A1605" s="105" t="s">
        <v>4274</v>
      </c>
      <c r="B1605" s="106">
        <v>1601</v>
      </c>
      <c r="C1605" s="107">
        <v>43146.436111111114</v>
      </c>
      <c r="D1605" s="105" t="s">
        <v>4275</v>
      </c>
      <c r="E1605" s="105" t="s">
        <v>297</v>
      </c>
      <c r="F1605" s="105" t="s">
        <v>139</v>
      </c>
      <c r="G1605" s="107">
        <v>43152</v>
      </c>
      <c r="H1605" s="105" t="s">
        <v>4239</v>
      </c>
      <c r="I1605" s="100"/>
      <c r="J1605" s="100"/>
      <c r="K1605" s="100"/>
      <c r="L1605" s="100"/>
      <c r="M1605" s="100"/>
      <c r="N1605" s="100"/>
      <c r="O1605" s="100"/>
      <c r="P1605" s="100"/>
      <c r="Q1605" s="100"/>
      <c r="R1605" s="100"/>
      <c r="S1605" s="100"/>
      <c r="T1605" s="100"/>
      <c r="U1605" s="100"/>
      <c r="V1605" s="100"/>
      <c r="W1605" s="100"/>
      <c r="X1605" s="100"/>
      <c r="Y1605" s="100"/>
      <c r="Z1605" s="100"/>
      <c r="AA1605" s="100"/>
      <c r="AB1605" s="100"/>
      <c r="AC1605" s="100"/>
    </row>
    <row r="1606" spans="1:29" x14ac:dyDescent="0.2">
      <c r="A1606" s="105" t="s">
        <v>4276</v>
      </c>
      <c r="B1606" s="106">
        <v>1602</v>
      </c>
      <c r="C1606" s="107">
        <v>43146.436261574076</v>
      </c>
      <c r="D1606" s="105" t="s">
        <v>4277</v>
      </c>
      <c r="E1606" s="105" t="s">
        <v>297</v>
      </c>
      <c r="F1606" s="105" t="s">
        <v>139</v>
      </c>
      <c r="G1606" s="107">
        <v>43152</v>
      </c>
      <c r="H1606" s="105" t="s">
        <v>4239</v>
      </c>
      <c r="I1606" s="100"/>
      <c r="J1606" s="100"/>
      <c r="K1606" s="100"/>
      <c r="L1606" s="100"/>
      <c r="M1606" s="100"/>
      <c r="N1606" s="100"/>
      <c r="O1606" s="100"/>
      <c r="P1606" s="100"/>
      <c r="Q1606" s="100"/>
      <c r="R1606" s="100"/>
      <c r="S1606" s="100"/>
      <c r="T1606" s="100"/>
      <c r="U1606" s="100"/>
      <c r="V1606" s="100"/>
      <c r="W1606" s="100"/>
      <c r="X1606" s="100"/>
      <c r="Y1606" s="100"/>
      <c r="Z1606" s="100"/>
      <c r="AA1606" s="100"/>
      <c r="AB1606" s="100"/>
      <c r="AC1606" s="100"/>
    </row>
    <row r="1607" spans="1:29" x14ac:dyDescent="0.2">
      <c r="A1607" s="105" t="s">
        <v>4278</v>
      </c>
      <c r="B1607" s="106">
        <v>1603</v>
      </c>
      <c r="C1607" s="107">
        <v>43146.436412037037</v>
      </c>
      <c r="D1607" s="105" t="s">
        <v>4279</v>
      </c>
      <c r="E1607" s="105" t="s">
        <v>297</v>
      </c>
      <c r="F1607" s="105" t="s">
        <v>139</v>
      </c>
      <c r="G1607" s="107">
        <v>43152</v>
      </c>
      <c r="H1607" s="105" t="s">
        <v>4239</v>
      </c>
      <c r="I1607" s="100"/>
      <c r="J1607" s="100"/>
      <c r="K1607" s="100"/>
      <c r="L1607" s="100"/>
      <c r="M1607" s="100"/>
      <c r="N1607" s="100"/>
      <c r="O1607" s="100"/>
      <c r="P1607" s="100"/>
      <c r="Q1607" s="100"/>
      <c r="R1607" s="100"/>
      <c r="S1607" s="100"/>
      <c r="T1607" s="100"/>
      <c r="U1607" s="100"/>
      <c r="V1607" s="100"/>
      <c r="W1607" s="100"/>
      <c r="X1607" s="100"/>
      <c r="Y1607" s="100"/>
      <c r="Z1607" s="100"/>
      <c r="AA1607" s="100"/>
      <c r="AB1607" s="100"/>
      <c r="AC1607" s="100"/>
    </row>
    <row r="1608" spans="1:29" x14ac:dyDescent="0.2">
      <c r="A1608" s="105" t="s">
        <v>4280</v>
      </c>
      <c r="B1608" s="106">
        <v>1604</v>
      </c>
      <c r="C1608" s="107">
        <v>43146.436643518522</v>
      </c>
      <c r="D1608" s="105" t="s">
        <v>4281</v>
      </c>
      <c r="E1608" s="105" t="s">
        <v>297</v>
      </c>
      <c r="F1608" s="105" t="s">
        <v>139</v>
      </c>
      <c r="G1608" s="107">
        <v>43152</v>
      </c>
      <c r="H1608" s="105" t="s">
        <v>4239</v>
      </c>
      <c r="I1608" s="100"/>
      <c r="J1608" s="100"/>
      <c r="K1608" s="100"/>
      <c r="L1608" s="100"/>
      <c r="M1608" s="100"/>
      <c r="N1608" s="100"/>
      <c r="O1608" s="100"/>
      <c r="P1608" s="100"/>
      <c r="Q1608" s="100"/>
      <c r="R1608" s="100"/>
      <c r="S1608" s="100"/>
      <c r="T1608" s="100"/>
      <c r="U1608" s="100"/>
      <c r="V1608" s="100"/>
      <c r="W1608" s="100"/>
      <c r="X1608" s="100"/>
      <c r="Y1608" s="100"/>
      <c r="Z1608" s="100"/>
      <c r="AA1608" s="100"/>
      <c r="AB1608" s="100"/>
      <c r="AC1608" s="100"/>
    </row>
    <row r="1609" spans="1:29" x14ac:dyDescent="0.2">
      <c r="A1609" s="105" t="s">
        <v>4282</v>
      </c>
      <c r="B1609" s="106">
        <v>1605</v>
      </c>
      <c r="C1609" s="107">
        <v>43146.43681712963</v>
      </c>
      <c r="D1609" s="105" t="s">
        <v>4283</v>
      </c>
      <c r="E1609" s="105" t="s">
        <v>297</v>
      </c>
      <c r="F1609" s="105" t="s">
        <v>139</v>
      </c>
      <c r="G1609" s="107">
        <v>43152</v>
      </c>
      <c r="H1609" s="105" t="s">
        <v>4239</v>
      </c>
      <c r="I1609" s="100"/>
      <c r="J1609" s="100"/>
      <c r="K1609" s="100"/>
      <c r="L1609" s="100"/>
      <c r="M1609" s="100"/>
      <c r="N1609" s="100"/>
      <c r="O1609" s="100"/>
      <c r="P1609" s="100"/>
      <c r="Q1609" s="100"/>
      <c r="R1609" s="100"/>
      <c r="S1609" s="100"/>
      <c r="T1609" s="100"/>
      <c r="U1609" s="100"/>
      <c r="V1609" s="100"/>
      <c r="W1609" s="100"/>
      <c r="X1609" s="100"/>
      <c r="Y1609" s="100"/>
      <c r="Z1609" s="100"/>
      <c r="AA1609" s="100"/>
      <c r="AB1609" s="100"/>
      <c r="AC1609" s="100"/>
    </row>
    <row r="1610" spans="1:29" x14ac:dyDescent="0.2">
      <c r="A1610" s="105" t="s">
        <v>4284</v>
      </c>
      <c r="B1610" s="106">
        <v>1606</v>
      </c>
      <c r="C1610" s="107">
        <v>43146.436956018515</v>
      </c>
      <c r="D1610" s="105" t="s">
        <v>4285</v>
      </c>
      <c r="E1610" s="105" t="s">
        <v>297</v>
      </c>
      <c r="F1610" s="105" t="s">
        <v>139</v>
      </c>
      <c r="G1610" s="107">
        <v>43152</v>
      </c>
      <c r="H1610" s="105" t="s">
        <v>4239</v>
      </c>
      <c r="I1610" s="100"/>
      <c r="J1610" s="100"/>
      <c r="K1610" s="100"/>
      <c r="L1610" s="100"/>
      <c r="M1610" s="100"/>
      <c r="N1610" s="100"/>
      <c r="O1610" s="100"/>
      <c r="P1610" s="100"/>
      <c r="Q1610" s="100"/>
      <c r="R1610" s="100"/>
      <c r="S1610" s="100"/>
      <c r="T1610" s="100"/>
      <c r="U1610" s="100"/>
      <c r="V1610" s="100"/>
      <c r="W1610" s="100"/>
      <c r="X1610" s="100"/>
      <c r="Y1610" s="100"/>
      <c r="Z1610" s="100"/>
      <c r="AA1610" s="100"/>
      <c r="AB1610" s="100"/>
      <c r="AC1610" s="100"/>
    </row>
    <row r="1611" spans="1:29" x14ac:dyDescent="0.2">
      <c r="A1611" s="105" t="s">
        <v>4286</v>
      </c>
      <c r="B1611" s="106">
        <v>1607</v>
      </c>
      <c r="C1611" s="107">
        <v>43146.437106481484</v>
      </c>
      <c r="D1611" s="105" t="s">
        <v>4287</v>
      </c>
      <c r="E1611" s="105" t="s">
        <v>297</v>
      </c>
      <c r="F1611" s="105" t="s">
        <v>139</v>
      </c>
      <c r="G1611" s="107">
        <v>43154</v>
      </c>
      <c r="H1611" s="105" t="s">
        <v>4288</v>
      </c>
      <c r="I1611" s="100"/>
      <c r="J1611" s="100"/>
      <c r="K1611" s="100"/>
      <c r="L1611" s="100"/>
      <c r="M1611" s="100"/>
      <c r="N1611" s="100"/>
      <c r="O1611" s="100"/>
      <c r="P1611" s="100"/>
      <c r="Q1611" s="100"/>
      <c r="R1611" s="100"/>
      <c r="S1611" s="100"/>
      <c r="T1611" s="100"/>
      <c r="U1611" s="100"/>
      <c r="V1611" s="100"/>
      <c r="W1611" s="100"/>
      <c r="X1611" s="100"/>
      <c r="Y1611" s="100"/>
      <c r="Z1611" s="100"/>
      <c r="AA1611" s="100"/>
      <c r="AB1611" s="100"/>
      <c r="AC1611" s="100"/>
    </row>
    <row r="1612" spans="1:29" x14ac:dyDescent="0.2">
      <c r="A1612" s="105" t="s">
        <v>4289</v>
      </c>
      <c r="B1612" s="106">
        <v>1608</v>
      </c>
      <c r="C1612" s="107">
        <v>43146.4372337963</v>
      </c>
      <c r="D1612" s="105" t="s">
        <v>4290</v>
      </c>
      <c r="E1612" s="105" t="s">
        <v>297</v>
      </c>
      <c r="F1612" s="105" t="s">
        <v>139</v>
      </c>
      <c r="G1612" s="107">
        <v>43152</v>
      </c>
      <c r="H1612" s="105" t="s">
        <v>4239</v>
      </c>
      <c r="I1612" s="100"/>
      <c r="J1612" s="100"/>
      <c r="K1612" s="100"/>
      <c r="L1612" s="100"/>
      <c r="M1612" s="100"/>
      <c r="N1612" s="100"/>
      <c r="O1612" s="100"/>
      <c r="P1612" s="100"/>
      <c r="Q1612" s="100"/>
      <c r="R1612" s="100"/>
      <c r="S1612" s="100"/>
      <c r="T1612" s="100"/>
      <c r="U1612" s="100"/>
      <c r="V1612" s="100"/>
      <c r="W1612" s="100"/>
      <c r="X1612" s="100"/>
      <c r="Y1612" s="100"/>
      <c r="Z1612" s="100"/>
      <c r="AA1612" s="100"/>
      <c r="AB1612" s="100"/>
      <c r="AC1612" s="100"/>
    </row>
    <row r="1613" spans="1:29" x14ac:dyDescent="0.2">
      <c r="A1613" s="105" t="s">
        <v>4291</v>
      </c>
      <c r="B1613" s="106">
        <v>1609</v>
      </c>
      <c r="C1613" s="107">
        <v>43146.437384259261</v>
      </c>
      <c r="D1613" s="105" t="s">
        <v>4292</v>
      </c>
      <c r="E1613" s="105" t="s">
        <v>297</v>
      </c>
      <c r="F1613" s="105" t="s">
        <v>139</v>
      </c>
      <c r="G1613" s="107">
        <v>43152</v>
      </c>
      <c r="H1613" s="105" t="s">
        <v>4239</v>
      </c>
      <c r="I1613" s="100"/>
      <c r="J1613" s="100"/>
      <c r="K1613" s="100"/>
      <c r="L1613" s="100"/>
      <c r="M1613" s="100"/>
      <c r="N1613" s="100"/>
      <c r="O1613" s="100"/>
      <c r="P1613" s="100"/>
      <c r="Q1613" s="100"/>
      <c r="R1613" s="100"/>
      <c r="S1613" s="100"/>
      <c r="T1613" s="100"/>
      <c r="U1613" s="100"/>
      <c r="V1613" s="100"/>
      <c r="W1613" s="100"/>
      <c r="X1613" s="100"/>
      <c r="Y1613" s="100"/>
      <c r="Z1613" s="100"/>
      <c r="AA1613" s="100"/>
      <c r="AB1613" s="100"/>
      <c r="AC1613" s="100"/>
    </row>
    <row r="1614" spans="1:29" x14ac:dyDescent="0.2">
      <c r="A1614" s="105" t="s">
        <v>4293</v>
      </c>
      <c r="B1614" s="106">
        <v>1610</v>
      </c>
      <c r="C1614" s="107">
        <v>43146.437557870369</v>
      </c>
      <c r="D1614" s="105" t="s">
        <v>4294</v>
      </c>
      <c r="E1614" s="105" t="s">
        <v>297</v>
      </c>
      <c r="F1614" s="105" t="s">
        <v>139</v>
      </c>
      <c r="G1614" s="107">
        <v>43152</v>
      </c>
      <c r="H1614" s="105" t="s">
        <v>4239</v>
      </c>
      <c r="I1614" s="100"/>
      <c r="J1614" s="100"/>
      <c r="K1614" s="100"/>
      <c r="L1614" s="100"/>
      <c r="M1614" s="100"/>
      <c r="N1614" s="100"/>
      <c r="O1614" s="100"/>
      <c r="P1614" s="100"/>
      <c r="Q1614" s="100"/>
      <c r="R1614" s="100"/>
      <c r="S1614" s="100"/>
      <c r="T1614" s="100"/>
      <c r="U1614" s="100"/>
      <c r="V1614" s="100"/>
      <c r="W1614" s="100"/>
      <c r="X1614" s="100"/>
      <c r="Y1614" s="100"/>
      <c r="Z1614" s="100"/>
      <c r="AA1614" s="100"/>
      <c r="AB1614" s="100"/>
      <c r="AC1614" s="100"/>
    </row>
    <row r="1615" spans="1:29" x14ac:dyDescent="0.2">
      <c r="A1615" s="105" t="s">
        <v>4295</v>
      </c>
      <c r="B1615" s="106">
        <v>1611</v>
      </c>
      <c r="C1615" s="107">
        <v>43146.437719907408</v>
      </c>
      <c r="D1615" s="105" t="s">
        <v>4296</v>
      </c>
      <c r="E1615" s="105" t="s">
        <v>297</v>
      </c>
      <c r="F1615" s="105" t="s">
        <v>139</v>
      </c>
      <c r="G1615" s="107">
        <v>43152</v>
      </c>
      <c r="H1615" s="105" t="s">
        <v>4239</v>
      </c>
      <c r="I1615" s="100"/>
      <c r="J1615" s="100"/>
      <c r="K1615" s="100"/>
      <c r="L1615" s="100"/>
      <c r="M1615" s="100"/>
      <c r="N1615" s="100"/>
      <c r="O1615" s="100"/>
      <c r="P1615" s="100"/>
      <c r="Q1615" s="100"/>
      <c r="R1615" s="100"/>
      <c r="S1615" s="100"/>
      <c r="T1615" s="100"/>
      <c r="U1615" s="100"/>
      <c r="V1615" s="100"/>
      <c r="W1615" s="100"/>
      <c r="X1615" s="100"/>
      <c r="Y1615" s="100"/>
      <c r="Z1615" s="100"/>
      <c r="AA1615" s="100"/>
      <c r="AB1615" s="100"/>
      <c r="AC1615" s="100"/>
    </row>
    <row r="1616" spans="1:29" x14ac:dyDescent="0.2">
      <c r="A1616" s="105" t="s">
        <v>4297</v>
      </c>
      <c r="B1616" s="106">
        <v>1612</v>
      </c>
      <c r="C1616" s="107">
        <v>43146.43787037037</v>
      </c>
      <c r="D1616" s="105" t="s">
        <v>4298</v>
      </c>
      <c r="E1616" s="105" t="s">
        <v>297</v>
      </c>
      <c r="F1616" s="105" t="s">
        <v>139</v>
      </c>
      <c r="G1616" s="107">
        <v>43152</v>
      </c>
      <c r="H1616" s="105" t="s">
        <v>4239</v>
      </c>
      <c r="I1616" s="100"/>
      <c r="J1616" s="100"/>
      <c r="K1616" s="100"/>
      <c r="L1616" s="100"/>
      <c r="M1616" s="100"/>
      <c r="N1616" s="100"/>
      <c r="O1616" s="100"/>
      <c r="P1616" s="100"/>
      <c r="Q1616" s="100"/>
      <c r="R1616" s="100"/>
      <c r="S1616" s="100"/>
      <c r="T1616" s="100"/>
      <c r="U1616" s="100"/>
      <c r="V1616" s="100"/>
      <c r="W1616" s="100"/>
      <c r="X1616" s="100"/>
      <c r="Y1616" s="100"/>
      <c r="Z1616" s="100"/>
      <c r="AA1616" s="100"/>
      <c r="AB1616" s="100"/>
      <c r="AC1616" s="100"/>
    </row>
    <row r="1617" spans="1:29" x14ac:dyDescent="0.2">
      <c r="A1617" s="105" t="s">
        <v>4299</v>
      </c>
      <c r="B1617" s="106">
        <v>1613</v>
      </c>
      <c r="C1617" s="107">
        <v>43146.438009259262</v>
      </c>
      <c r="D1617" s="105" t="s">
        <v>4300</v>
      </c>
      <c r="E1617" s="105" t="s">
        <v>297</v>
      </c>
      <c r="F1617" s="105" t="s">
        <v>139</v>
      </c>
      <c r="G1617" s="107">
        <v>43152</v>
      </c>
      <c r="H1617" s="105" t="s">
        <v>4239</v>
      </c>
      <c r="I1617" s="100"/>
      <c r="J1617" s="100"/>
      <c r="K1617" s="100"/>
      <c r="L1617" s="100"/>
      <c r="M1617" s="100"/>
      <c r="N1617" s="100"/>
      <c r="O1617" s="100"/>
      <c r="P1617" s="100"/>
      <c r="Q1617" s="100"/>
      <c r="R1617" s="100"/>
      <c r="S1617" s="100"/>
      <c r="T1617" s="100"/>
      <c r="U1617" s="100"/>
      <c r="V1617" s="100"/>
      <c r="W1617" s="100"/>
      <c r="X1617" s="100"/>
      <c r="Y1617" s="100"/>
      <c r="Z1617" s="100"/>
      <c r="AA1617" s="100"/>
      <c r="AB1617" s="100"/>
      <c r="AC1617" s="100"/>
    </row>
    <row r="1618" spans="1:29" x14ac:dyDescent="0.2">
      <c r="A1618" s="105" t="s">
        <v>4301</v>
      </c>
      <c r="B1618" s="106">
        <v>1614</v>
      </c>
      <c r="C1618" s="107">
        <v>43146.438148148147</v>
      </c>
      <c r="D1618" s="105" t="s">
        <v>4302</v>
      </c>
      <c r="E1618" s="105" t="s">
        <v>297</v>
      </c>
      <c r="F1618" s="105" t="s">
        <v>139</v>
      </c>
      <c r="G1618" s="107">
        <v>43152</v>
      </c>
      <c r="H1618" s="105" t="s">
        <v>4239</v>
      </c>
      <c r="I1618" s="100"/>
      <c r="J1618" s="100"/>
      <c r="K1618" s="100"/>
      <c r="L1618" s="100"/>
      <c r="M1618" s="100"/>
      <c r="N1618" s="100"/>
      <c r="O1618" s="100"/>
      <c r="P1618" s="100"/>
      <c r="Q1618" s="100"/>
      <c r="R1618" s="100"/>
      <c r="S1618" s="100"/>
      <c r="T1618" s="100"/>
      <c r="U1618" s="100"/>
      <c r="V1618" s="100"/>
      <c r="W1618" s="100"/>
      <c r="X1618" s="100"/>
      <c r="Y1618" s="100"/>
      <c r="Z1618" s="100"/>
      <c r="AA1618" s="100"/>
      <c r="AB1618" s="100"/>
      <c r="AC1618" s="100"/>
    </row>
    <row r="1619" spans="1:29" x14ac:dyDescent="0.2">
      <c r="A1619" s="105" t="s">
        <v>4303</v>
      </c>
      <c r="B1619" s="106">
        <v>1615</v>
      </c>
      <c r="C1619" s="107">
        <v>43146.438287037039</v>
      </c>
      <c r="D1619" s="105" t="s">
        <v>4304</v>
      </c>
      <c r="E1619" s="105" t="s">
        <v>297</v>
      </c>
      <c r="F1619" s="105" t="s">
        <v>139</v>
      </c>
      <c r="G1619" s="107">
        <v>43152</v>
      </c>
      <c r="H1619" s="105" t="s">
        <v>4239</v>
      </c>
      <c r="I1619" s="100"/>
      <c r="J1619" s="100"/>
      <c r="K1619" s="100"/>
      <c r="L1619" s="100"/>
      <c r="M1619" s="100"/>
      <c r="N1619" s="100"/>
      <c r="O1619" s="100"/>
      <c r="P1619" s="100"/>
      <c r="Q1619" s="100"/>
      <c r="R1619" s="100"/>
      <c r="S1619" s="100"/>
      <c r="T1619" s="100"/>
      <c r="U1619" s="100"/>
      <c r="V1619" s="100"/>
      <c r="W1619" s="100"/>
      <c r="X1619" s="100"/>
      <c r="Y1619" s="100"/>
      <c r="Z1619" s="100"/>
      <c r="AA1619" s="100"/>
      <c r="AB1619" s="100"/>
      <c r="AC1619" s="100"/>
    </row>
    <row r="1620" spans="1:29" x14ac:dyDescent="0.2">
      <c r="A1620" s="105" t="s">
        <v>4305</v>
      </c>
      <c r="B1620" s="106">
        <v>1616</v>
      </c>
      <c r="C1620" s="107">
        <v>43146.438437500001</v>
      </c>
      <c r="D1620" s="105" t="s">
        <v>4306</v>
      </c>
      <c r="E1620" s="105" t="s">
        <v>297</v>
      </c>
      <c r="F1620" s="105" t="s">
        <v>139</v>
      </c>
      <c r="G1620" s="107">
        <v>43152</v>
      </c>
      <c r="H1620" s="105" t="s">
        <v>4239</v>
      </c>
      <c r="I1620" s="100"/>
      <c r="J1620" s="100"/>
      <c r="K1620" s="100"/>
      <c r="L1620" s="100"/>
      <c r="M1620" s="100"/>
      <c r="N1620" s="100"/>
      <c r="O1620" s="100"/>
      <c r="P1620" s="100"/>
      <c r="Q1620" s="100"/>
      <c r="R1620" s="100"/>
      <c r="S1620" s="100"/>
      <c r="T1620" s="100"/>
      <c r="U1620" s="100"/>
      <c r="V1620" s="100"/>
      <c r="W1620" s="100"/>
      <c r="X1620" s="100"/>
      <c r="Y1620" s="100"/>
      <c r="Z1620" s="100"/>
      <c r="AA1620" s="100"/>
      <c r="AB1620" s="100"/>
      <c r="AC1620" s="100"/>
    </row>
    <row r="1621" spans="1:29" x14ac:dyDescent="0.2">
      <c r="A1621" s="105" t="s">
        <v>4307</v>
      </c>
      <c r="B1621" s="106">
        <v>1617</v>
      </c>
      <c r="C1621" s="107">
        <v>43146.438634259262</v>
      </c>
      <c r="D1621" s="105" t="s">
        <v>4308</v>
      </c>
      <c r="E1621" s="105" t="s">
        <v>297</v>
      </c>
      <c r="F1621" s="105" t="s">
        <v>139</v>
      </c>
      <c r="G1621" s="107">
        <v>43152</v>
      </c>
      <c r="H1621" s="105" t="s">
        <v>4239</v>
      </c>
      <c r="I1621" s="100"/>
      <c r="J1621" s="100"/>
      <c r="K1621" s="100"/>
      <c r="L1621" s="100"/>
      <c r="M1621" s="100"/>
      <c r="N1621" s="100"/>
      <c r="O1621" s="100"/>
      <c r="P1621" s="100"/>
      <c r="Q1621" s="100"/>
      <c r="R1621" s="100"/>
      <c r="S1621" s="100"/>
      <c r="T1621" s="100"/>
      <c r="U1621" s="100"/>
      <c r="V1621" s="100"/>
      <c r="W1621" s="100"/>
      <c r="X1621" s="100"/>
      <c r="Y1621" s="100"/>
      <c r="Z1621" s="100"/>
      <c r="AA1621" s="100"/>
      <c r="AB1621" s="100"/>
      <c r="AC1621" s="100"/>
    </row>
    <row r="1622" spans="1:29" x14ac:dyDescent="0.2">
      <c r="A1622" s="105" t="s">
        <v>4309</v>
      </c>
      <c r="B1622" s="106">
        <v>1618</v>
      </c>
      <c r="C1622" s="107">
        <v>43146.43949074074</v>
      </c>
      <c r="D1622" s="105" t="s">
        <v>4310</v>
      </c>
      <c r="E1622" s="105" t="s">
        <v>297</v>
      </c>
      <c r="F1622" s="105" t="s">
        <v>139</v>
      </c>
      <c r="G1622" s="107">
        <v>43152</v>
      </c>
      <c r="H1622" s="105" t="s">
        <v>4239</v>
      </c>
      <c r="I1622" s="100"/>
      <c r="J1622" s="100"/>
      <c r="K1622" s="100"/>
      <c r="L1622" s="100"/>
      <c r="M1622" s="100"/>
      <c r="N1622" s="100"/>
      <c r="O1622" s="100"/>
      <c r="P1622" s="100"/>
      <c r="Q1622" s="100"/>
      <c r="R1622" s="100"/>
      <c r="S1622" s="100"/>
      <c r="T1622" s="100"/>
      <c r="U1622" s="100"/>
      <c r="V1622" s="100"/>
      <c r="W1622" s="100"/>
      <c r="X1622" s="100"/>
      <c r="Y1622" s="100"/>
      <c r="Z1622" s="100"/>
      <c r="AA1622" s="100"/>
      <c r="AB1622" s="100"/>
      <c r="AC1622" s="100"/>
    </row>
    <row r="1623" spans="1:29" x14ac:dyDescent="0.2">
      <c r="A1623" s="105" t="s">
        <v>4311</v>
      </c>
      <c r="B1623" s="106">
        <v>1619</v>
      </c>
      <c r="C1623" s="107">
        <v>43146.439629629633</v>
      </c>
      <c r="D1623" s="105" t="s">
        <v>4312</v>
      </c>
      <c r="E1623" s="105" t="s">
        <v>297</v>
      </c>
      <c r="F1623" s="105" t="s">
        <v>139</v>
      </c>
      <c r="G1623" s="107">
        <v>43152</v>
      </c>
      <c r="H1623" s="105" t="s">
        <v>4239</v>
      </c>
      <c r="I1623" s="100"/>
      <c r="J1623" s="100"/>
      <c r="K1623" s="100"/>
      <c r="L1623" s="100"/>
      <c r="M1623" s="100"/>
      <c r="N1623" s="100"/>
      <c r="O1623" s="100"/>
      <c r="P1623" s="100"/>
      <c r="Q1623" s="100"/>
      <c r="R1623" s="100"/>
      <c r="S1623" s="100"/>
      <c r="T1623" s="100"/>
      <c r="U1623" s="100"/>
      <c r="V1623" s="100"/>
      <c r="W1623" s="100"/>
      <c r="X1623" s="100"/>
      <c r="Y1623" s="100"/>
      <c r="Z1623" s="100"/>
      <c r="AA1623" s="100"/>
      <c r="AB1623" s="100"/>
      <c r="AC1623" s="100"/>
    </row>
    <row r="1624" spans="1:29" x14ac:dyDescent="0.2">
      <c r="A1624" s="105" t="s">
        <v>4313</v>
      </c>
      <c r="B1624" s="106">
        <v>1620</v>
      </c>
      <c r="C1624" s="107">
        <v>43146.439780092594</v>
      </c>
      <c r="D1624" s="105" t="s">
        <v>4314</v>
      </c>
      <c r="E1624" s="105" t="s">
        <v>297</v>
      </c>
      <c r="F1624" s="105" t="s">
        <v>139</v>
      </c>
      <c r="G1624" s="107">
        <v>43152</v>
      </c>
      <c r="H1624" s="105" t="s">
        <v>4239</v>
      </c>
      <c r="I1624" s="100"/>
      <c r="J1624" s="100"/>
      <c r="K1624" s="100"/>
      <c r="L1624" s="100"/>
      <c r="M1624" s="100"/>
      <c r="N1624" s="100"/>
      <c r="O1624" s="100"/>
      <c r="P1624" s="100"/>
      <c r="Q1624" s="100"/>
      <c r="R1624" s="100"/>
      <c r="S1624" s="100"/>
      <c r="T1624" s="100"/>
      <c r="U1624" s="100"/>
      <c r="V1624" s="100"/>
      <c r="W1624" s="100"/>
      <c r="X1624" s="100"/>
      <c r="Y1624" s="100"/>
      <c r="Z1624" s="100"/>
      <c r="AA1624" s="100"/>
      <c r="AB1624" s="100"/>
      <c r="AC1624" s="100"/>
    </row>
    <row r="1625" spans="1:29" x14ac:dyDescent="0.2">
      <c r="A1625" s="105" t="s">
        <v>4315</v>
      </c>
      <c r="B1625" s="106">
        <v>1621</v>
      </c>
      <c r="C1625" s="107">
        <v>43146.439988425926</v>
      </c>
      <c r="D1625" s="105" t="s">
        <v>4316</v>
      </c>
      <c r="E1625" s="105" t="s">
        <v>297</v>
      </c>
      <c r="F1625" s="105" t="s">
        <v>139</v>
      </c>
      <c r="G1625" s="107">
        <v>43152</v>
      </c>
      <c r="H1625" s="105" t="s">
        <v>4239</v>
      </c>
      <c r="I1625" s="100"/>
      <c r="J1625" s="100"/>
      <c r="K1625" s="100"/>
      <c r="L1625" s="100"/>
      <c r="M1625" s="100"/>
      <c r="N1625" s="100"/>
      <c r="O1625" s="100"/>
      <c r="P1625" s="100"/>
      <c r="Q1625" s="100"/>
      <c r="R1625" s="100"/>
      <c r="S1625" s="100"/>
      <c r="T1625" s="100"/>
      <c r="U1625" s="100"/>
      <c r="V1625" s="100"/>
      <c r="W1625" s="100"/>
      <c r="X1625" s="100"/>
      <c r="Y1625" s="100"/>
      <c r="Z1625" s="100"/>
      <c r="AA1625" s="100"/>
      <c r="AB1625" s="100"/>
      <c r="AC1625" s="100"/>
    </row>
    <row r="1626" spans="1:29" x14ac:dyDescent="0.2">
      <c r="A1626" s="105" t="s">
        <v>4317</v>
      </c>
      <c r="B1626" s="106">
        <v>1622</v>
      </c>
      <c r="C1626" s="107">
        <v>43146.440127314818</v>
      </c>
      <c r="D1626" s="105" t="s">
        <v>4318</v>
      </c>
      <c r="E1626" s="105" t="s">
        <v>297</v>
      </c>
      <c r="F1626" s="105" t="s">
        <v>139</v>
      </c>
      <c r="G1626" s="107">
        <v>43152</v>
      </c>
      <c r="H1626" s="105" t="s">
        <v>4239</v>
      </c>
      <c r="I1626" s="100"/>
      <c r="J1626" s="100"/>
      <c r="K1626" s="100"/>
      <c r="L1626" s="100"/>
      <c r="M1626" s="100"/>
      <c r="N1626" s="100"/>
      <c r="O1626" s="100"/>
      <c r="P1626" s="100"/>
      <c r="Q1626" s="100"/>
      <c r="R1626" s="100"/>
      <c r="S1626" s="100"/>
      <c r="T1626" s="100"/>
      <c r="U1626" s="100"/>
      <c r="V1626" s="100"/>
      <c r="W1626" s="100"/>
      <c r="X1626" s="100"/>
      <c r="Y1626" s="100"/>
      <c r="Z1626" s="100"/>
      <c r="AA1626" s="100"/>
      <c r="AB1626" s="100"/>
      <c r="AC1626" s="100"/>
    </row>
    <row r="1627" spans="1:29" x14ac:dyDescent="0.2">
      <c r="A1627" s="105" t="s">
        <v>4319</v>
      </c>
      <c r="B1627" s="106">
        <v>1623</v>
      </c>
      <c r="C1627" s="107">
        <v>43146.440300925926</v>
      </c>
      <c r="D1627" s="105" t="s">
        <v>4320</v>
      </c>
      <c r="E1627" s="105" t="s">
        <v>297</v>
      </c>
      <c r="F1627" s="105" t="s">
        <v>139</v>
      </c>
      <c r="G1627" s="107">
        <v>43152</v>
      </c>
      <c r="H1627" s="105" t="s">
        <v>4239</v>
      </c>
      <c r="I1627" s="100"/>
      <c r="J1627" s="100"/>
      <c r="K1627" s="100"/>
      <c r="L1627" s="100"/>
      <c r="M1627" s="100"/>
      <c r="N1627" s="100"/>
      <c r="O1627" s="100"/>
      <c r="P1627" s="100"/>
      <c r="Q1627" s="100"/>
      <c r="R1627" s="100"/>
      <c r="S1627" s="100"/>
      <c r="T1627" s="100"/>
      <c r="U1627" s="100"/>
      <c r="V1627" s="100"/>
      <c r="W1627" s="100"/>
      <c r="X1627" s="100"/>
      <c r="Y1627" s="100"/>
      <c r="Z1627" s="100"/>
      <c r="AA1627" s="100"/>
      <c r="AB1627" s="100"/>
      <c r="AC1627" s="100"/>
    </row>
    <row r="1628" spans="1:29" x14ac:dyDescent="0.2">
      <c r="A1628" s="105" t="s">
        <v>4321</v>
      </c>
      <c r="B1628" s="106">
        <v>1624</v>
      </c>
      <c r="C1628" s="107">
        <v>43146.440474537034</v>
      </c>
      <c r="D1628" s="105" t="s">
        <v>4322</v>
      </c>
      <c r="E1628" s="105" t="s">
        <v>297</v>
      </c>
      <c r="F1628" s="105" t="s">
        <v>139</v>
      </c>
      <c r="G1628" s="107">
        <v>43152</v>
      </c>
      <c r="H1628" s="105" t="s">
        <v>4239</v>
      </c>
      <c r="I1628" s="100"/>
      <c r="J1628" s="100"/>
      <c r="K1628" s="100"/>
      <c r="L1628" s="100"/>
      <c r="M1628" s="100"/>
      <c r="N1628" s="100"/>
      <c r="O1628" s="100"/>
      <c r="P1628" s="100"/>
      <c r="Q1628" s="100"/>
      <c r="R1628" s="100"/>
      <c r="S1628" s="100"/>
      <c r="T1628" s="100"/>
      <c r="U1628" s="100"/>
      <c r="V1628" s="100"/>
      <c r="W1628" s="100"/>
      <c r="X1628" s="100"/>
      <c r="Y1628" s="100"/>
      <c r="Z1628" s="100"/>
      <c r="AA1628" s="100"/>
      <c r="AB1628" s="100"/>
      <c r="AC1628" s="100"/>
    </row>
    <row r="1629" spans="1:29" x14ac:dyDescent="0.2">
      <c r="A1629" s="105" t="s">
        <v>4323</v>
      </c>
      <c r="B1629" s="106">
        <v>1625</v>
      </c>
      <c r="C1629" s="107">
        <v>43146.440601851849</v>
      </c>
      <c r="D1629" s="105" t="s">
        <v>4324</v>
      </c>
      <c r="E1629" s="105" t="s">
        <v>297</v>
      </c>
      <c r="F1629" s="105" t="s">
        <v>139</v>
      </c>
      <c r="G1629" s="107">
        <v>43152</v>
      </c>
      <c r="H1629" s="105" t="s">
        <v>4239</v>
      </c>
      <c r="I1629" s="100"/>
      <c r="J1629" s="100"/>
      <c r="K1629" s="100"/>
      <c r="L1629" s="100"/>
      <c r="M1629" s="100"/>
      <c r="N1629" s="100"/>
      <c r="O1629" s="100"/>
      <c r="P1629" s="100"/>
      <c r="Q1629" s="100"/>
      <c r="R1629" s="100"/>
      <c r="S1629" s="100"/>
      <c r="T1629" s="100"/>
      <c r="U1629" s="100"/>
      <c r="V1629" s="100"/>
      <c r="W1629" s="100"/>
      <c r="X1629" s="100"/>
      <c r="Y1629" s="100"/>
      <c r="Z1629" s="100"/>
      <c r="AA1629" s="100"/>
      <c r="AB1629" s="100"/>
      <c r="AC1629" s="100"/>
    </row>
    <row r="1630" spans="1:29" x14ac:dyDescent="0.2">
      <c r="A1630" s="105" t="s">
        <v>4325</v>
      </c>
      <c r="B1630" s="106">
        <v>1626</v>
      </c>
      <c r="C1630" s="107">
        <v>43146.440740740742</v>
      </c>
      <c r="D1630" s="105" t="s">
        <v>4326</v>
      </c>
      <c r="E1630" s="105" t="s">
        <v>297</v>
      </c>
      <c r="F1630" s="105" t="s">
        <v>139</v>
      </c>
      <c r="G1630" s="107">
        <v>43152</v>
      </c>
      <c r="H1630" s="105" t="s">
        <v>4239</v>
      </c>
      <c r="I1630" s="100"/>
      <c r="J1630" s="100"/>
      <c r="K1630" s="100"/>
      <c r="L1630" s="100"/>
      <c r="M1630" s="100"/>
      <c r="N1630" s="100"/>
      <c r="O1630" s="100"/>
      <c r="P1630" s="100"/>
      <c r="Q1630" s="100"/>
      <c r="R1630" s="100"/>
      <c r="S1630" s="100"/>
      <c r="T1630" s="100"/>
      <c r="U1630" s="100"/>
      <c r="V1630" s="100"/>
      <c r="W1630" s="100"/>
      <c r="X1630" s="100"/>
      <c r="Y1630" s="100"/>
      <c r="Z1630" s="100"/>
      <c r="AA1630" s="100"/>
      <c r="AB1630" s="100"/>
      <c r="AC1630" s="100"/>
    </row>
    <row r="1631" spans="1:29" x14ac:dyDescent="0.2">
      <c r="A1631" s="105" t="s">
        <v>4327</v>
      </c>
      <c r="B1631" s="106">
        <v>1627</v>
      </c>
      <c r="C1631" s="107">
        <v>43146.440891203703</v>
      </c>
      <c r="D1631" s="105" t="s">
        <v>4328</v>
      </c>
      <c r="E1631" s="105" t="s">
        <v>297</v>
      </c>
      <c r="F1631" s="105" t="s">
        <v>139</v>
      </c>
      <c r="G1631" s="107">
        <v>43152</v>
      </c>
      <c r="H1631" s="105" t="s">
        <v>4239</v>
      </c>
      <c r="I1631" s="100"/>
      <c r="J1631" s="100"/>
      <c r="K1631" s="100"/>
      <c r="L1631" s="100"/>
      <c r="M1631" s="100"/>
      <c r="N1631" s="100"/>
      <c r="O1631" s="100"/>
      <c r="P1631" s="100"/>
      <c r="Q1631" s="100"/>
      <c r="R1631" s="100"/>
      <c r="S1631" s="100"/>
      <c r="T1631" s="100"/>
      <c r="U1631" s="100"/>
      <c r="V1631" s="100"/>
      <c r="W1631" s="100"/>
      <c r="X1631" s="100"/>
      <c r="Y1631" s="100"/>
      <c r="Z1631" s="100"/>
      <c r="AA1631" s="100"/>
      <c r="AB1631" s="100"/>
      <c r="AC1631" s="100"/>
    </row>
    <row r="1632" spans="1:29" x14ac:dyDescent="0.2">
      <c r="A1632" s="105" t="s">
        <v>4329</v>
      </c>
      <c r="B1632" s="106">
        <v>1628</v>
      </c>
      <c r="C1632" s="107">
        <v>43146.441087962965</v>
      </c>
      <c r="D1632" s="105" t="s">
        <v>4330</v>
      </c>
      <c r="E1632" s="105" t="s">
        <v>297</v>
      </c>
      <c r="F1632" s="105" t="s">
        <v>139</v>
      </c>
      <c r="G1632" s="107">
        <v>43152</v>
      </c>
      <c r="H1632" s="105" t="s">
        <v>4239</v>
      </c>
      <c r="I1632" s="100"/>
      <c r="J1632" s="100"/>
      <c r="K1632" s="100"/>
      <c r="L1632" s="100"/>
      <c r="M1632" s="100"/>
      <c r="N1632" s="100"/>
      <c r="O1632" s="100"/>
      <c r="P1632" s="100"/>
      <c r="Q1632" s="100"/>
      <c r="R1632" s="100"/>
      <c r="S1632" s="100"/>
      <c r="T1632" s="100"/>
      <c r="U1632" s="100"/>
      <c r="V1632" s="100"/>
      <c r="W1632" s="100"/>
      <c r="X1632" s="100"/>
      <c r="Y1632" s="100"/>
      <c r="Z1632" s="100"/>
      <c r="AA1632" s="100"/>
      <c r="AB1632" s="100"/>
      <c r="AC1632" s="100"/>
    </row>
    <row r="1633" spans="1:29" x14ac:dyDescent="0.2">
      <c r="A1633" s="105" t="s">
        <v>4331</v>
      </c>
      <c r="B1633" s="106">
        <v>1629</v>
      </c>
      <c r="C1633" s="107">
        <v>43146.441319444442</v>
      </c>
      <c r="D1633" s="105" t="s">
        <v>4332</v>
      </c>
      <c r="E1633" s="105" t="s">
        <v>297</v>
      </c>
      <c r="F1633" s="105" t="s">
        <v>139</v>
      </c>
      <c r="G1633" s="107">
        <v>43152</v>
      </c>
      <c r="H1633" s="105" t="s">
        <v>4239</v>
      </c>
      <c r="I1633" s="100"/>
      <c r="J1633" s="100"/>
      <c r="K1633" s="100"/>
      <c r="L1633" s="100"/>
      <c r="M1633" s="100"/>
      <c r="N1633" s="100"/>
      <c r="O1633" s="100"/>
      <c r="P1633" s="100"/>
      <c r="Q1633" s="100"/>
      <c r="R1633" s="100"/>
      <c r="S1633" s="100"/>
      <c r="T1633" s="100"/>
      <c r="U1633" s="100"/>
      <c r="V1633" s="100"/>
      <c r="W1633" s="100"/>
      <c r="X1633" s="100"/>
      <c r="Y1633" s="100"/>
      <c r="Z1633" s="100"/>
      <c r="AA1633" s="100"/>
      <c r="AB1633" s="100"/>
      <c r="AC1633" s="100"/>
    </row>
    <row r="1634" spans="1:29" x14ac:dyDescent="0.2">
      <c r="A1634" s="105" t="s">
        <v>4333</v>
      </c>
      <c r="B1634" s="106">
        <v>1630</v>
      </c>
      <c r="C1634" s="107">
        <v>43146.441550925927</v>
      </c>
      <c r="D1634" s="105" t="s">
        <v>4334</v>
      </c>
      <c r="E1634" s="105" t="s">
        <v>297</v>
      </c>
      <c r="F1634" s="105" t="s">
        <v>139</v>
      </c>
      <c r="G1634" s="107">
        <v>43152</v>
      </c>
      <c r="H1634" s="105" t="s">
        <v>4239</v>
      </c>
      <c r="I1634" s="100"/>
      <c r="J1634" s="100"/>
      <c r="K1634" s="100"/>
      <c r="L1634" s="100"/>
      <c r="M1634" s="100"/>
      <c r="N1634" s="100"/>
      <c r="O1634" s="100"/>
      <c r="P1634" s="100"/>
      <c r="Q1634" s="100"/>
      <c r="R1634" s="100"/>
      <c r="S1634" s="100"/>
      <c r="T1634" s="100"/>
      <c r="U1634" s="100"/>
      <c r="V1634" s="100"/>
      <c r="W1634" s="100"/>
      <c r="X1634" s="100"/>
      <c r="Y1634" s="100"/>
      <c r="Z1634" s="100"/>
      <c r="AA1634" s="100"/>
      <c r="AB1634" s="100"/>
      <c r="AC1634" s="100"/>
    </row>
    <row r="1635" spans="1:29" x14ac:dyDescent="0.2">
      <c r="A1635" s="105" t="s">
        <v>4335</v>
      </c>
      <c r="B1635" s="106">
        <v>1631</v>
      </c>
      <c r="C1635" s="107">
        <v>43146.441736111112</v>
      </c>
      <c r="D1635" s="105" t="s">
        <v>4336</v>
      </c>
      <c r="E1635" s="105" t="s">
        <v>297</v>
      </c>
      <c r="F1635" s="105" t="s">
        <v>139</v>
      </c>
      <c r="G1635" s="107">
        <v>43152</v>
      </c>
      <c r="H1635" s="105" t="s">
        <v>4239</v>
      </c>
      <c r="I1635" s="100"/>
      <c r="J1635" s="100"/>
      <c r="K1635" s="100"/>
      <c r="L1635" s="100"/>
      <c r="M1635" s="100"/>
      <c r="N1635" s="100"/>
      <c r="O1635" s="100"/>
      <c r="P1635" s="100"/>
      <c r="Q1635" s="100"/>
      <c r="R1635" s="100"/>
      <c r="S1635" s="100"/>
      <c r="T1635" s="100"/>
      <c r="U1635" s="100"/>
      <c r="V1635" s="100"/>
      <c r="W1635" s="100"/>
      <c r="X1635" s="100"/>
      <c r="Y1635" s="100"/>
      <c r="Z1635" s="100"/>
      <c r="AA1635" s="100"/>
      <c r="AB1635" s="100"/>
      <c r="AC1635" s="100"/>
    </row>
    <row r="1636" spans="1:29" x14ac:dyDescent="0.2">
      <c r="A1636" s="105" t="s">
        <v>4337</v>
      </c>
      <c r="B1636" s="106">
        <v>1632</v>
      </c>
      <c r="C1636" s="107">
        <v>43146.44226851852</v>
      </c>
      <c r="D1636" s="105" t="s">
        <v>4338</v>
      </c>
      <c r="E1636" s="105" t="s">
        <v>297</v>
      </c>
      <c r="F1636" s="105" t="s">
        <v>139</v>
      </c>
      <c r="G1636" s="107">
        <v>43152</v>
      </c>
      <c r="H1636" s="105" t="s">
        <v>4239</v>
      </c>
      <c r="I1636" s="100"/>
      <c r="J1636" s="100"/>
      <c r="K1636" s="100"/>
      <c r="L1636" s="100"/>
      <c r="M1636" s="100"/>
      <c r="N1636" s="100"/>
      <c r="O1636" s="100"/>
      <c r="P1636" s="100"/>
      <c r="Q1636" s="100"/>
      <c r="R1636" s="100"/>
      <c r="S1636" s="100"/>
      <c r="T1636" s="100"/>
      <c r="U1636" s="100"/>
      <c r="V1636" s="100"/>
      <c r="W1636" s="100"/>
      <c r="X1636" s="100"/>
      <c r="Y1636" s="100"/>
      <c r="Z1636" s="100"/>
      <c r="AA1636" s="100"/>
      <c r="AB1636" s="100"/>
      <c r="AC1636" s="100"/>
    </row>
    <row r="1637" spans="1:29" x14ac:dyDescent="0.2">
      <c r="A1637" s="105" t="s">
        <v>4339</v>
      </c>
      <c r="B1637" s="106">
        <v>1633</v>
      </c>
      <c r="C1637" s="107">
        <v>43146.442569444444</v>
      </c>
      <c r="D1637" s="105" t="s">
        <v>4340</v>
      </c>
      <c r="E1637" s="105" t="s">
        <v>297</v>
      </c>
      <c r="F1637" s="105" t="s">
        <v>139</v>
      </c>
      <c r="G1637" s="107">
        <v>43152</v>
      </c>
      <c r="H1637" s="105" t="s">
        <v>4239</v>
      </c>
      <c r="I1637" s="100"/>
      <c r="J1637" s="100"/>
      <c r="K1637" s="100"/>
      <c r="L1637" s="100"/>
      <c r="M1637" s="100"/>
      <c r="N1637" s="100"/>
      <c r="O1637" s="100"/>
      <c r="P1637" s="100"/>
      <c r="Q1637" s="100"/>
      <c r="R1637" s="100"/>
      <c r="S1637" s="100"/>
      <c r="T1637" s="100"/>
      <c r="U1637" s="100"/>
      <c r="V1637" s="100"/>
      <c r="W1637" s="100"/>
      <c r="X1637" s="100"/>
      <c r="Y1637" s="100"/>
      <c r="Z1637" s="100"/>
      <c r="AA1637" s="100"/>
      <c r="AB1637" s="100"/>
      <c r="AC1637" s="100"/>
    </row>
    <row r="1638" spans="1:29" x14ac:dyDescent="0.2">
      <c r="A1638" s="105" t="s">
        <v>4341</v>
      </c>
      <c r="B1638" s="106">
        <v>1634</v>
      </c>
      <c r="C1638" s="107">
        <v>43146.442696759259</v>
      </c>
      <c r="D1638" s="105" t="s">
        <v>4342</v>
      </c>
      <c r="E1638" s="105" t="s">
        <v>297</v>
      </c>
      <c r="F1638" s="105" t="s">
        <v>139</v>
      </c>
      <c r="G1638" s="107">
        <v>43152</v>
      </c>
      <c r="H1638" s="105" t="s">
        <v>4239</v>
      </c>
      <c r="I1638" s="100"/>
      <c r="J1638" s="100"/>
      <c r="K1638" s="100"/>
      <c r="L1638" s="100"/>
      <c r="M1638" s="100"/>
      <c r="N1638" s="100"/>
      <c r="O1638" s="100"/>
      <c r="P1638" s="100"/>
      <c r="Q1638" s="100"/>
      <c r="R1638" s="100"/>
      <c r="S1638" s="100"/>
      <c r="T1638" s="100"/>
      <c r="U1638" s="100"/>
      <c r="V1638" s="100"/>
      <c r="W1638" s="100"/>
      <c r="X1638" s="100"/>
      <c r="Y1638" s="100"/>
      <c r="Z1638" s="100"/>
      <c r="AA1638" s="100"/>
      <c r="AB1638" s="100"/>
      <c r="AC1638" s="100"/>
    </row>
    <row r="1639" spans="1:29" x14ac:dyDescent="0.2">
      <c r="A1639" s="105" t="s">
        <v>4343</v>
      </c>
      <c r="B1639" s="106">
        <v>1635</v>
      </c>
      <c r="C1639" s="107">
        <v>43146.442847222221</v>
      </c>
      <c r="D1639" s="105" t="s">
        <v>4344</v>
      </c>
      <c r="E1639" s="105" t="s">
        <v>188</v>
      </c>
      <c r="F1639" s="105" t="s">
        <v>189</v>
      </c>
      <c r="G1639" s="107">
        <v>43154</v>
      </c>
      <c r="H1639" s="105" t="s">
        <v>4345</v>
      </c>
      <c r="I1639" s="100"/>
      <c r="J1639" s="100"/>
      <c r="K1639" s="100"/>
      <c r="L1639" s="100"/>
      <c r="M1639" s="100"/>
      <c r="N1639" s="100"/>
      <c r="O1639" s="100"/>
      <c r="P1639" s="100"/>
      <c r="Q1639" s="100"/>
      <c r="R1639" s="100"/>
      <c r="S1639" s="100"/>
      <c r="T1639" s="100"/>
      <c r="U1639" s="100"/>
      <c r="V1639" s="100"/>
      <c r="W1639" s="100"/>
      <c r="X1639" s="100"/>
      <c r="Y1639" s="100"/>
      <c r="Z1639" s="100"/>
      <c r="AA1639" s="100"/>
      <c r="AB1639" s="100"/>
      <c r="AC1639" s="100"/>
    </row>
    <row r="1640" spans="1:29" x14ac:dyDescent="0.2">
      <c r="A1640" s="105" t="s">
        <v>4346</v>
      </c>
      <c r="B1640" s="106">
        <v>1636</v>
      </c>
      <c r="C1640" s="107">
        <v>43146.44290509259</v>
      </c>
      <c r="D1640" s="105" t="s">
        <v>4347</v>
      </c>
      <c r="E1640" s="105" t="s">
        <v>297</v>
      </c>
      <c r="F1640" s="105" t="s">
        <v>139</v>
      </c>
      <c r="G1640" s="107">
        <v>43152</v>
      </c>
      <c r="H1640" s="105" t="s">
        <v>4239</v>
      </c>
      <c r="I1640" s="100"/>
      <c r="J1640" s="100"/>
      <c r="K1640" s="100"/>
      <c r="L1640" s="100"/>
      <c r="M1640" s="100"/>
      <c r="N1640" s="100"/>
      <c r="O1640" s="100"/>
      <c r="P1640" s="100"/>
      <c r="Q1640" s="100"/>
      <c r="R1640" s="100"/>
      <c r="S1640" s="100"/>
      <c r="T1640" s="100"/>
      <c r="U1640" s="100"/>
      <c r="V1640" s="100"/>
      <c r="W1640" s="100"/>
      <c r="X1640" s="100"/>
      <c r="Y1640" s="100"/>
      <c r="Z1640" s="100"/>
      <c r="AA1640" s="100"/>
      <c r="AB1640" s="100"/>
      <c r="AC1640" s="100"/>
    </row>
    <row r="1641" spans="1:29" x14ac:dyDescent="0.2">
      <c r="A1641" s="105" t="s">
        <v>4348</v>
      </c>
      <c r="B1641" s="106">
        <v>1637</v>
      </c>
      <c r="C1641" s="107">
        <v>43146.444652777776</v>
      </c>
      <c r="D1641" s="105" t="s">
        <v>4349</v>
      </c>
      <c r="E1641" s="105" t="s">
        <v>297</v>
      </c>
      <c r="F1641" s="105" t="s">
        <v>139</v>
      </c>
      <c r="G1641" s="107">
        <v>43165</v>
      </c>
      <c r="H1641" s="105" t="s">
        <v>4350</v>
      </c>
      <c r="I1641" s="100"/>
      <c r="J1641" s="100"/>
      <c r="K1641" s="100"/>
      <c r="L1641" s="100"/>
      <c r="M1641" s="100"/>
      <c r="N1641" s="100"/>
      <c r="O1641" s="100"/>
      <c r="P1641" s="100"/>
      <c r="Q1641" s="100"/>
      <c r="R1641" s="100"/>
      <c r="S1641" s="100"/>
      <c r="T1641" s="100"/>
      <c r="U1641" s="100"/>
      <c r="V1641" s="100"/>
      <c r="W1641" s="100"/>
      <c r="X1641" s="100"/>
      <c r="Y1641" s="100"/>
      <c r="Z1641" s="100"/>
      <c r="AA1641" s="100"/>
      <c r="AB1641" s="100"/>
      <c r="AC1641" s="100"/>
    </row>
    <row r="1642" spans="1:29" x14ac:dyDescent="0.2">
      <c r="A1642" s="105" t="s">
        <v>4351</v>
      </c>
      <c r="B1642" s="106">
        <v>1638</v>
      </c>
      <c r="C1642" s="107">
        <v>43146.447071759256</v>
      </c>
      <c r="D1642" s="105" t="s">
        <v>4352</v>
      </c>
      <c r="E1642" s="105" t="s">
        <v>297</v>
      </c>
      <c r="F1642" s="105" t="s">
        <v>154</v>
      </c>
      <c r="G1642" s="107">
        <v>43152</v>
      </c>
      <c r="H1642" s="105" t="s">
        <v>4353</v>
      </c>
      <c r="I1642" s="100"/>
      <c r="J1642" s="100"/>
      <c r="K1642" s="100"/>
      <c r="L1642" s="100"/>
      <c r="M1642" s="100"/>
      <c r="N1642" s="100"/>
      <c r="O1642" s="100"/>
      <c r="P1642" s="100"/>
      <c r="Q1642" s="100"/>
      <c r="R1642" s="100"/>
      <c r="S1642" s="100"/>
      <c r="T1642" s="100"/>
      <c r="U1642" s="100"/>
      <c r="V1642" s="100"/>
      <c r="W1642" s="100"/>
      <c r="X1642" s="100"/>
      <c r="Y1642" s="100"/>
      <c r="Z1642" s="100"/>
      <c r="AA1642" s="100"/>
      <c r="AB1642" s="100"/>
      <c r="AC1642" s="100"/>
    </row>
    <row r="1643" spans="1:29" x14ac:dyDescent="0.2">
      <c r="A1643" s="105" t="s">
        <v>4354</v>
      </c>
      <c r="B1643" s="106">
        <v>1639</v>
      </c>
      <c r="C1643" s="107">
        <v>43146.476099537038</v>
      </c>
      <c r="D1643" s="105" t="s">
        <v>3436</v>
      </c>
      <c r="E1643" s="105" t="s">
        <v>297</v>
      </c>
      <c r="F1643" s="105" t="s">
        <v>139</v>
      </c>
      <c r="G1643" s="107">
        <v>43151</v>
      </c>
      <c r="H1643" s="105" t="s">
        <v>4355</v>
      </c>
      <c r="I1643" s="100"/>
      <c r="J1643" s="100"/>
      <c r="K1643" s="100"/>
      <c r="L1643" s="100"/>
      <c r="M1643" s="100"/>
      <c r="N1643" s="100"/>
      <c r="O1643" s="100"/>
      <c r="P1643" s="100"/>
      <c r="Q1643" s="100"/>
      <c r="R1643" s="100"/>
      <c r="S1643" s="100"/>
      <c r="T1643" s="100"/>
      <c r="U1643" s="100"/>
      <c r="V1643" s="100"/>
      <c r="W1643" s="100"/>
      <c r="X1643" s="100"/>
      <c r="Y1643" s="100"/>
      <c r="Z1643" s="100"/>
      <c r="AA1643" s="100"/>
      <c r="AB1643" s="100"/>
      <c r="AC1643" s="100"/>
    </row>
    <row r="1644" spans="1:29" x14ac:dyDescent="0.2">
      <c r="A1644" s="105" t="s">
        <v>4356</v>
      </c>
      <c r="B1644" s="106">
        <v>1640</v>
      </c>
      <c r="C1644" s="107">
        <v>43146.480347222219</v>
      </c>
      <c r="D1644" s="105" t="s">
        <v>4357</v>
      </c>
      <c r="E1644" s="105" t="s">
        <v>188</v>
      </c>
      <c r="F1644" s="105" t="s">
        <v>3568</v>
      </c>
      <c r="G1644" s="107">
        <v>43146</v>
      </c>
      <c r="H1644" s="105" t="s">
        <v>4358</v>
      </c>
      <c r="I1644" s="100"/>
      <c r="J1644" s="100"/>
      <c r="K1644" s="100"/>
      <c r="L1644" s="100"/>
      <c r="M1644" s="100"/>
      <c r="N1644" s="100"/>
      <c r="O1644" s="100"/>
      <c r="P1644" s="100"/>
      <c r="Q1644" s="100"/>
      <c r="R1644" s="100"/>
      <c r="S1644" s="100"/>
      <c r="T1644" s="100"/>
      <c r="U1644" s="100"/>
      <c r="V1644" s="100"/>
      <c r="W1644" s="100"/>
      <c r="X1644" s="100"/>
      <c r="Y1644" s="100"/>
      <c r="Z1644" s="100"/>
      <c r="AA1644" s="100"/>
      <c r="AB1644" s="100"/>
      <c r="AC1644" s="100"/>
    </row>
    <row r="1645" spans="1:29" x14ac:dyDescent="0.2">
      <c r="A1645" s="105" t="s">
        <v>4359</v>
      </c>
      <c r="B1645" s="106">
        <v>1641</v>
      </c>
      <c r="C1645" s="107">
        <v>43146.483749999999</v>
      </c>
      <c r="D1645" s="105" t="s">
        <v>3828</v>
      </c>
      <c r="E1645" s="105" t="s">
        <v>291</v>
      </c>
      <c r="F1645" s="105" t="s">
        <v>139</v>
      </c>
      <c r="G1645" s="107">
        <v>43152</v>
      </c>
      <c r="H1645" s="105" t="s">
        <v>4012</v>
      </c>
      <c r="I1645" s="100"/>
      <c r="J1645" s="100"/>
      <c r="K1645" s="100"/>
      <c r="L1645" s="100"/>
      <c r="M1645" s="100"/>
      <c r="N1645" s="100"/>
      <c r="O1645" s="100"/>
      <c r="P1645" s="100"/>
      <c r="Q1645" s="100"/>
      <c r="R1645" s="100"/>
      <c r="S1645" s="100"/>
      <c r="T1645" s="100"/>
      <c r="U1645" s="100"/>
      <c r="V1645" s="100"/>
      <c r="W1645" s="100"/>
      <c r="X1645" s="100"/>
      <c r="Y1645" s="100"/>
      <c r="Z1645" s="100"/>
      <c r="AA1645" s="100"/>
      <c r="AB1645" s="100"/>
      <c r="AC1645" s="100"/>
    </row>
    <row r="1646" spans="1:29" x14ac:dyDescent="0.2">
      <c r="A1646" s="105" t="s">
        <v>4360</v>
      </c>
      <c r="B1646" s="106">
        <v>1642</v>
      </c>
      <c r="C1646" s="107">
        <v>43146.485636574071</v>
      </c>
      <c r="D1646" s="105" t="s">
        <v>284</v>
      </c>
      <c r="E1646" s="105" t="s">
        <v>377</v>
      </c>
      <c r="F1646" s="105" t="s">
        <v>139</v>
      </c>
      <c r="G1646" s="107">
        <v>43154</v>
      </c>
      <c r="H1646" s="105" t="s">
        <v>4361</v>
      </c>
      <c r="I1646" s="100"/>
      <c r="J1646" s="100"/>
      <c r="K1646" s="100"/>
      <c r="L1646" s="100"/>
      <c r="M1646" s="100"/>
      <c r="N1646" s="100"/>
      <c r="O1646" s="100"/>
      <c r="P1646" s="100"/>
      <c r="Q1646" s="100"/>
      <c r="R1646" s="100"/>
      <c r="S1646" s="100"/>
      <c r="T1646" s="100"/>
      <c r="U1646" s="100"/>
      <c r="V1646" s="100"/>
      <c r="W1646" s="100"/>
      <c r="X1646" s="100"/>
      <c r="Y1646" s="100"/>
      <c r="Z1646" s="100"/>
      <c r="AA1646" s="100"/>
      <c r="AB1646" s="100"/>
      <c r="AC1646" s="100"/>
    </row>
    <row r="1647" spans="1:29" x14ac:dyDescent="0.2">
      <c r="A1647" s="105" t="s">
        <v>4362</v>
      </c>
      <c r="B1647" s="106">
        <v>1643</v>
      </c>
      <c r="C1647" s="107">
        <v>43146.487025462964</v>
      </c>
      <c r="D1647" s="105" t="s">
        <v>4363</v>
      </c>
      <c r="E1647" s="105" t="s">
        <v>377</v>
      </c>
      <c r="F1647" s="105" t="s">
        <v>139</v>
      </c>
      <c r="G1647" s="107">
        <v>43154</v>
      </c>
      <c r="H1647" s="105" t="s">
        <v>4361</v>
      </c>
      <c r="I1647" s="100"/>
      <c r="J1647" s="100"/>
      <c r="K1647" s="100"/>
      <c r="L1647" s="100"/>
      <c r="M1647" s="100"/>
      <c r="N1647" s="100"/>
      <c r="O1647" s="100"/>
      <c r="P1647" s="100"/>
      <c r="Q1647" s="100"/>
      <c r="R1647" s="100"/>
      <c r="S1647" s="100"/>
      <c r="T1647" s="100"/>
      <c r="U1647" s="100"/>
      <c r="V1647" s="100"/>
      <c r="W1647" s="100"/>
      <c r="X1647" s="100"/>
      <c r="Y1647" s="100"/>
      <c r="Z1647" s="100"/>
      <c r="AA1647" s="100"/>
      <c r="AB1647" s="100"/>
      <c r="AC1647" s="100"/>
    </row>
    <row r="1648" spans="1:29" x14ac:dyDescent="0.2">
      <c r="A1648" s="105" t="s">
        <v>4364</v>
      </c>
      <c r="B1648" s="106">
        <v>1644</v>
      </c>
      <c r="C1648" s="107">
        <v>43146.487071759257</v>
      </c>
      <c r="D1648" s="105" t="s">
        <v>4365</v>
      </c>
      <c r="E1648" s="105" t="s">
        <v>4366</v>
      </c>
      <c r="F1648" s="105" t="s">
        <v>139</v>
      </c>
      <c r="G1648" s="107">
        <v>43157</v>
      </c>
      <c r="H1648" s="105" t="s">
        <v>4367</v>
      </c>
      <c r="I1648" s="100"/>
      <c r="J1648" s="100"/>
      <c r="K1648" s="100"/>
      <c r="L1648" s="100"/>
      <c r="M1648" s="100"/>
      <c r="N1648" s="100"/>
      <c r="O1648" s="100"/>
      <c r="P1648" s="100"/>
      <c r="Q1648" s="100"/>
      <c r="R1648" s="100"/>
      <c r="S1648" s="100"/>
      <c r="T1648" s="100"/>
      <c r="U1648" s="100"/>
      <c r="V1648" s="100"/>
      <c r="W1648" s="100"/>
      <c r="X1648" s="100"/>
      <c r="Y1648" s="100"/>
      <c r="Z1648" s="100"/>
      <c r="AA1648" s="100"/>
      <c r="AB1648" s="100"/>
      <c r="AC1648" s="100"/>
    </row>
    <row r="1649" spans="1:29" x14ac:dyDescent="0.2">
      <c r="A1649" s="105" t="s">
        <v>4368</v>
      </c>
      <c r="B1649" s="106">
        <v>1645</v>
      </c>
      <c r="C1649" s="107">
        <v>43146.489293981482</v>
      </c>
      <c r="D1649" s="105" t="s">
        <v>4369</v>
      </c>
      <c r="E1649" s="105" t="s">
        <v>3914</v>
      </c>
      <c r="F1649" s="105" t="s">
        <v>139</v>
      </c>
      <c r="G1649" s="107">
        <v>43154</v>
      </c>
      <c r="H1649" s="105" t="s">
        <v>4370</v>
      </c>
      <c r="I1649" s="100"/>
      <c r="J1649" s="100"/>
      <c r="K1649" s="100"/>
      <c r="L1649" s="100"/>
      <c r="M1649" s="100"/>
      <c r="N1649" s="100"/>
      <c r="O1649" s="100"/>
      <c r="P1649" s="100"/>
      <c r="Q1649" s="100"/>
      <c r="R1649" s="100"/>
      <c r="S1649" s="100"/>
      <c r="T1649" s="100"/>
      <c r="U1649" s="100"/>
      <c r="V1649" s="100"/>
      <c r="W1649" s="100"/>
      <c r="X1649" s="100"/>
      <c r="Y1649" s="100"/>
      <c r="Z1649" s="100"/>
      <c r="AA1649" s="100"/>
      <c r="AB1649" s="100"/>
      <c r="AC1649" s="100"/>
    </row>
    <row r="1650" spans="1:29" x14ac:dyDescent="0.2">
      <c r="A1650" s="105" t="s">
        <v>4371</v>
      </c>
      <c r="B1650" s="106">
        <v>1646</v>
      </c>
      <c r="C1650" s="107">
        <v>43146.491932870369</v>
      </c>
      <c r="D1650" s="105" t="s">
        <v>252</v>
      </c>
      <c r="E1650" s="105" t="s">
        <v>3386</v>
      </c>
      <c r="F1650" s="105" t="s">
        <v>139</v>
      </c>
      <c r="G1650" s="107">
        <v>43154</v>
      </c>
      <c r="H1650" s="105" t="s">
        <v>4372</v>
      </c>
      <c r="I1650" s="100"/>
      <c r="J1650" s="100"/>
      <c r="K1650" s="100"/>
      <c r="L1650" s="100"/>
      <c r="M1650" s="100"/>
      <c r="N1650" s="100"/>
      <c r="O1650" s="100"/>
      <c r="P1650" s="100"/>
      <c r="Q1650" s="100"/>
      <c r="R1650" s="100"/>
      <c r="S1650" s="100"/>
      <c r="T1650" s="100"/>
      <c r="U1650" s="100"/>
      <c r="V1650" s="100"/>
      <c r="W1650" s="100"/>
      <c r="X1650" s="100"/>
      <c r="Y1650" s="100"/>
      <c r="Z1650" s="100"/>
      <c r="AA1650" s="100"/>
      <c r="AB1650" s="100"/>
      <c r="AC1650" s="100"/>
    </row>
    <row r="1651" spans="1:29" x14ac:dyDescent="0.2">
      <c r="A1651" s="105" t="s">
        <v>4373</v>
      </c>
      <c r="B1651" s="106">
        <v>1647</v>
      </c>
      <c r="C1651" s="107">
        <v>43146.490995370368</v>
      </c>
      <c r="D1651" s="105" t="s">
        <v>290</v>
      </c>
      <c r="E1651" s="105" t="s">
        <v>188</v>
      </c>
      <c r="F1651" s="105" t="s">
        <v>139</v>
      </c>
      <c r="G1651" s="107">
        <v>43151</v>
      </c>
      <c r="H1651" s="105" t="s">
        <v>4374</v>
      </c>
      <c r="I1651" s="100"/>
      <c r="J1651" s="100"/>
      <c r="K1651" s="100"/>
      <c r="L1651" s="100"/>
      <c r="M1651" s="100"/>
      <c r="N1651" s="100"/>
      <c r="O1651" s="100"/>
      <c r="P1651" s="100"/>
      <c r="Q1651" s="100"/>
      <c r="R1651" s="100"/>
      <c r="S1651" s="100"/>
      <c r="T1651" s="100"/>
      <c r="U1651" s="100"/>
      <c r="V1651" s="100"/>
      <c r="W1651" s="100"/>
      <c r="X1651" s="100"/>
      <c r="Y1651" s="100"/>
      <c r="Z1651" s="100"/>
      <c r="AA1651" s="100"/>
      <c r="AB1651" s="100"/>
      <c r="AC1651" s="100"/>
    </row>
    <row r="1652" spans="1:29" x14ac:dyDescent="0.2">
      <c r="A1652" s="105" t="s">
        <v>4375</v>
      </c>
      <c r="B1652" s="106">
        <v>1648</v>
      </c>
      <c r="C1652" s="107">
        <v>43146.492974537039</v>
      </c>
      <c r="D1652" s="105" t="s">
        <v>252</v>
      </c>
      <c r="E1652" s="105" t="s">
        <v>3245</v>
      </c>
      <c r="F1652" s="105" t="s">
        <v>139</v>
      </c>
      <c r="G1652" s="107">
        <v>43154</v>
      </c>
      <c r="H1652" s="105" t="s">
        <v>4376</v>
      </c>
      <c r="I1652" s="100"/>
      <c r="J1652" s="100"/>
      <c r="K1652" s="100"/>
      <c r="L1652" s="100"/>
      <c r="M1652" s="100"/>
      <c r="N1652" s="100"/>
      <c r="O1652" s="100"/>
      <c r="P1652" s="100"/>
      <c r="Q1652" s="100"/>
      <c r="R1652" s="100"/>
      <c r="S1652" s="100"/>
      <c r="T1652" s="100"/>
      <c r="U1652" s="100"/>
      <c r="V1652" s="100"/>
      <c r="W1652" s="100"/>
      <c r="X1652" s="100"/>
      <c r="Y1652" s="100"/>
      <c r="Z1652" s="100"/>
      <c r="AA1652" s="100"/>
      <c r="AB1652" s="100"/>
      <c r="AC1652" s="100"/>
    </row>
    <row r="1653" spans="1:29" x14ac:dyDescent="0.2">
      <c r="A1653" s="105" t="s">
        <v>4377</v>
      </c>
      <c r="B1653" s="106">
        <v>1649</v>
      </c>
      <c r="C1653" s="107">
        <v>43146.491944444446</v>
      </c>
      <c r="D1653" s="105" t="s">
        <v>4378</v>
      </c>
      <c r="E1653" s="105" t="s">
        <v>3245</v>
      </c>
      <c r="F1653" s="105" t="s">
        <v>139</v>
      </c>
      <c r="G1653" s="107">
        <v>43154</v>
      </c>
      <c r="H1653" s="105" t="s">
        <v>4376</v>
      </c>
      <c r="I1653" s="100"/>
      <c r="J1653" s="100"/>
      <c r="K1653" s="100"/>
      <c r="L1653" s="100"/>
      <c r="M1653" s="100"/>
      <c r="N1653" s="100"/>
      <c r="O1653" s="100"/>
      <c r="P1653" s="100"/>
      <c r="Q1653" s="100"/>
      <c r="R1653" s="100"/>
      <c r="S1653" s="100"/>
      <c r="T1653" s="100"/>
      <c r="U1653" s="100"/>
      <c r="V1653" s="100"/>
      <c r="W1653" s="100"/>
      <c r="X1653" s="100"/>
      <c r="Y1653" s="100"/>
      <c r="Z1653" s="100"/>
      <c r="AA1653" s="100"/>
      <c r="AB1653" s="100"/>
      <c r="AC1653" s="100"/>
    </row>
    <row r="1654" spans="1:29" x14ac:dyDescent="0.2">
      <c r="A1654" s="105" t="s">
        <v>4379</v>
      </c>
      <c r="B1654" s="106">
        <v>1650</v>
      </c>
      <c r="C1654" s="107">
        <v>43146.493391203701</v>
      </c>
      <c r="D1654" s="105" t="s">
        <v>252</v>
      </c>
      <c r="E1654" s="105" t="s">
        <v>3245</v>
      </c>
      <c r="F1654" s="105" t="s">
        <v>139</v>
      </c>
      <c r="G1654" s="107">
        <v>43154</v>
      </c>
      <c r="H1654" s="105" t="s">
        <v>4376</v>
      </c>
      <c r="I1654" s="100"/>
      <c r="J1654" s="100"/>
      <c r="K1654" s="100"/>
      <c r="L1654" s="100"/>
      <c r="M1654" s="100"/>
      <c r="N1654" s="100"/>
      <c r="O1654" s="100"/>
      <c r="P1654" s="100"/>
      <c r="Q1654" s="100"/>
      <c r="R1654" s="100"/>
      <c r="S1654" s="100"/>
      <c r="T1654" s="100"/>
      <c r="U1654" s="100"/>
      <c r="V1654" s="100"/>
      <c r="W1654" s="100"/>
      <c r="X1654" s="100"/>
      <c r="Y1654" s="100"/>
      <c r="Z1654" s="100"/>
      <c r="AA1654" s="100"/>
      <c r="AB1654" s="100"/>
      <c r="AC1654" s="100"/>
    </row>
    <row r="1655" spans="1:29" x14ac:dyDescent="0.2">
      <c r="A1655" s="105" t="s">
        <v>4380</v>
      </c>
      <c r="B1655" s="106">
        <v>1651</v>
      </c>
      <c r="C1655" s="107">
        <v>43146.492372685185</v>
      </c>
      <c r="D1655" s="105" t="s">
        <v>4378</v>
      </c>
      <c r="E1655" s="105" t="s">
        <v>3245</v>
      </c>
      <c r="F1655" s="105" t="s">
        <v>139</v>
      </c>
      <c r="G1655" s="107">
        <v>43154</v>
      </c>
      <c r="H1655" s="105" t="s">
        <v>4376</v>
      </c>
      <c r="I1655" s="100"/>
      <c r="J1655" s="100"/>
      <c r="K1655" s="100"/>
      <c r="L1655" s="100"/>
      <c r="M1655" s="100"/>
      <c r="N1655" s="100"/>
      <c r="O1655" s="100"/>
      <c r="P1655" s="100"/>
      <c r="Q1655" s="100"/>
      <c r="R1655" s="100"/>
      <c r="S1655" s="100"/>
      <c r="T1655" s="100"/>
      <c r="U1655" s="100"/>
      <c r="V1655" s="100"/>
      <c r="W1655" s="100"/>
      <c r="X1655" s="100"/>
      <c r="Y1655" s="100"/>
      <c r="Z1655" s="100"/>
      <c r="AA1655" s="100"/>
      <c r="AB1655" s="100"/>
      <c r="AC1655" s="100"/>
    </row>
    <row r="1656" spans="1:29" x14ac:dyDescent="0.2">
      <c r="A1656" s="105" t="s">
        <v>4381</v>
      </c>
      <c r="B1656" s="106">
        <v>1652</v>
      </c>
      <c r="C1656" s="107">
        <v>43146.49391203704</v>
      </c>
      <c r="D1656" s="105" t="s">
        <v>4378</v>
      </c>
      <c r="E1656" s="105" t="s">
        <v>3245</v>
      </c>
      <c r="F1656" s="105" t="s">
        <v>139</v>
      </c>
      <c r="G1656" s="107">
        <v>43154</v>
      </c>
      <c r="H1656" s="105" t="s">
        <v>4376</v>
      </c>
      <c r="I1656" s="100"/>
      <c r="J1656" s="100"/>
      <c r="K1656" s="100"/>
      <c r="L1656" s="100"/>
      <c r="M1656" s="100"/>
      <c r="N1656" s="100"/>
      <c r="O1656" s="100"/>
      <c r="P1656" s="100"/>
      <c r="Q1656" s="100"/>
      <c r="R1656" s="100"/>
      <c r="S1656" s="100"/>
      <c r="T1656" s="100"/>
      <c r="U1656" s="100"/>
      <c r="V1656" s="100"/>
      <c r="W1656" s="100"/>
      <c r="X1656" s="100"/>
      <c r="Y1656" s="100"/>
      <c r="Z1656" s="100"/>
      <c r="AA1656" s="100"/>
      <c r="AB1656" s="100"/>
      <c r="AC1656" s="100"/>
    </row>
    <row r="1657" spans="1:29" x14ac:dyDescent="0.2">
      <c r="A1657" s="105" t="s">
        <v>4382</v>
      </c>
      <c r="B1657" s="106">
        <v>1653</v>
      </c>
      <c r="C1657" s="107">
        <v>43146.492731481485</v>
      </c>
      <c r="D1657" s="105" t="s">
        <v>4378</v>
      </c>
      <c r="E1657" s="105" t="s">
        <v>3245</v>
      </c>
      <c r="F1657" s="105" t="s">
        <v>139</v>
      </c>
      <c r="G1657" s="107">
        <v>43154</v>
      </c>
      <c r="H1657" s="105" t="s">
        <v>4376</v>
      </c>
      <c r="I1657" s="100"/>
      <c r="J1657" s="100"/>
      <c r="K1657" s="100"/>
      <c r="L1657" s="100"/>
      <c r="M1657" s="100"/>
      <c r="N1657" s="100"/>
      <c r="O1657" s="100"/>
      <c r="P1657" s="100"/>
      <c r="Q1657" s="100"/>
      <c r="R1657" s="100"/>
      <c r="S1657" s="100"/>
      <c r="T1657" s="100"/>
      <c r="U1657" s="100"/>
      <c r="V1657" s="100"/>
      <c r="W1657" s="100"/>
      <c r="X1657" s="100"/>
      <c r="Y1657" s="100"/>
      <c r="Z1657" s="100"/>
      <c r="AA1657" s="100"/>
      <c r="AB1657" s="100"/>
      <c r="AC1657" s="100"/>
    </row>
    <row r="1658" spans="1:29" x14ac:dyDescent="0.2">
      <c r="A1658" s="105" t="s">
        <v>4383</v>
      </c>
      <c r="B1658" s="106">
        <v>1654</v>
      </c>
      <c r="C1658" s="107">
        <v>43146.494143518517</v>
      </c>
      <c r="D1658" s="105" t="s">
        <v>4378</v>
      </c>
      <c r="E1658" s="105" t="s">
        <v>3245</v>
      </c>
      <c r="F1658" s="105" t="s">
        <v>139</v>
      </c>
      <c r="G1658" s="107">
        <v>43154</v>
      </c>
      <c r="H1658" s="105" t="s">
        <v>4376</v>
      </c>
      <c r="I1658" s="100"/>
      <c r="J1658" s="100"/>
      <c r="K1658" s="100"/>
      <c r="L1658" s="100"/>
      <c r="M1658" s="100"/>
      <c r="N1658" s="100"/>
      <c r="O1658" s="100"/>
      <c r="P1658" s="100"/>
      <c r="Q1658" s="100"/>
      <c r="R1658" s="100"/>
      <c r="S1658" s="100"/>
      <c r="T1658" s="100"/>
      <c r="U1658" s="100"/>
      <c r="V1658" s="100"/>
      <c r="W1658" s="100"/>
      <c r="X1658" s="100"/>
      <c r="Y1658" s="100"/>
      <c r="Z1658" s="100"/>
      <c r="AA1658" s="100"/>
      <c r="AB1658" s="100"/>
      <c r="AC1658" s="100"/>
    </row>
    <row r="1659" spans="1:29" x14ac:dyDescent="0.2">
      <c r="A1659" s="105" t="s">
        <v>4384</v>
      </c>
      <c r="B1659" s="106">
        <v>1655</v>
      </c>
      <c r="C1659" s="107">
        <v>43146.493009259262</v>
      </c>
      <c r="D1659" s="105" t="s">
        <v>4378</v>
      </c>
      <c r="E1659" s="105" t="s">
        <v>3245</v>
      </c>
      <c r="F1659" s="105" t="s">
        <v>139</v>
      </c>
      <c r="G1659" s="107">
        <v>43154</v>
      </c>
      <c r="H1659" s="105" t="s">
        <v>4376</v>
      </c>
      <c r="I1659" s="100"/>
      <c r="J1659" s="100"/>
      <c r="K1659" s="100"/>
      <c r="L1659" s="100"/>
      <c r="M1659" s="100"/>
      <c r="N1659" s="100"/>
      <c r="O1659" s="100"/>
      <c r="P1659" s="100"/>
      <c r="Q1659" s="100"/>
      <c r="R1659" s="100"/>
      <c r="S1659" s="100"/>
      <c r="T1659" s="100"/>
      <c r="U1659" s="100"/>
      <c r="V1659" s="100"/>
      <c r="W1659" s="100"/>
      <c r="X1659" s="100"/>
      <c r="Y1659" s="100"/>
      <c r="Z1659" s="100"/>
      <c r="AA1659" s="100"/>
      <c r="AB1659" s="100"/>
      <c r="AC1659" s="100"/>
    </row>
    <row r="1660" spans="1:29" x14ac:dyDescent="0.2">
      <c r="A1660" s="105" t="s">
        <v>4385</v>
      </c>
      <c r="B1660" s="106">
        <v>1656</v>
      </c>
      <c r="C1660" s="107">
        <v>43146.494375000002</v>
      </c>
      <c r="D1660" s="105" t="s">
        <v>4378</v>
      </c>
      <c r="E1660" s="105" t="s">
        <v>3245</v>
      </c>
      <c r="F1660" s="105" t="s">
        <v>139</v>
      </c>
      <c r="G1660" s="107">
        <v>43154</v>
      </c>
      <c r="H1660" s="105" t="s">
        <v>4376</v>
      </c>
      <c r="I1660" s="100"/>
      <c r="J1660" s="100"/>
      <c r="K1660" s="100"/>
      <c r="L1660" s="100"/>
      <c r="M1660" s="100"/>
      <c r="N1660" s="100"/>
      <c r="O1660" s="100"/>
      <c r="P1660" s="100"/>
      <c r="Q1660" s="100"/>
      <c r="R1660" s="100"/>
      <c r="S1660" s="100"/>
      <c r="T1660" s="100"/>
      <c r="U1660" s="100"/>
      <c r="V1660" s="100"/>
      <c r="W1660" s="100"/>
      <c r="X1660" s="100"/>
      <c r="Y1660" s="100"/>
      <c r="Z1660" s="100"/>
      <c r="AA1660" s="100"/>
      <c r="AB1660" s="100"/>
      <c r="AC1660" s="100"/>
    </row>
    <row r="1661" spans="1:29" x14ac:dyDescent="0.2">
      <c r="A1661" s="105" t="s">
        <v>4386</v>
      </c>
      <c r="B1661" s="106">
        <v>1657</v>
      </c>
      <c r="C1661" s="107">
        <v>43146.493263888886</v>
      </c>
      <c r="D1661" s="105" t="s">
        <v>4378</v>
      </c>
      <c r="E1661" s="105" t="s">
        <v>3245</v>
      </c>
      <c r="F1661" s="105" t="s">
        <v>139</v>
      </c>
      <c r="G1661" s="107">
        <v>43154</v>
      </c>
      <c r="H1661" s="105" t="s">
        <v>4376</v>
      </c>
      <c r="I1661" s="100"/>
      <c r="J1661" s="100"/>
      <c r="K1661" s="100"/>
      <c r="L1661" s="100"/>
      <c r="M1661" s="100"/>
      <c r="N1661" s="100"/>
      <c r="O1661" s="100"/>
      <c r="P1661" s="100"/>
      <c r="Q1661" s="100"/>
      <c r="R1661" s="100"/>
      <c r="S1661" s="100"/>
      <c r="T1661" s="100"/>
      <c r="U1661" s="100"/>
      <c r="V1661" s="100"/>
      <c r="W1661" s="100"/>
      <c r="X1661" s="100"/>
      <c r="Y1661" s="100"/>
      <c r="Z1661" s="100"/>
      <c r="AA1661" s="100"/>
      <c r="AB1661" s="100"/>
      <c r="AC1661" s="100"/>
    </row>
    <row r="1662" spans="1:29" x14ac:dyDescent="0.2">
      <c r="A1662" s="105" t="s">
        <v>4387</v>
      </c>
      <c r="B1662" s="106">
        <v>1658</v>
      </c>
      <c r="C1662" s="107">
        <v>43146.494618055556</v>
      </c>
      <c r="D1662" s="105" t="s">
        <v>4378</v>
      </c>
      <c r="E1662" s="105" t="s">
        <v>3245</v>
      </c>
      <c r="F1662" s="105" t="s">
        <v>139</v>
      </c>
      <c r="G1662" s="107">
        <v>43173</v>
      </c>
      <c r="H1662" s="105" t="s">
        <v>4388</v>
      </c>
      <c r="I1662" s="100"/>
      <c r="J1662" s="100"/>
      <c r="K1662" s="100"/>
      <c r="L1662" s="100"/>
      <c r="M1662" s="100"/>
      <c r="N1662" s="100"/>
      <c r="O1662" s="100"/>
      <c r="P1662" s="100"/>
      <c r="Q1662" s="100"/>
      <c r="R1662" s="100"/>
      <c r="S1662" s="100"/>
      <c r="T1662" s="100"/>
      <c r="U1662" s="100"/>
      <c r="V1662" s="100"/>
      <c r="W1662" s="100"/>
      <c r="X1662" s="100"/>
      <c r="Y1662" s="100"/>
      <c r="Z1662" s="100"/>
      <c r="AA1662" s="100"/>
      <c r="AB1662" s="100"/>
      <c r="AC1662" s="100"/>
    </row>
    <row r="1663" spans="1:29" x14ac:dyDescent="0.2">
      <c r="A1663" s="105" t="s">
        <v>4389</v>
      </c>
      <c r="B1663" s="106">
        <v>1659</v>
      </c>
      <c r="C1663" s="107">
        <v>43146.493506944447</v>
      </c>
      <c r="D1663" s="105" t="s">
        <v>4378</v>
      </c>
      <c r="E1663" s="105" t="s">
        <v>3245</v>
      </c>
      <c r="F1663" s="105" t="s">
        <v>139</v>
      </c>
      <c r="G1663" s="107">
        <v>43154</v>
      </c>
      <c r="H1663" s="105" t="s">
        <v>4376</v>
      </c>
      <c r="I1663" s="100"/>
      <c r="J1663" s="100"/>
      <c r="K1663" s="100"/>
      <c r="L1663" s="100"/>
      <c r="M1663" s="100"/>
      <c r="N1663" s="100"/>
      <c r="O1663" s="100"/>
      <c r="P1663" s="100"/>
      <c r="Q1663" s="100"/>
      <c r="R1663" s="100"/>
      <c r="S1663" s="100"/>
      <c r="T1663" s="100"/>
      <c r="U1663" s="100"/>
      <c r="V1663" s="100"/>
      <c r="W1663" s="100"/>
      <c r="X1663" s="100"/>
      <c r="Y1663" s="100"/>
      <c r="Z1663" s="100"/>
      <c r="AA1663" s="100"/>
      <c r="AB1663" s="100"/>
      <c r="AC1663" s="100"/>
    </row>
    <row r="1664" spans="1:29" x14ac:dyDescent="0.2">
      <c r="A1664" s="105" t="s">
        <v>4390</v>
      </c>
      <c r="B1664" s="106">
        <v>1660</v>
      </c>
      <c r="C1664" s="107">
        <v>43146.494895833333</v>
      </c>
      <c r="D1664" s="105" t="s">
        <v>4378</v>
      </c>
      <c r="E1664" s="105" t="s">
        <v>3245</v>
      </c>
      <c r="F1664" s="105" t="s">
        <v>139</v>
      </c>
      <c r="G1664" s="107">
        <v>43154</v>
      </c>
      <c r="H1664" s="105" t="s">
        <v>4376</v>
      </c>
      <c r="I1664" s="100"/>
      <c r="J1664" s="100"/>
      <c r="K1664" s="100"/>
      <c r="L1664" s="100"/>
      <c r="M1664" s="100"/>
      <c r="N1664" s="100"/>
      <c r="O1664" s="100"/>
      <c r="P1664" s="100"/>
      <c r="Q1664" s="100"/>
      <c r="R1664" s="100"/>
      <c r="S1664" s="100"/>
      <c r="T1664" s="100"/>
      <c r="U1664" s="100"/>
      <c r="V1664" s="100"/>
      <c r="W1664" s="100"/>
      <c r="X1664" s="100"/>
      <c r="Y1664" s="100"/>
      <c r="Z1664" s="100"/>
      <c r="AA1664" s="100"/>
      <c r="AB1664" s="100"/>
      <c r="AC1664" s="100"/>
    </row>
    <row r="1665" spans="1:29" x14ac:dyDescent="0.2">
      <c r="A1665" s="105" t="s">
        <v>4391</v>
      </c>
      <c r="B1665" s="106">
        <v>1661</v>
      </c>
      <c r="C1665" s="107">
        <v>43146.493750000001</v>
      </c>
      <c r="D1665" s="105" t="s">
        <v>4378</v>
      </c>
      <c r="E1665" s="105" t="s">
        <v>3245</v>
      </c>
      <c r="F1665" s="105" t="s">
        <v>139</v>
      </c>
      <c r="G1665" s="107">
        <v>43154</v>
      </c>
      <c r="H1665" s="105" t="s">
        <v>4376</v>
      </c>
      <c r="I1665" s="100"/>
      <c r="J1665" s="100"/>
      <c r="K1665" s="100"/>
      <c r="L1665" s="100"/>
      <c r="M1665" s="100"/>
      <c r="N1665" s="100"/>
      <c r="O1665" s="100"/>
      <c r="P1665" s="100"/>
      <c r="Q1665" s="100"/>
      <c r="R1665" s="100"/>
      <c r="S1665" s="100"/>
      <c r="T1665" s="100"/>
      <c r="U1665" s="100"/>
      <c r="V1665" s="100"/>
      <c r="W1665" s="100"/>
      <c r="X1665" s="100"/>
      <c r="Y1665" s="100"/>
      <c r="Z1665" s="100"/>
      <c r="AA1665" s="100"/>
      <c r="AB1665" s="100"/>
      <c r="AC1665" s="100"/>
    </row>
    <row r="1666" spans="1:29" x14ac:dyDescent="0.2">
      <c r="A1666" s="105" t="s">
        <v>4392</v>
      </c>
      <c r="B1666" s="106">
        <v>1662</v>
      </c>
      <c r="C1666" s="107">
        <v>43146.495150462964</v>
      </c>
      <c r="D1666" s="105" t="s">
        <v>4378</v>
      </c>
      <c r="E1666" s="105" t="s">
        <v>3245</v>
      </c>
      <c r="F1666" s="105" t="s">
        <v>139</v>
      </c>
      <c r="G1666" s="107">
        <v>43154</v>
      </c>
      <c r="H1666" s="105" t="s">
        <v>4376</v>
      </c>
      <c r="I1666" s="100"/>
      <c r="J1666" s="100"/>
      <c r="K1666" s="100"/>
      <c r="L1666" s="100"/>
      <c r="M1666" s="100"/>
      <c r="N1666" s="100"/>
      <c r="O1666" s="100"/>
      <c r="P1666" s="100"/>
      <c r="Q1666" s="100"/>
      <c r="R1666" s="100"/>
      <c r="S1666" s="100"/>
      <c r="T1666" s="100"/>
      <c r="U1666" s="100"/>
      <c r="V1666" s="100"/>
      <c r="W1666" s="100"/>
      <c r="X1666" s="100"/>
      <c r="Y1666" s="100"/>
      <c r="Z1666" s="100"/>
      <c r="AA1666" s="100"/>
      <c r="AB1666" s="100"/>
      <c r="AC1666" s="100"/>
    </row>
    <row r="1667" spans="1:29" x14ac:dyDescent="0.2">
      <c r="A1667" s="105" t="s">
        <v>4393</v>
      </c>
      <c r="B1667" s="106">
        <v>1663</v>
      </c>
      <c r="C1667" s="107">
        <v>43146.494016203702</v>
      </c>
      <c r="D1667" s="105" t="s">
        <v>4378</v>
      </c>
      <c r="E1667" s="105" t="s">
        <v>3245</v>
      </c>
      <c r="F1667" s="105" t="s">
        <v>139</v>
      </c>
      <c r="G1667" s="107">
        <v>43154</v>
      </c>
      <c r="H1667" s="105" t="s">
        <v>4376</v>
      </c>
      <c r="I1667" s="100"/>
      <c r="J1667" s="100"/>
      <c r="K1667" s="100"/>
      <c r="L1667" s="100"/>
      <c r="M1667" s="100"/>
      <c r="N1667" s="100"/>
      <c r="O1667" s="100"/>
      <c r="P1667" s="100"/>
      <c r="Q1667" s="100"/>
      <c r="R1667" s="100"/>
      <c r="S1667" s="100"/>
      <c r="T1667" s="100"/>
      <c r="U1667" s="100"/>
      <c r="V1667" s="100"/>
      <c r="W1667" s="100"/>
      <c r="X1667" s="100"/>
      <c r="Y1667" s="100"/>
      <c r="Z1667" s="100"/>
      <c r="AA1667" s="100"/>
      <c r="AB1667" s="100"/>
      <c r="AC1667" s="100"/>
    </row>
    <row r="1668" spans="1:29" x14ac:dyDescent="0.2">
      <c r="A1668" s="105" t="s">
        <v>4394</v>
      </c>
      <c r="B1668" s="106">
        <v>1664</v>
      </c>
      <c r="C1668" s="107">
        <v>43146.494328703702</v>
      </c>
      <c r="D1668" s="105" t="s">
        <v>4378</v>
      </c>
      <c r="E1668" s="105" t="s">
        <v>3245</v>
      </c>
      <c r="F1668" s="105" t="s">
        <v>139</v>
      </c>
      <c r="G1668" s="107">
        <v>43154</v>
      </c>
      <c r="H1668" s="105" t="s">
        <v>4376</v>
      </c>
      <c r="I1668" s="100"/>
      <c r="J1668" s="100"/>
      <c r="K1668" s="100"/>
      <c r="L1668" s="100"/>
      <c r="M1668" s="100"/>
      <c r="N1668" s="100"/>
      <c r="O1668" s="100"/>
      <c r="P1668" s="100"/>
      <c r="Q1668" s="100"/>
      <c r="R1668" s="100"/>
      <c r="S1668" s="100"/>
      <c r="T1668" s="100"/>
      <c r="U1668" s="100"/>
      <c r="V1668" s="100"/>
      <c r="W1668" s="100"/>
      <c r="X1668" s="100"/>
      <c r="Y1668" s="100"/>
      <c r="Z1668" s="100"/>
      <c r="AA1668" s="100"/>
      <c r="AB1668" s="100"/>
      <c r="AC1668" s="100"/>
    </row>
    <row r="1669" spans="1:29" x14ac:dyDescent="0.2">
      <c r="A1669" s="105" t="s">
        <v>4395</v>
      </c>
      <c r="B1669" s="106">
        <v>1665</v>
      </c>
      <c r="C1669" s="107">
        <v>43146.495740740742</v>
      </c>
      <c r="D1669" s="105" t="s">
        <v>4378</v>
      </c>
      <c r="E1669" s="105" t="s">
        <v>3245</v>
      </c>
      <c r="F1669" s="105" t="s">
        <v>139</v>
      </c>
      <c r="G1669" s="107">
        <v>43154</v>
      </c>
      <c r="H1669" s="105" t="s">
        <v>4376</v>
      </c>
      <c r="I1669" s="100"/>
      <c r="J1669" s="100"/>
      <c r="K1669" s="100"/>
      <c r="L1669" s="100"/>
      <c r="M1669" s="100"/>
      <c r="N1669" s="100"/>
      <c r="O1669" s="100"/>
      <c r="P1669" s="100"/>
      <c r="Q1669" s="100"/>
      <c r="R1669" s="100"/>
      <c r="S1669" s="100"/>
      <c r="T1669" s="100"/>
      <c r="U1669" s="100"/>
      <c r="V1669" s="100"/>
      <c r="W1669" s="100"/>
      <c r="X1669" s="100"/>
      <c r="Y1669" s="100"/>
      <c r="Z1669" s="100"/>
      <c r="AA1669" s="100"/>
      <c r="AB1669" s="100"/>
      <c r="AC1669" s="100"/>
    </row>
    <row r="1670" spans="1:29" x14ac:dyDescent="0.2">
      <c r="A1670" s="105" t="s">
        <v>4396</v>
      </c>
      <c r="B1670" s="106">
        <v>1666</v>
      </c>
      <c r="C1670" s="107">
        <v>43146.505243055559</v>
      </c>
      <c r="D1670" s="105" t="s">
        <v>4397</v>
      </c>
      <c r="E1670" s="105" t="s">
        <v>188</v>
      </c>
      <c r="F1670" s="105" t="s">
        <v>139</v>
      </c>
      <c r="G1670" s="107">
        <v>43154</v>
      </c>
      <c r="H1670" s="105" t="s">
        <v>4398</v>
      </c>
      <c r="I1670" s="100"/>
      <c r="J1670" s="100"/>
      <c r="K1670" s="100"/>
      <c r="L1670" s="100"/>
      <c r="M1670" s="100"/>
      <c r="N1670" s="100"/>
      <c r="O1670" s="100"/>
      <c r="P1670" s="100"/>
      <c r="Q1670" s="100"/>
      <c r="R1670" s="100"/>
      <c r="S1670" s="100"/>
      <c r="T1670" s="100"/>
      <c r="U1670" s="100"/>
      <c r="V1670" s="100"/>
      <c r="W1670" s="100"/>
      <c r="X1670" s="100"/>
      <c r="Y1670" s="100"/>
      <c r="Z1670" s="100"/>
      <c r="AA1670" s="100"/>
      <c r="AB1670" s="100"/>
      <c r="AC1670" s="100"/>
    </row>
    <row r="1671" spans="1:29" x14ac:dyDescent="0.2">
      <c r="A1671" s="105" t="s">
        <v>4399</v>
      </c>
      <c r="B1671" s="106">
        <v>1667</v>
      </c>
      <c r="C1671" s="107">
        <v>43146.517581018517</v>
      </c>
      <c r="D1671" s="105" t="s">
        <v>4400</v>
      </c>
      <c r="E1671" s="105" t="s">
        <v>188</v>
      </c>
      <c r="F1671" s="105" t="s">
        <v>139</v>
      </c>
      <c r="G1671" s="107">
        <v>43151</v>
      </c>
      <c r="H1671" s="105" t="s">
        <v>4401</v>
      </c>
      <c r="I1671" s="100"/>
      <c r="J1671" s="100"/>
      <c r="K1671" s="100"/>
      <c r="L1671" s="100"/>
      <c r="M1671" s="100"/>
      <c r="N1671" s="100"/>
      <c r="O1671" s="100"/>
      <c r="P1671" s="100"/>
      <c r="Q1671" s="100"/>
      <c r="R1671" s="100"/>
      <c r="S1671" s="100"/>
      <c r="T1671" s="100"/>
      <c r="U1671" s="100"/>
      <c r="V1671" s="100"/>
      <c r="W1671" s="100"/>
      <c r="X1671" s="100"/>
      <c r="Y1671" s="100"/>
      <c r="Z1671" s="100"/>
      <c r="AA1671" s="100"/>
      <c r="AB1671" s="100"/>
      <c r="AC1671" s="100"/>
    </row>
    <row r="1672" spans="1:29" x14ac:dyDescent="0.2">
      <c r="A1672" s="105" t="s">
        <v>4402</v>
      </c>
      <c r="B1672" s="106">
        <v>1668</v>
      </c>
      <c r="C1672" s="107">
        <v>43146.526053240741</v>
      </c>
      <c r="D1672" s="105" t="s">
        <v>1027</v>
      </c>
      <c r="E1672" s="105" t="s">
        <v>188</v>
      </c>
      <c r="F1672" s="105" t="s">
        <v>139</v>
      </c>
      <c r="G1672" s="107">
        <v>43151</v>
      </c>
      <c r="H1672" s="105" t="s">
        <v>4403</v>
      </c>
      <c r="I1672" s="100"/>
      <c r="J1672" s="100"/>
      <c r="K1672" s="100"/>
      <c r="L1672" s="100"/>
      <c r="M1672" s="100"/>
      <c r="N1672" s="100"/>
      <c r="O1672" s="100"/>
      <c r="P1672" s="100"/>
      <c r="Q1672" s="100"/>
      <c r="R1672" s="100"/>
      <c r="S1672" s="100"/>
      <c r="T1672" s="100"/>
      <c r="U1672" s="100"/>
      <c r="V1672" s="100"/>
      <c r="W1672" s="100"/>
      <c r="X1672" s="100"/>
      <c r="Y1672" s="100"/>
      <c r="Z1672" s="100"/>
      <c r="AA1672" s="100"/>
      <c r="AB1672" s="100"/>
      <c r="AC1672" s="100"/>
    </row>
    <row r="1673" spans="1:29" x14ac:dyDescent="0.2">
      <c r="A1673" s="105" t="s">
        <v>4404</v>
      </c>
      <c r="B1673" s="106">
        <v>1669</v>
      </c>
      <c r="C1673" s="107">
        <v>43146.570694444446</v>
      </c>
      <c r="D1673" s="105" t="s">
        <v>4405</v>
      </c>
      <c r="E1673" s="105" t="s">
        <v>1024</v>
      </c>
      <c r="F1673" s="105" t="s">
        <v>139</v>
      </c>
      <c r="G1673" s="107">
        <v>43152</v>
      </c>
      <c r="H1673" s="105" t="s">
        <v>4406</v>
      </c>
      <c r="I1673" s="100"/>
      <c r="J1673" s="100"/>
      <c r="K1673" s="100"/>
      <c r="L1673" s="100"/>
      <c r="M1673" s="100"/>
      <c r="N1673" s="100"/>
      <c r="O1673" s="100"/>
      <c r="P1673" s="100"/>
      <c r="Q1673" s="100"/>
      <c r="R1673" s="100"/>
      <c r="S1673" s="100"/>
      <c r="T1673" s="100"/>
      <c r="U1673" s="100"/>
      <c r="V1673" s="100"/>
      <c r="W1673" s="100"/>
      <c r="X1673" s="100"/>
      <c r="Y1673" s="100"/>
      <c r="Z1673" s="100"/>
      <c r="AA1673" s="100"/>
      <c r="AB1673" s="100"/>
      <c r="AC1673" s="100"/>
    </row>
    <row r="1674" spans="1:29" x14ac:dyDescent="0.2">
      <c r="A1674" s="105" t="s">
        <v>4407</v>
      </c>
      <c r="B1674" s="106">
        <v>1670</v>
      </c>
      <c r="C1674" s="107">
        <v>43146.571134259262</v>
      </c>
      <c r="D1674" s="105" t="s">
        <v>4405</v>
      </c>
      <c r="E1674" s="105" t="s">
        <v>1024</v>
      </c>
      <c r="F1674" s="105" t="s">
        <v>139</v>
      </c>
      <c r="G1674" s="107">
        <v>43152</v>
      </c>
      <c r="H1674" s="105" t="s">
        <v>4406</v>
      </c>
      <c r="I1674" s="100"/>
      <c r="J1674" s="100"/>
      <c r="K1674" s="100"/>
      <c r="L1674" s="100"/>
      <c r="M1674" s="100"/>
      <c r="N1674" s="100"/>
      <c r="O1674" s="100"/>
      <c r="P1674" s="100"/>
      <c r="Q1674" s="100"/>
      <c r="R1674" s="100"/>
      <c r="S1674" s="100"/>
      <c r="T1674" s="100"/>
      <c r="U1674" s="100"/>
      <c r="V1674" s="100"/>
      <c r="W1674" s="100"/>
      <c r="X1674" s="100"/>
      <c r="Y1674" s="100"/>
      <c r="Z1674" s="100"/>
      <c r="AA1674" s="100"/>
      <c r="AB1674" s="100"/>
      <c r="AC1674" s="100"/>
    </row>
    <row r="1675" spans="1:29" x14ac:dyDescent="0.2">
      <c r="A1675" s="105" t="s">
        <v>4408</v>
      </c>
      <c r="B1675" s="106">
        <v>1671</v>
      </c>
      <c r="C1675" s="107">
        <v>43146.571481481478</v>
      </c>
      <c r="D1675" s="105" t="s">
        <v>4405</v>
      </c>
      <c r="E1675" s="105" t="s">
        <v>1024</v>
      </c>
      <c r="F1675" s="105" t="s">
        <v>139</v>
      </c>
      <c r="G1675" s="107">
        <v>43152</v>
      </c>
      <c r="H1675" s="105" t="s">
        <v>4406</v>
      </c>
      <c r="I1675" s="100"/>
      <c r="J1675" s="100"/>
      <c r="K1675" s="100"/>
      <c r="L1675" s="100"/>
      <c r="M1675" s="100"/>
      <c r="N1675" s="100"/>
      <c r="O1675" s="100"/>
      <c r="P1675" s="100"/>
      <c r="Q1675" s="100"/>
      <c r="R1675" s="100"/>
      <c r="S1675" s="100"/>
      <c r="T1675" s="100"/>
      <c r="U1675" s="100"/>
      <c r="V1675" s="100"/>
      <c r="W1675" s="100"/>
      <c r="X1675" s="100"/>
      <c r="Y1675" s="100"/>
      <c r="Z1675" s="100"/>
      <c r="AA1675" s="100"/>
      <c r="AB1675" s="100"/>
      <c r="AC1675" s="100"/>
    </row>
    <row r="1676" spans="1:29" x14ac:dyDescent="0.2">
      <c r="A1676" s="105" t="s">
        <v>4409</v>
      </c>
      <c r="B1676" s="106">
        <v>1672</v>
      </c>
      <c r="C1676" s="107">
        <v>43146.572453703702</v>
      </c>
      <c r="D1676" s="105" t="s">
        <v>354</v>
      </c>
      <c r="E1676" s="105" t="s">
        <v>188</v>
      </c>
      <c r="F1676" s="105" t="s">
        <v>139</v>
      </c>
      <c r="G1676" s="107">
        <v>43151</v>
      </c>
      <c r="H1676" s="105" t="s">
        <v>4410</v>
      </c>
      <c r="I1676" s="100"/>
      <c r="J1676" s="100"/>
      <c r="K1676" s="100"/>
      <c r="L1676" s="100"/>
      <c r="M1676" s="100"/>
      <c r="N1676" s="100"/>
      <c r="O1676" s="100"/>
      <c r="P1676" s="100"/>
      <c r="Q1676" s="100"/>
      <c r="R1676" s="100"/>
      <c r="S1676" s="100"/>
      <c r="T1676" s="100"/>
      <c r="U1676" s="100"/>
      <c r="V1676" s="100"/>
      <c r="W1676" s="100"/>
      <c r="X1676" s="100"/>
      <c r="Y1676" s="100"/>
      <c r="Z1676" s="100"/>
      <c r="AA1676" s="100"/>
      <c r="AB1676" s="100"/>
      <c r="AC1676" s="100"/>
    </row>
    <row r="1677" spans="1:29" x14ac:dyDescent="0.2">
      <c r="A1677" s="105" t="s">
        <v>4411</v>
      </c>
      <c r="B1677" s="106">
        <v>1673</v>
      </c>
      <c r="C1677" s="107">
        <v>43146.573020833333</v>
      </c>
      <c r="D1677" s="105" t="s">
        <v>354</v>
      </c>
      <c r="E1677" s="105" t="s">
        <v>188</v>
      </c>
      <c r="F1677" s="105" t="s">
        <v>139</v>
      </c>
      <c r="G1677" s="107">
        <v>43151</v>
      </c>
      <c r="H1677" s="105" t="s">
        <v>4412</v>
      </c>
      <c r="I1677" s="100"/>
      <c r="J1677" s="100"/>
      <c r="K1677" s="100"/>
      <c r="L1677" s="100"/>
      <c r="M1677" s="100"/>
      <c r="N1677" s="100"/>
      <c r="O1677" s="100"/>
      <c r="P1677" s="100"/>
      <c r="Q1677" s="100"/>
      <c r="R1677" s="100"/>
      <c r="S1677" s="100"/>
      <c r="T1677" s="100"/>
      <c r="U1677" s="100"/>
      <c r="V1677" s="100"/>
      <c r="W1677" s="100"/>
      <c r="X1677" s="100"/>
      <c r="Y1677" s="100"/>
      <c r="Z1677" s="100"/>
      <c r="AA1677" s="100"/>
      <c r="AB1677" s="100"/>
      <c r="AC1677" s="100"/>
    </row>
    <row r="1678" spans="1:29" x14ac:dyDescent="0.2">
      <c r="A1678" s="105" t="s">
        <v>4413</v>
      </c>
      <c r="B1678" s="106">
        <v>1674</v>
      </c>
      <c r="C1678" s="107">
        <v>43146.573599537034</v>
      </c>
      <c r="D1678" s="105" t="s">
        <v>354</v>
      </c>
      <c r="E1678" s="105" t="s">
        <v>188</v>
      </c>
      <c r="F1678" s="105" t="s">
        <v>139</v>
      </c>
      <c r="G1678" s="107">
        <v>43151</v>
      </c>
      <c r="H1678" s="105" t="s">
        <v>4414</v>
      </c>
      <c r="I1678" s="100"/>
      <c r="J1678" s="100"/>
      <c r="K1678" s="100"/>
      <c r="L1678" s="100"/>
      <c r="M1678" s="100"/>
      <c r="N1678" s="100"/>
      <c r="O1678" s="100"/>
      <c r="P1678" s="100"/>
      <c r="Q1678" s="100"/>
      <c r="R1678" s="100"/>
      <c r="S1678" s="100"/>
      <c r="T1678" s="100"/>
      <c r="U1678" s="100"/>
      <c r="V1678" s="100"/>
      <c r="W1678" s="100"/>
      <c r="X1678" s="100"/>
      <c r="Y1678" s="100"/>
      <c r="Z1678" s="100"/>
      <c r="AA1678" s="100"/>
      <c r="AB1678" s="100"/>
      <c r="AC1678" s="100"/>
    </row>
    <row r="1679" spans="1:29" x14ac:dyDescent="0.2">
      <c r="A1679" s="105" t="s">
        <v>4415</v>
      </c>
      <c r="B1679" s="106">
        <v>1675</v>
      </c>
      <c r="C1679" s="107">
        <v>43146.575196759259</v>
      </c>
      <c r="D1679" s="105" t="s">
        <v>354</v>
      </c>
      <c r="E1679" s="105" t="s">
        <v>188</v>
      </c>
      <c r="F1679" s="105" t="s">
        <v>139</v>
      </c>
      <c r="G1679" s="107">
        <v>43151</v>
      </c>
      <c r="H1679" s="105" t="s">
        <v>4416</v>
      </c>
      <c r="I1679" s="100"/>
      <c r="J1679" s="100"/>
      <c r="K1679" s="100"/>
      <c r="L1679" s="100"/>
      <c r="M1679" s="100"/>
      <c r="N1679" s="100"/>
      <c r="O1679" s="100"/>
      <c r="P1679" s="100"/>
      <c r="Q1679" s="100"/>
      <c r="R1679" s="100"/>
      <c r="S1679" s="100"/>
      <c r="T1679" s="100"/>
      <c r="U1679" s="100"/>
      <c r="V1679" s="100"/>
      <c r="W1679" s="100"/>
      <c r="X1679" s="100"/>
      <c r="Y1679" s="100"/>
      <c r="Z1679" s="100"/>
      <c r="AA1679" s="100"/>
      <c r="AB1679" s="100"/>
      <c r="AC1679" s="100"/>
    </row>
    <row r="1680" spans="1:29" x14ac:dyDescent="0.2">
      <c r="A1680" s="105" t="s">
        <v>4417</v>
      </c>
      <c r="B1680" s="106">
        <v>1676</v>
      </c>
      <c r="C1680" s="107">
        <v>43146.575706018521</v>
      </c>
      <c r="D1680" s="105" t="s">
        <v>354</v>
      </c>
      <c r="E1680" s="105" t="s">
        <v>188</v>
      </c>
      <c r="F1680" s="105" t="s">
        <v>139</v>
      </c>
      <c r="G1680" s="107">
        <v>43151</v>
      </c>
      <c r="H1680" s="105" t="s">
        <v>4418</v>
      </c>
      <c r="I1680" s="100"/>
      <c r="J1680" s="100"/>
      <c r="K1680" s="100"/>
      <c r="L1680" s="100"/>
      <c r="M1680" s="100"/>
      <c r="N1680" s="100"/>
      <c r="O1680" s="100"/>
      <c r="P1680" s="100"/>
      <c r="Q1680" s="100"/>
      <c r="R1680" s="100"/>
      <c r="S1680" s="100"/>
      <c r="T1680" s="100"/>
      <c r="U1680" s="100"/>
      <c r="V1680" s="100"/>
      <c r="W1680" s="100"/>
      <c r="X1680" s="100"/>
      <c r="Y1680" s="100"/>
      <c r="Z1680" s="100"/>
      <c r="AA1680" s="100"/>
      <c r="AB1680" s="100"/>
      <c r="AC1680" s="100"/>
    </row>
    <row r="1681" spans="1:29" x14ac:dyDescent="0.2">
      <c r="A1681" s="105" t="s">
        <v>4419</v>
      </c>
      <c r="B1681" s="106">
        <v>1677</v>
      </c>
      <c r="C1681" s="107">
        <v>43146.576168981483</v>
      </c>
      <c r="D1681" s="105" t="s">
        <v>354</v>
      </c>
      <c r="E1681" s="105" t="s">
        <v>188</v>
      </c>
      <c r="F1681" s="105" t="s">
        <v>139</v>
      </c>
      <c r="G1681" s="107">
        <v>43151</v>
      </c>
      <c r="H1681" s="105" t="s">
        <v>4420</v>
      </c>
      <c r="I1681" s="100"/>
      <c r="J1681" s="100"/>
      <c r="K1681" s="100"/>
      <c r="L1681" s="100"/>
      <c r="M1681" s="100"/>
      <c r="N1681" s="100"/>
      <c r="O1681" s="100"/>
      <c r="P1681" s="100"/>
      <c r="Q1681" s="100"/>
      <c r="R1681" s="100"/>
      <c r="S1681" s="100"/>
      <c r="T1681" s="100"/>
      <c r="U1681" s="100"/>
      <c r="V1681" s="100"/>
      <c r="W1681" s="100"/>
      <c r="X1681" s="100"/>
      <c r="Y1681" s="100"/>
      <c r="Z1681" s="100"/>
      <c r="AA1681" s="100"/>
      <c r="AB1681" s="100"/>
      <c r="AC1681" s="100"/>
    </row>
    <row r="1682" spans="1:29" x14ac:dyDescent="0.2">
      <c r="A1682" s="105" t="s">
        <v>4421</v>
      </c>
      <c r="B1682" s="106">
        <v>1678</v>
      </c>
      <c r="C1682" s="107">
        <v>43146.576678240737</v>
      </c>
      <c r="D1682" s="105" t="s">
        <v>354</v>
      </c>
      <c r="E1682" s="105" t="s">
        <v>188</v>
      </c>
      <c r="F1682" s="105" t="s">
        <v>139</v>
      </c>
      <c r="G1682" s="107">
        <v>43151</v>
      </c>
      <c r="H1682" s="105" t="s">
        <v>4422</v>
      </c>
      <c r="I1682" s="100"/>
      <c r="J1682" s="100"/>
      <c r="K1682" s="100"/>
      <c r="L1682" s="100"/>
      <c r="M1682" s="100"/>
      <c r="N1682" s="100"/>
      <c r="O1682" s="100"/>
      <c r="P1682" s="100"/>
      <c r="Q1682" s="100"/>
      <c r="R1682" s="100"/>
      <c r="S1682" s="100"/>
      <c r="T1682" s="100"/>
      <c r="U1682" s="100"/>
      <c r="V1682" s="100"/>
      <c r="W1682" s="100"/>
      <c r="X1682" s="100"/>
      <c r="Y1682" s="100"/>
      <c r="Z1682" s="100"/>
      <c r="AA1682" s="100"/>
      <c r="AB1682" s="100"/>
      <c r="AC1682" s="100"/>
    </row>
    <row r="1683" spans="1:29" x14ac:dyDescent="0.2">
      <c r="A1683" s="105" t="s">
        <v>4423</v>
      </c>
      <c r="B1683" s="106">
        <v>1679</v>
      </c>
      <c r="C1683" s="107">
        <v>43146.577037037037</v>
      </c>
      <c r="D1683" s="105" t="s">
        <v>354</v>
      </c>
      <c r="E1683" s="105" t="s">
        <v>188</v>
      </c>
      <c r="F1683" s="105" t="s">
        <v>139</v>
      </c>
      <c r="G1683" s="107">
        <v>43151</v>
      </c>
      <c r="H1683" s="105" t="s">
        <v>4424</v>
      </c>
      <c r="I1683" s="100"/>
      <c r="J1683" s="100"/>
      <c r="K1683" s="100"/>
      <c r="L1683" s="100"/>
      <c r="M1683" s="100"/>
      <c r="N1683" s="100"/>
      <c r="O1683" s="100"/>
      <c r="P1683" s="100"/>
      <c r="Q1683" s="100"/>
      <c r="R1683" s="100"/>
      <c r="S1683" s="100"/>
      <c r="T1683" s="100"/>
      <c r="U1683" s="100"/>
      <c r="V1683" s="100"/>
      <c r="W1683" s="100"/>
      <c r="X1683" s="100"/>
      <c r="Y1683" s="100"/>
      <c r="Z1683" s="100"/>
      <c r="AA1683" s="100"/>
      <c r="AB1683" s="100"/>
      <c r="AC1683" s="100"/>
    </row>
    <row r="1684" spans="1:29" x14ac:dyDescent="0.2">
      <c r="A1684" s="105" t="s">
        <v>4425</v>
      </c>
      <c r="B1684" s="106">
        <v>1680</v>
      </c>
      <c r="C1684" s="107">
        <v>43146.577731481484</v>
      </c>
      <c r="D1684" s="105" t="s">
        <v>354</v>
      </c>
      <c r="E1684" s="105" t="s">
        <v>188</v>
      </c>
      <c r="F1684" s="105" t="s">
        <v>139</v>
      </c>
      <c r="G1684" s="107">
        <v>43151</v>
      </c>
      <c r="H1684" s="105" t="s">
        <v>4426</v>
      </c>
      <c r="I1684" s="100"/>
      <c r="J1684" s="100"/>
      <c r="K1684" s="100"/>
      <c r="L1684" s="100"/>
      <c r="M1684" s="100"/>
      <c r="N1684" s="100"/>
      <c r="O1684" s="100"/>
      <c r="P1684" s="100"/>
      <c r="Q1684" s="100"/>
      <c r="R1684" s="100"/>
      <c r="S1684" s="100"/>
      <c r="T1684" s="100"/>
      <c r="U1684" s="100"/>
      <c r="V1684" s="100"/>
      <c r="W1684" s="100"/>
      <c r="X1684" s="100"/>
      <c r="Y1684" s="100"/>
      <c r="Z1684" s="100"/>
      <c r="AA1684" s="100"/>
      <c r="AB1684" s="100"/>
      <c r="AC1684" s="100"/>
    </row>
    <row r="1685" spans="1:29" x14ac:dyDescent="0.2">
      <c r="A1685" s="105" t="s">
        <v>4427</v>
      </c>
      <c r="B1685" s="106">
        <v>1681</v>
      </c>
      <c r="C1685" s="107">
        <v>43146.579085648147</v>
      </c>
      <c r="D1685" s="105" t="s">
        <v>290</v>
      </c>
      <c r="E1685" s="105" t="s">
        <v>4428</v>
      </c>
      <c r="F1685" s="105" t="s">
        <v>139</v>
      </c>
      <c r="G1685" s="107">
        <v>43151</v>
      </c>
      <c r="H1685" s="105" t="s">
        <v>4429</v>
      </c>
      <c r="I1685" s="100"/>
      <c r="J1685" s="100"/>
      <c r="K1685" s="100"/>
      <c r="L1685" s="100"/>
      <c r="M1685" s="100"/>
      <c r="N1685" s="100"/>
      <c r="O1685" s="100"/>
      <c r="P1685" s="100"/>
      <c r="Q1685" s="100"/>
      <c r="R1685" s="100"/>
      <c r="S1685" s="100"/>
      <c r="T1685" s="100"/>
      <c r="U1685" s="100"/>
      <c r="V1685" s="100"/>
      <c r="W1685" s="100"/>
      <c r="X1685" s="100"/>
      <c r="Y1685" s="100"/>
      <c r="Z1685" s="100"/>
      <c r="AA1685" s="100"/>
      <c r="AB1685" s="100"/>
      <c r="AC1685" s="100"/>
    </row>
    <row r="1686" spans="1:29" x14ac:dyDescent="0.2">
      <c r="A1686" s="105" t="s">
        <v>4430</v>
      </c>
      <c r="B1686" s="106">
        <v>1682</v>
      </c>
      <c r="C1686" s="107">
        <v>43146.579791666663</v>
      </c>
      <c r="D1686" s="105" t="s">
        <v>290</v>
      </c>
      <c r="E1686" s="105" t="s">
        <v>1028</v>
      </c>
      <c r="F1686" s="105" t="s">
        <v>139</v>
      </c>
      <c r="G1686" s="107">
        <v>43151</v>
      </c>
      <c r="H1686" s="105" t="s">
        <v>4431</v>
      </c>
      <c r="I1686" s="100"/>
      <c r="J1686" s="100"/>
      <c r="K1686" s="100"/>
      <c r="L1686" s="100"/>
      <c r="M1686" s="100"/>
      <c r="N1686" s="100"/>
      <c r="O1686" s="100"/>
      <c r="P1686" s="100"/>
      <c r="Q1686" s="100"/>
      <c r="R1686" s="100"/>
      <c r="S1686" s="100"/>
      <c r="T1686" s="100"/>
      <c r="U1686" s="100"/>
      <c r="V1686" s="100"/>
      <c r="W1686" s="100"/>
      <c r="X1686" s="100"/>
      <c r="Y1686" s="100"/>
      <c r="Z1686" s="100"/>
      <c r="AA1686" s="100"/>
      <c r="AB1686" s="100"/>
      <c r="AC1686" s="100"/>
    </row>
    <row r="1687" spans="1:29" x14ac:dyDescent="0.2">
      <c r="A1687" s="105" t="s">
        <v>4432</v>
      </c>
      <c r="B1687" s="106">
        <v>1683</v>
      </c>
      <c r="C1687" s="107">
        <v>43146.58116898148</v>
      </c>
      <c r="D1687" s="105" t="s">
        <v>290</v>
      </c>
      <c r="E1687" s="105" t="s">
        <v>4433</v>
      </c>
      <c r="F1687" s="105" t="s">
        <v>139</v>
      </c>
      <c r="G1687" s="107">
        <v>43151</v>
      </c>
      <c r="H1687" s="105" t="s">
        <v>4434</v>
      </c>
      <c r="I1687" s="100"/>
      <c r="J1687" s="100"/>
      <c r="K1687" s="100"/>
      <c r="L1687" s="100"/>
      <c r="M1687" s="100"/>
      <c r="N1687" s="100"/>
      <c r="O1687" s="100"/>
      <c r="P1687" s="100"/>
      <c r="Q1687" s="100"/>
      <c r="R1687" s="100"/>
      <c r="S1687" s="100"/>
      <c r="T1687" s="100"/>
      <c r="U1687" s="100"/>
      <c r="V1687" s="100"/>
      <c r="W1687" s="100"/>
      <c r="X1687" s="100"/>
      <c r="Y1687" s="100"/>
      <c r="Z1687" s="100"/>
      <c r="AA1687" s="100"/>
      <c r="AB1687" s="100"/>
      <c r="AC1687" s="100"/>
    </row>
    <row r="1688" spans="1:29" x14ac:dyDescent="0.2">
      <c r="A1688" s="105" t="s">
        <v>4435</v>
      </c>
      <c r="B1688" s="106">
        <v>1684</v>
      </c>
      <c r="C1688" s="107">
        <v>43146.582037037035</v>
      </c>
      <c r="D1688" s="105" t="s">
        <v>290</v>
      </c>
      <c r="E1688" s="105" t="s">
        <v>4436</v>
      </c>
      <c r="F1688" s="105" t="s">
        <v>139</v>
      </c>
      <c r="G1688" s="107">
        <v>43151</v>
      </c>
      <c r="H1688" s="105" t="s">
        <v>4437</v>
      </c>
      <c r="I1688" s="100"/>
      <c r="J1688" s="100"/>
      <c r="K1688" s="100"/>
      <c r="L1688" s="100"/>
      <c r="M1688" s="100"/>
      <c r="N1688" s="100"/>
      <c r="O1688" s="100"/>
      <c r="P1688" s="100"/>
      <c r="Q1688" s="100"/>
      <c r="R1688" s="100"/>
      <c r="S1688" s="100"/>
      <c r="T1688" s="100"/>
      <c r="U1688" s="100"/>
      <c r="V1688" s="100"/>
      <c r="W1688" s="100"/>
      <c r="X1688" s="100"/>
      <c r="Y1688" s="100"/>
      <c r="Z1688" s="100"/>
      <c r="AA1688" s="100"/>
      <c r="AB1688" s="100"/>
      <c r="AC1688" s="100"/>
    </row>
    <row r="1689" spans="1:29" x14ac:dyDescent="0.2">
      <c r="A1689" s="105" t="s">
        <v>4438</v>
      </c>
      <c r="B1689" s="106">
        <v>1685</v>
      </c>
      <c r="C1689" s="107">
        <v>43146.583391203705</v>
      </c>
      <c r="D1689" s="105" t="s">
        <v>4439</v>
      </c>
      <c r="E1689" s="105" t="s">
        <v>1517</v>
      </c>
      <c r="F1689" s="105" t="s">
        <v>139</v>
      </c>
      <c r="G1689" s="107">
        <v>43151</v>
      </c>
      <c r="H1689" s="105" t="s">
        <v>4440</v>
      </c>
      <c r="I1689" s="100"/>
      <c r="J1689" s="100"/>
      <c r="K1689" s="100"/>
      <c r="L1689" s="100"/>
      <c r="M1689" s="100"/>
      <c r="N1689" s="100"/>
      <c r="O1689" s="100"/>
      <c r="P1689" s="100"/>
      <c r="Q1689" s="100"/>
      <c r="R1689" s="100"/>
      <c r="S1689" s="100"/>
      <c r="T1689" s="100"/>
      <c r="U1689" s="100"/>
      <c r="V1689" s="100"/>
      <c r="W1689" s="100"/>
      <c r="X1689" s="100"/>
      <c r="Y1689" s="100"/>
      <c r="Z1689" s="100"/>
      <c r="AA1689" s="100"/>
      <c r="AB1689" s="100"/>
      <c r="AC1689" s="100"/>
    </row>
    <row r="1690" spans="1:29" x14ac:dyDescent="0.2">
      <c r="A1690" s="105" t="s">
        <v>4441</v>
      </c>
      <c r="B1690" s="106">
        <v>1686</v>
      </c>
      <c r="C1690" s="107">
        <v>43146.586134259262</v>
      </c>
      <c r="D1690" s="105" t="s">
        <v>4442</v>
      </c>
      <c r="E1690" s="105" t="s">
        <v>3011</v>
      </c>
      <c r="F1690" s="105" t="s">
        <v>189</v>
      </c>
      <c r="G1690" s="107">
        <v>43165</v>
      </c>
      <c r="H1690" s="105" t="s">
        <v>4443</v>
      </c>
      <c r="I1690" s="100"/>
      <c r="J1690" s="100"/>
      <c r="K1690" s="100"/>
      <c r="L1690" s="100"/>
      <c r="M1690" s="100"/>
      <c r="N1690" s="100"/>
      <c r="O1690" s="100"/>
      <c r="P1690" s="100"/>
      <c r="Q1690" s="100"/>
      <c r="R1690" s="100"/>
      <c r="S1690" s="100"/>
      <c r="T1690" s="100"/>
      <c r="U1690" s="100"/>
      <c r="V1690" s="100"/>
      <c r="W1690" s="100"/>
      <c r="X1690" s="100"/>
      <c r="Y1690" s="100"/>
      <c r="Z1690" s="100"/>
      <c r="AA1690" s="100"/>
      <c r="AB1690" s="100"/>
      <c r="AC1690" s="100"/>
    </row>
    <row r="1691" spans="1:29" x14ac:dyDescent="0.2">
      <c r="A1691" s="105" t="s">
        <v>4444</v>
      </c>
      <c r="B1691" s="106">
        <v>1687</v>
      </c>
      <c r="C1691" s="107">
        <v>43146.593194444446</v>
      </c>
      <c r="D1691" s="105" t="s">
        <v>2115</v>
      </c>
      <c r="E1691" s="105" t="s">
        <v>188</v>
      </c>
      <c r="F1691" s="105" t="s">
        <v>139</v>
      </c>
      <c r="G1691" s="107">
        <v>43157</v>
      </c>
      <c r="H1691" s="105" t="s">
        <v>4445</v>
      </c>
      <c r="I1691" s="100"/>
      <c r="J1691" s="100"/>
      <c r="K1691" s="100"/>
      <c r="L1691" s="100"/>
      <c r="M1691" s="100"/>
      <c r="N1691" s="100"/>
      <c r="O1691" s="100"/>
      <c r="P1691" s="100"/>
      <c r="Q1691" s="100"/>
      <c r="R1691" s="100"/>
      <c r="S1691" s="100"/>
      <c r="T1691" s="100"/>
      <c r="U1691" s="100"/>
      <c r="V1691" s="100"/>
      <c r="W1691" s="100"/>
      <c r="X1691" s="100"/>
      <c r="Y1691" s="100"/>
      <c r="Z1691" s="100"/>
      <c r="AA1691" s="100"/>
      <c r="AB1691" s="100"/>
      <c r="AC1691" s="100"/>
    </row>
    <row r="1692" spans="1:29" x14ac:dyDescent="0.2">
      <c r="A1692" s="105" t="s">
        <v>4446</v>
      </c>
      <c r="B1692" s="106">
        <v>1688</v>
      </c>
      <c r="C1692" s="107">
        <v>43146.59684027778</v>
      </c>
      <c r="D1692" s="105" t="s">
        <v>290</v>
      </c>
      <c r="E1692" s="105" t="s">
        <v>188</v>
      </c>
      <c r="F1692" s="105" t="s">
        <v>139</v>
      </c>
      <c r="G1692" s="107">
        <v>43157</v>
      </c>
      <c r="H1692" s="105" t="s">
        <v>4447</v>
      </c>
      <c r="I1692" s="100"/>
      <c r="J1692" s="100"/>
      <c r="K1692" s="100"/>
      <c r="L1692" s="100"/>
      <c r="M1692" s="100"/>
      <c r="N1692" s="100"/>
      <c r="O1692" s="100"/>
      <c r="P1692" s="100"/>
      <c r="Q1692" s="100"/>
      <c r="R1692" s="100"/>
      <c r="S1692" s="100"/>
      <c r="T1692" s="100"/>
      <c r="U1692" s="100"/>
      <c r="V1692" s="100"/>
      <c r="W1692" s="100"/>
      <c r="X1692" s="100"/>
      <c r="Y1692" s="100"/>
      <c r="Z1692" s="100"/>
      <c r="AA1692" s="100"/>
      <c r="AB1692" s="100"/>
      <c r="AC1692" s="100"/>
    </row>
    <row r="1693" spans="1:29" x14ac:dyDescent="0.2">
      <c r="A1693" s="105" t="s">
        <v>4448</v>
      </c>
      <c r="B1693" s="106">
        <v>1689</v>
      </c>
      <c r="C1693" s="107">
        <v>43146.599409722221</v>
      </c>
      <c r="D1693" s="105" t="s">
        <v>4449</v>
      </c>
      <c r="E1693" s="105" t="s">
        <v>1559</v>
      </c>
      <c r="F1693" s="105" t="s">
        <v>139</v>
      </c>
      <c r="G1693" s="107">
        <v>43154</v>
      </c>
      <c r="H1693" s="105" t="s">
        <v>4450</v>
      </c>
      <c r="I1693" s="100"/>
      <c r="J1693" s="100"/>
      <c r="K1693" s="100"/>
      <c r="L1693" s="100"/>
      <c r="M1693" s="100"/>
      <c r="N1693" s="100"/>
      <c r="O1693" s="100"/>
      <c r="P1693" s="100"/>
      <c r="Q1693" s="100"/>
      <c r="R1693" s="100"/>
      <c r="S1693" s="100"/>
      <c r="T1693" s="100"/>
      <c r="U1693" s="100"/>
      <c r="V1693" s="100"/>
      <c r="W1693" s="100"/>
      <c r="X1693" s="100"/>
      <c r="Y1693" s="100"/>
      <c r="Z1693" s="100"/>
      <c r="AA1693" s="100"/>
      <c r="AB1693" s="100"/>
      <c r="AC1693" s="100"/>
    </row>
    <row r="1694" spans="1:29" x14ac:dyDescent="0.2">
      <c r="A1694" s="105" t="s">
        <v>4451</v>
      </c>
      <c r="B1694" s="106">
        <v>1690</v>
      </c>
      <c r="C1694" s="107">
        <v>43146.599814814814</v>
      </c>
      <c r="D1694" s="105" t="s">
        <v>4452</v>
      </c>
      <c r="E1694" s="105" t="s">
        <v>1559</v>
      </c>
      <c r="F1694" s="105" t="s">
        <v>139</v>
      </c>
      <c r="G1694" s="107">
        <v>43154</v>
      </c>
      <c r="H1694" s="105" t="s">
        <v>4453</v>
      </c>
      <c r="I1694" s="100"/>
      <c r="J1694" s="100"/>
      <c r="K1694" s="100"/>
      <c r="L1694" s="100"/>
      <c r="M1694" s="100"/>
      <c r="N1694" s="100"/>
      <c r="O1694" s="100"/>
      <c r="P1694" s="100"/>
      <c r="Q1694" s="100"/>
      <c r="R1694" s="100"/>
      <c r="S1694" s="100"/>
      <c r="T1694" s="100"/>
      <c r="U1694" s="100"/>
      <c r="V1694" s="100"/>
      <c r="W1694" s="100"/>
      <c r="X1694" s="100"/>
      <c r="Y1694" s="100"/>
      <c r="Z1694" s="100"/>
      <c r="AA1694" s="100"/>
      <c r="AB1694" s="100"/>
      <c r="AC1694" s="100"/>
    </row>
    <row r="1695" spans="1:29" x14ac:dyDescent="0.2">
      <c r="A1695" s="105" t="s">
        <v>4454</v>
      </c>
      <c r="B1695" s="106">
        <v>1691</v>
      </c>
      <c r="C1695" s="107">
        <v>43146.600208333337</v>
      </c>
      <c r="D1695" s="105" t="s">
        <v>4455</v>
      </c>
      <c r="E1695" s="105" t="s">
        <v>1559</v>
      </c>
      <c r="F1695" s="105" t="s">
        <v>139</v>
      </c>
      <c r="G1695" s="106" t="s">
        <v>188</v>
      </c>
      <c r="H1695" s="105" t="s">
        <v>188</v>
      </c>
      <c r="I1695" s="100"/>
      <c r="J1695" s="100"/>
      <c r="K1695" s="100"/>
      <c r="L1695" s="100"/>
      <c r="M1695" s="100"/>
      <c r="N1695" s="100"/>
      <c r="O1695" s="100"/>
      <c r="P1695" s="100"/>
      <c r="Q1695" s="100"/>
      <c r="R1695" s="100"/>
      <c r="S1695" s="100"/>
      <c r="T1695" s="100"/>
      <c r="U1695" s="100"/>
      <c r="V1695" s="100"/>
      <c r="W1695" s="100"/>
      <c r="X1695" s="100"/>
      <c r="Y1695" s="100"/>
      <c r="Z1695" s="100"/>
      <c r="AA1695" s="100"/>
      <c r="AB1695" s="100"/>
      <c r="AC1695" s="100"/>
    </row>
    <row r="1696" spans="1:29" x14ac:dyDescent="0.2">
      <c r="A1696" s="105" t="s">
        <v>4456</v>
      </c>
      <c r="B1696" s="106">
        <v>1692</v>
      </c>
      <c r="C1696" s="107">
        <v>43146.60056712963</v>
      </c>
      <c r="D1696" s="105" t="s">
        <v>4457</v>
      </c>
      <c r="E1696" s="105" t="s">
        <v>1559</v>
      </c>
      <c r="F1696" s="105" t="s">
        <v>139</v>
      </c>
      <c r="G1696" s="107">
        <v>43152</v>
      </c>
      <c r="H1696" s="105" t="s">
        <v>4458</v>
      </c>
      <c r="I1696" s="100"/>
      <c r="J1696" s="100"/>
      <c r="K1696" s="100"/>
      <c r="L1696" s="100"/>
      <c r="M1696" s="100"/>
      <c r="N1696" s="100"/>
      <c r="O1696" s="100"/>
      <c r="P1696" s="100"/>
      <c r="Q1696" s="100"/>
      <c r="R1696" s="100"/>
      <c r="S1696" s="100"/>
      <c r="T1696" s="100"/>
      <c r="U1696" s="100"/>
      <c r="V1696" s="100"/>
      <c r="W1696" s="100"/>
      <c r="X1696" s="100"/>
      <c r="Y1696" s="100"/>
      <c r="Z1696" s="100"/>
      <c r="AA1696" s="100"/>
      <c r="AB1696" s="100"/>
      <c r="AC1696" s="100"/>
    </row>
    <row r="1697" spans="1:29" x14ac:dyDescent="0.2">
      <c r="A1697" s="105" t="s">
        <v>4459</v>
      </c>
      <c r="B1697" s="106">
        <v>1693</v>
      </c>
      <c r="C1697" s="107">
        <v>43146.601006944446</v>
      </c>
      <c r="D1697" s="105" t="s">
        <v>4460</v>
      </c>
      <c r="E1697" s="105" t="s">
        <v>1559</v>
      </c>
      <c r="F1697" s="105" t="s">
        <v>139</v>
      </c>
      <c r="G1697" s="107">
        <v>43152</v>
      </c>
      <c r="H1697" s="105" t="s">
        <v>4461</v>
      </c>
      <c r="I1697" s="100"/>
      <c r="J1697" s="100"/>
      <c r="K1697" s="100"/>
      <c r="L1697" s="100"/>
      <c r="M1697" s="100"/>
      <c r="N1697" s="100"/>
      <c r="O1697" s="100"/>
      <c r="P1697" s="100"/>
      <c r="Q1697" s="100"/>
      <c r="R1697" s="100"/>
      <c r="S1697" s="100"/>
      <c r="T1697" s="100"/>
      <c r="U1697" s="100"/>
      <c r="V1697" s="100"/>
      <c r="W1697" s="100"/>
      <c r="X1697" s="100"/>
      <c r="Y1697" s="100"/>
      <c r="Z1697" s="100"/>
      <c r="AA1697" s="100"/>
      <c r="AB1697" s="100"/>
      <c r="AC1697" s="100"/>
    </row>
    <row r="1698" spans="1:29" x14ac:dyDescent="0.2">
      <c r="A1698" s="105" t="s">
        <v>4462</v>
      </c>
      <c r="B1698" s="106">
        <v>1694</v>
      </c>
      <c r="C1698" s="107">
        <v>43146.601388888892</v>
      </c>
      <c r="D1698" s="105" t="s">
        <v>4463</v>
      </c>
      <c r="E1698" s="105" t="s">
        <v>1559</v>
      </c>
      <c r="F1698" s="105" t="s">
        <v>139</v>
      </c>
      <c r="G1698" s="107">
        <v>43152</v>
      </c>
      <c r="H1698" s="105" t="s">
        <v>4464</v>
      </c>
      <c r="I1698" s="100"/>
      <c r="J1698" s="100"/>
      <c r="K1698" s="100"/>
      <c r="L1698" s="100"/>
      <c r="M1698" s="100"/>
      <c r="N1698" s="100"/>
      <c r="O1698" s="100"/>
      <c r="P1698" s="100"/>
      <c r="Q1698" s="100"/>
      <c r="R1698" s="100"/>
      <c r="S1698" s="100"/>
      <c r="T1698" s="100"/>
      <c r="U1698" s="100"/>
      <c r="V1698" s="100"/>
      <c r="W1698" s="100"/>
      <c r="X1698" s="100"/>
      <c r="Y1698" s="100"/>
      <c r="Z1698" s="100"/>
      <c r="AA1698" s="100"/>
      <c r="AB1698" s="100"/>
      <c r="AC1698" s="100"/>
    </row>
    <row r="1699" spans="1:29" x14ac:dyDescent="0.2">
      <c r="A1699" s="105" t="s">
        <v>4465</v>
      </c>
      <c r="B1699" s="106">
        <v>1695</v>
      </c>
      <c r="C1699" s="107">
        <v>43146.601770833331</v>
      </c>
      <c r="D1699" s="105" t="s">
        <v>4466</v>
      </c>
      <c r="E1699" s="105" t="s">
        <v>1559</v>
      </c>
      <c r="F1699" s="105" t="s">
        <v>189</v>
      </c>
      <c r="G1699" s="107">
        <v>43167</v>
      </c>
      <c r="H1699" s="105" t="s">
        <v>4467</v>
      </c>
      <c r="I1699" s="100"/>
      <c r="J1699" s="100"/>
      <c r="K1699" s="100"/>
      <c r="L1699" s="100"/>
      <c r="M1699" s="100"/>
      <c r="N1699" s="100"/>
      <c r="O1699" s="100"/>
      <c r="P1699" s="100"/>
      <c r="Q1699" s="100"/>
      <c r="R1699" s="100"/>
      <c r="S1699" s="100"/>
      <c r="T1699" s="100"/>
      <c r="U1699" s="100"/>
      <c r="V1699" s="100"/>
      <c r="W1699" s="100"/>
      <c r="X1699" s="100"/>
      <c r="Y1699" s="100"/>
      <c r="Z1699" s="100"/>
      <c r="AA1699" s="100"/>
      <c r="AB1699" s="100"/>
      <c r="AC1699" s="100"/>
    </row>
    <row r="1700" spans="1:29" x14ac:dyDescent="0.2">
      <c r="A1700" s="105" t="s">
        <v>4468</v>
      </c>
      <c r="B1700" s="106">
        <v>1696</v>
      </c>
      <c r="C1700" s="107">
        <v>43146.602152777778</v>
      </c>
      <c r="D1700" s="105" t="s">
        <v>4469</v>
      </c>
      <c r="E1700" s="105" t="s">
        <v>1559</v>
      </c>
      <c r="F1700" s="105" t="s">
        <v>139</v>
      </c>
      <c r="G1700" s="107">
        <v>43152</v>
      </c>
      <c r="H1700" s="105" t="s">
        <v>4470</v>
      </c>
      <c r="I1700" s="100"/>
      <c r="J1700" s="100"/>
      <c r="K1700" s="100"/>
      <c r="L1700" s="100"/>
      <c r="M1700" s="100"/>
      <c r="N1700" s="100"/>
      <c r="O1700" s="100"/>
      <c r="P1700" s="100"/>
      <c r="Q1700" s="100"/>
      <c r="R1700" s="100"/>
      <c r="S1700" s="100"/>
      <c r="T1700" s="100"/>
      <c r="U1700" s="100"/>
      <c r="V1700" s="100"/>
      <c r="W1700" s="100"/>
      <c r="X1700" s="100"/>
      <c r="Y1700" s="100"/>
      <c r="Z1700" s="100"/>
      <c r="AA1700" s="100"/>
      <c r="AB1700" s="100"/>
      <c r="AC1700" s="100"/>
    </row>
    <row r="1701" spans="1:29" x14ac:dyDescent="0.2">
      <c r="A1701" s="105" t="s">
        <v>4471</v>
      </c>
      <c r="B1701" s="106">
        <v>1697</v>
      </c>
      <c r="C1701" s="107">
        <v>43146.602766203701</v>
      </c>
      <c r="D1701" s="105" t="s">
        <v>4472</v>
      </c>
      <c r="E1701" s="105" t="s">
        <v>1559</v>
      </c>
      <c r="F1701" s="105" t="s">
        <v>139</v>
      </c>
      <c r="G1701" s="107">
        <v>43152</v>
      </c>
      <c r="H1701" s="105" t="s">
        <v>4473</v>
      </c>
      <c r="I1701" s="100"/>
      <c r="J1701" s="100"/>
      <c r="K1701" s="100"/>
      <c r="L1701" s="100"/>
      <c r="M1701" s="100"/>
      <c r="N1701" s="100"/>
      <c r="O1701" s="100"/>
      <c r="P1701" s="100"/>
      <c r="Q1701" s="100"/>
      <c r="R1701" s="100"/>
      <c r="S1701" s="100"/>
      <c r="T1701" s="100"/>
      <c r="U1701" s="100"/>
      <c r="V1701" s="100"/>
      <c r="W1701" s="100"/>
      <c r="X1701" s="100"/>
      <c r="Y1701" s="100"/>
      <c r="Z1701" s="100"/>
      <c r="AA1701" s="100"/>
      <c r="AB1701" s="100"/>
      <c r="AC1701" s="100"/>
    </row>
    <row r="1702" spans="1:29" x14ac:dyDescent="0.2">
      <c r="A1702" s="105" t="s">
        <v>4474</v>
      </c>
      <c r="B1702" s="106">
        <v>1698</v>
      </c>
      <c r="C1702" s="107">
        <v>43146.603090277778</v>
      </c>
      <c r="D1702" s="105" t="s">
        <v>4475</v>
      </c>
      <c r="E1702" s="105" t="s">
        <v>1559</v>
      </c>
      <c r="F1702" s="105" t="s">
        <v>139</v>
      </c>
      <c r="G1702" s="107">
        <v>43152</v>
      </c>
      <c r="H1702" s="105" t="s">
        <v>4476</v>
      </c>
      <c r="I1702" s="100"/>
      <c r="J1702" s="100"/>
      <c r="K1702" s="100"/>
      <c r="L1702" s="100"/>
      <c r="M1702" s="100"/>
      <c r="N1702" s="100"/>
      <c r="O1702" s="100"/>
      <c r="P1702" s="100"/>
      <c r="Q1702" s="100"/>
      <c r="R1702" s="100"/>
      <c r="S1702" s="100"/>
      <c r="T1702" s="100"/>
      <c r="U1702" s="100"/>
      <c r="V1702" s="100"/>
      <c r="W1702" s="100"/>
      <c r="X1702" s="100"/>
      <c r="Y1702" s="100"/>
      <c r="Z1702" s="100"/>
      <c r="AA1702" s="100"/>
      <c r="AB1702" s="100"/>
      <c r="AC1702" s="100"/>
    </row>
    <row r="1703" spans="1:29" x14ac:dyDescent="0.2">
      <c r="A1703" s="105" t="s">
        <v>4477</v>
      </c>
      <c r="B1703" s="106">
        <v>1699</v>
      </c>
      <c r="C1703" s="107">
        <v>43146.603368055556</v>
      </c>
      <c r="D1703" s="105" t="s">
        <v>4478</v>
      </c>
      <c r="E1703" s="105" t="s">
        <v>1559</v>
      </c>
      <c r="F1703" s="105" t="s">
        <v>139</v>
      </c>
      <c r="G1703" s="107">
        <v>43152</v>
      </c>
      <c r="H1703" s="105" t="s">
        <v>4479</v>
      </c>
      <c r="I1703" s="100"/>
      <c r="J1703" s="100"/>
      <c r="K1703" s="100"/>
      <c r="L1703" s="100"/>
      <c r="M1703" s="100"/>
      <c r="N1703" s="100"/>
      <c r="O1703" s="100"/>
      <c r="P1703" s="100"/>
      <c r="Q1703" s="100"/>
      <c r="R1703" s="100"/>
      <c r="S1703" s="100"/>
      <c r="T1703" s="100"/>
      <c r="U1703" s="100"/>
      <c r="V1703" s="100"/>
      <c r="W1703" s="100"/>
      <c r="X1703" s="100"/>
      <c r="Y1703" s="100"/>
      <c r="Z1703" s="100"/>
      <c r="AA1703" s="100"/>
      <c r="AB1703" s="100"/>
      <c r="AC1703" s="100"/>
    </row>
    <row r="1704" spans="1:29" x14ac:dyDescent="0.2">
      <c r="A1704" s="105" t="s">
        <v>4480</v>
      </c>
      <c r="B1704" s="106">
        <v>1700</v>
      </c>
      <c r="C1704" s="107">
        <v>43146.603680555556</v>
      </c>
      <c r="D1704" s="105" t="s">
        <v>4481</v>
      </c>
      <c r="E1704" s="105" t="s">
        <v>1559</v>
      </c>
      <c r="F1704" s="105" t="s">
        <v>139</v>
      </c>
      <c r="G1704" s="107">
        <v>43152</v>
      </c>
      <c r="H1704" s="105" t="s">
        <v>4482</v>
      </c>
      <c r="I1704" s="100"/>
      <c r="J1704" s="100"/>
      <c r="K1704" s="100"/>
      <c r="L1704" s="100"/>
      <c r="M1704" s="100"/>
      <c r="N1704" s="100"/>
      <c r="O1704" s="100"/>
      <c r="P1704" s="100"/>
      <c r="Q1704" s="100"/>
      <c r="R1704" s="100"/>
      <c r="S1704" s="100"/>
      <c r="T1704" s="100"/>
      <c r="U1704" s="100"/>
      <c r="V1704" s="100"/>
      <c r="W1704" s="100"/>
      <c r="X1704" s="100"/>
      <c r="Y1704" s="100"/>
      <c r="Z1704" s="100"/>
      <c r="AA1704" s="100"/>
      <c r="AB1704" s="100"/>
      <c r="AC1704" s="100"/>
    </row>
    <row r="1705" spans="1:29" x14ac:dyDescent="0.2">
      <c r="A1705" s="105" t="s">
        <v>4483</v>
      </c>
      <c r="B1705" s="106">
        <v>1701</v>
      </c>
      <c r="C1705" s="107">
        <v>43146.604108796295</v>
      </c>
      <c r="D1705" s="105" t="s">
        <v>4484</v>
      </c>
      <c r="E1705" s="105" t="s">
        <v>1559</v>
      </c>
      <c r="F1705" s="105" t="s">
        <v>139</v>
      </c>
      <c r="G1705" s="107">
        <v>43159</v>
      </c>
      <c r="H1705" s="105" t="s">
        <v>4485</v>
      </c>
      <c r="I1705" s="100"/>
      <c r="J1705" s="100"/>
      <c r="K1705" s="100"/>
      <c r="L1705" s="100"/>
      <c r="M1705" s="100"/>
      <c r="N1705" s="100"/>
      <c r="O1705" s="100"/>
      <c r="P1705" s="100"/>
      <c r="Q1705" s="100"/>
      <c r="R1705" s="100"/>
      <c r="S1705" s="100"/>
      <c r="T1705" s="100"/>
      <c r="U1705" s="100"/>
      <c r="V1705" s="100"/>
      <c r="W1705" s="100"/>
      <c r="X1705" s="100"/>
      <c r="Y1705" s="100"/>
      <c r="Z1705" s="100"/>
      <c r="AA1705" s="100"/>
      <c r="AB1705" s="100"/>
      <c r="AC1705" s="100"/>
    </row>
    <row r="1706" spans="1:29" x14ac:dyDescent="0.2">
      <c r="A1706" s="105" t="s">
        <v>4486</v>
      </c>
      <c r="B1706" s="106">
        <v>1702</v>
      </c>
      <c r="C1706" s="107">
        <v>43146.604456018518</v>
      </c>
      <c r="D1706" s="105" t="s">
        <v>4487</v>
      </c>
      <c r="E1706" s="105" t="s">
        <v>1559</v>
      </c>
      <c r="F1706" s="105" t="s">
        <v>139</v>
      </c>
      <c r="G1706" s="107">
        <v>43158</v>
      </c>
      <c r="H1706" s="105" t="s">
        <v>4488</v>
      </c>
      <c r="I1706" s="100"/>
      <c r="J1706" s="100"/>
      <c r="K1706" s="100"/>
      <c r="L1706" s="100"/>
      <c r="M1706" s="100"/>
      <c r="N1706" s="100"/>
      <c r="O1706" s="100"/>
      <c r="P1706" s="100"/>
      <c r="Q1706" s="100"/>
      <c r="R1706" s="100"/>
      <c r="S1706" s="100"/>
      <c r="T1706" s="100"/>
      <c r="U1706" s="100"/>
      <c r="V1706" s="100"/>
      <c r="W1706" s="100"/>
      <c r="X1706" s="100"/>
      <c r="Y1706" s="100"/>
      <c r="Z1706" s="100"/>
      <c r="AA1706" s="100"/>
      <c r="AB1706" s="100"/>
      <c r="AC1706" s="100"/>
    </row>
    <row r="1707" spans="1:29" x14ac:dyDescent="0.2">
      <c r="A1707" s="105" t="s">
        <v>4489</v>
      </c>
      <c r="B1707" s="106">
        <v>1703</v>
      </c>
      <c r="C1707" s="107">
        <v>43146.604780092595</v>
      </c>
      <c r="D1707" s="105" t="s">
        <v>4490</v>
      </c>
      <c r="E1707" s="105" t="s">
        <v>1559</v>
      </c>
      <c r="F1707" s="105" t="s">
        <v>139</v>
      </c>
      <c r="G1707" s="107">
        <v>43152</v>
      </c>
      <c r="H1707" s="105" t="s">
        <v>4491</v>
      </c>
      <c r="I1707" s="100"/>
      <c r="J1707" s="100"/>
      <c r="K1707" s="100"/>
      <c r="L1707" s="100"/>
      <c r="M1707" s="100"/>
      <c r="N1707" s="100"/>
      <c r="O1707" s="100"/>
      <c r="P1707" s="100"/>
      <c r="Q1707" s="100"/>
      <c r="R1707" s="100"/>
      <c r="S1707" s="100"/>
      <c r="T1707" s="100"/>
      <c r="U1707" s="100"/>
      <c r="V1707" s="100"/>
      <c r="W1707" s="100"/>
      <c r="X1707" s="100"/>
      <c r="Y1707" s="100"/>
      <c r="Z1707" s="100"/>
      <c r="AA1707" s="100"/>
      <c r="AB1707" s="100"/>
      <c r="AC1707" s="100"/>
    </row>
    <row r="1708" spans="1:29" x14ac:dyDescent="0.2">
      <c r="A1708" s="105" t="s">
        <v>4492</v>
      </c>
      <c r="B1708" s="106">
        <v>1704</v>
      </c>
      <c r="C1708" s="107">
        <v>43146.605057870373</v>
      </c>
      <c r="D1708" s="105" t="s">
        <v>4493</v>
      </c>
      <c r="E1708" s="105" t="s">
        <v>1559</v>
      </c>
      <c r="F1708" s="105" t="s">
        <v>139</v>
      </c>
      <c r="G1708" s="106" t="s">
        <v>188</v>
      </c>
      <c r="H1708" s="105" t="s">
        <v>188</v>
      </c>
      <c r="I1708" s="100"/>
      <c r="J1708" s="100"/>
      <c r="K1708" s="100"/>
      <c r="L1708" s="100"/>
      <c r="M1708" s="100"/>
      <c r="N1708" s="100"/>
      <c r="O1708" s="100"/>
      <c r="P1708" s="100"/>
      <c r="Q1708" s="100"/>
      <c r="R1708" s="100"/>
      <c r="S1708" s="100"/>
      <c r="T1708" s="100"/>
      <c r="U1708" s="100"/>
      <c r="V1708" s="100"/>
      <c r="W1708" s="100"/>
      <c r="X1708" s="100"/>
      <c r="Y1708" s="100"/>
      <c r="Z1708" s="100"/>
      <c r="AA1708" s="100"/>
      <c r="AB1708" s="100"/>
      <c r="AC1708" s="100"/>
    </row>
    <row r="1709" spans="1:29" x14ac:dyDescent="0.2">
      <c r="A1709" s="105" t="s">
        <v>4494</v>
      </c>
      <c r="B1709" s="106">
        <v>1705</v>
      </c>
      <c r="C1709" s="107">
        <v>43146.605347222219</v>
      </c>
      <c r="D1709" s="105" t="s">
        <v>4495</v>
      </c>
      <c r="E1709" s="105" t="s">
        <v>1559</v>
      </c>
      <c r="F1709" s="105" t="s">
        <v>139</v>
      </c>
      <c r="G1709" s="106" t="s">
        <v>188</v>
      </c>
      <c r="H1709" s="105" t="s">
        <v>188</v>
      </c>
      <c r="I1709" s="100"/>
      <c r="J1709" s="100"/>
      <c r="K1709" s="100"/>
      <c r="L1709" s="100"/>
      <c r="M1709" s="100"/>
      <c r="N1709" s="100"/>
      <c r="O1709" s="100"/>
      <c r="P1709" s="100"/>
      <c r="Q1709" s="100"/>
      <c r="R1709" s="100"/>
      <c r="S1709" s="100"/>
      <c r="T1709" s="100"/>
      <c r="U1709" s="100"/>
      <c r="V1709" s="100"/>
      <c r="W1709" s="100"/>
      <c r="X1709" s="100"/>
      <c r="Y1709" s="100"/>
      <c r="Z1709" s="100"/>
      <c r="AA1709" s="100"/>
      <c r="AB1709" s="100"/>
      <c r="AC1709" s="100"/>
    </row>
    <row r="1710" spans="1:29" x14ac:dyDescent="0.2">
      <c r="A1710" s="105" t="s">
        <v>4496</v>
      </c>
      <c r="B1710" s="106">
        <v>1706</v>
      </c>
      <c r="C1710" s="107">
        <v>43146.605775462966</v>
      </c>
      <c r="D1710" s="105" t="s">
        <v>4497</v>
      </c>
      <c r="E1710" s="105" t="s">
        <v>1559</v>
      </c>
      <c r="F1710" s="105" t="s">
        <v>139</v>
      </c>
      <c r="G1710" s="107">
        <v>43158</v>
      </c>
      <c r="H1710" s="105" t="s">
        <v>4498</v>
      </c>
      <c r="I1710" s="100"/>
      <c r="J1710" s="100"/>
      <c r="K1710" s="100"/>
      <c r="L1710" s="100"/>
      <c r="M1710" s="100"/>
      <c r="N1710" s="100"/>
      <c r="O1710" s="100"/>
      <c r="P1710" s="100"/>
      <c r="Q1710" s="100"/>
      <c r="R1710" s="100"/>
      <c r="S1710" s="100"/>
      <c r="T1710" s="100"/>
      <c r="U1710" s="100"/>
      <c r="V1710" s="100"/>
      <c r="W1710" s="100"/>
      <c r="X1710" s="100"/>
      <c r="Y1710" s="100"/>
      <c r="Z1710" s="100"/>
      <c r="AA1710" s="100"/>
      <c r="AB1710" s="100"/>
      <c r="AC1710" s="100"/>
    </row>
    <row r="1711" spans="1:29" x14ac:dyDescent="0.2">
      <c r="A1711" s="105" t="s">
        <v>4499</v>
      </c>
      <c r="B1711" s="106">
        <v>1707</v>
      </c>
      <c r="C1711" s="107">
        <v>43146.606238425928</v>
      </c>
      <c r="D1711" s="105" t="s">
        <v>4490</v>
      </c>
      <c r="E1711" s="105" t="s">
        <v>1559</v>
      </c>
      <c r="F1711" s="105" t="s">
        <v>139</v>
      </c>
      <c r="G1711" s="107">
        <v>43154</v>
      </c>
      <c r="H1711" s="105" t="s">
        <v>4500</v>
      </c>
      <c r="I1711" s="100"/>
      <c r="J1711" s="100"/>
      <c r="K1711" s="100"/>
      <c r="L1711" s="100"/>
      <c r="M1711" s="100"/>
      <c r="N1711" s="100"/>
      <c r="O1711" s="100"/>
      <c r="P1711" s="100"/>
      <c r="Q1711" s="100"/>
      <c r="R1711" s="100"/>
      <c r="S1711" s="100"/>
      <c r="T1711" s="100"/>
      <c r="U1711" s="100"/>
      <c r="V1711" s="100"/>
      <c r="W1711" s="100"/>
      <c r="X1711" s="100"/>
      <c r="Y1711" s="100"/>
      <c r="Z1711" s="100"/>
      <c r="AA1711" s="100"/>
      <c r="AB1711" s="100"/>
      <c r="AC1711" s="100"/>
    </row>
    <row r="1712" spans="1:29" x14ac:dyDescent="0.2">
      <c r="A1712" s="105" t="s">
        <v>4501</v>
      </c>
      <c r="B1712" s="106">
        <v>1708</v>
      </c>
      <c r="C1712" s="107">
        <v>43146.606550925928</v>
      </c>
      <c r="D1712" s="105" t="s">
        <v>4502</v>
      </c>
      <c r="E1712" s="105" t="s">
        <v>1559</v>
      </c>
      <c r="F1712" s="105" t="s">
        <v>139</v>
      </c>
      <c r="G1712" s="107">
        <v>43154</v>
      </c>
      <c r="H1712" s="105" t="s">
        <v>4503</v>
      </c>
      <c r="I1712" s="100"/>
      <c r="J1712" s="100"/>
      <c r="K1712" s="100"/>
      <c r="L1712" s="100"/>
      <c r="M1712" s="100"/>
      <c r="N1712" s="100"/>
      <c r="O1712" s="100"/>
      <c r="P1712" s="100"/>
      <c r="Q1712" s="100"/>
      <c r="R1712" s="100"/>
      <c r="S1712" s="100"/>
      <c r="T1712" s="100"/>
      <c r="U1712" s="100"/>
      <c r="V1712" s="100"/>
      <c r="W1712" s="100"/>
      <c r="X1712" s="100"/>
      <c r="Y1712" s="100"/>
      <c r="Z1712" s="100"/>
      <c r="AA1712" s="100"/>
      <c r="AB1712" s="100"/>
      <c r="AC1712" s="100"/>
    </row>
    <row r="1713" spans="1:29" x14ac:dyDescent="0.2">
      <c r="A1713" s="105" t="s">
        <v>4504</v>
      </c>
      <c r="B1713" s="106">
        <v>1709</v>
      </c>
      <c r="C1713" s="107">
        <v>43146.606932870367</v>
      </c>
      <c r="D1713" s="105" t="s">
        <v>4505</v>
      </c>
      <c r="E1713" s="105" t="s">
        <v>1559</v>
      </c>
      <c r="F1713" s="105" t="s">
        <v>139</v>
      </c>
      <c r="G1713" s="107">
        <v>43154</v>
      </c>
      <c r="H1713" s="105" t="s">
        <v>4506</v>
      </c>
      <c r="I1713" s="100"/>
      <c r="J1713" s="100"/>
      <c r="K1713" s="100"/>
      <c r="L1713" s="100"/>
      <c r="M1713" s="100"/>
      <c r="N1713" s="100"/>
      <c r="O1713" s="100"/>
      <c r="P1713" s="100"/>
      <c r="Q1713" s="100"/>
      <c r="R1713" s="100"/>
      <c r="S1713" s="100"/>
      <c r="T1713" s="100"/>
      <c r="U1713" s="100"/>
      <c r="V1713" s="100"/>
      <c r="W1713" s="100"/>
      <c r="X1713" s="100"/>
      <c r="Y1713" s="100"/>
      <c r="Z1713" s="100"/>
      <c r="AA1713" s="100"/>
      <c r="AB1713" s="100"/>
      <c r="AC1713" s="100"/>
    </row>
    <row r="1714" spans="1:29" x14ac:dyDescent="0.2">
      <c r="A1714" s="105" t="s">
        <v>4507</v>
      </c>
      <c r="B1714" s="106">
        <v>1710</v>
      </c>
      <c r="C1714" s="107">
        <v>43146.610856481479</v>
      </c>
      <c r="D1714" s="105" t="s">
        <v>4508</v>
      </c>
      <c r="E1714" s="105" t="s">
        <v>1198</v>
      </c>
      <c r="F1714" s="105" t="s">
        <v>139</v>
      </c>
      <c r="G1714" s="107">
        <v>43158</v>
      </c>
      <c r="H1714" s="105" t="s">
        <v>4509</v>
      </c>
      <c r="I1714" s="100"/>
      <c r="J1714" s="100"/>
      <c r="K1714" s="100"/>
      <c r="L1714" s="100"/>
      <c r="M1714" s="100"/>
      <c r="N1714" s="100"/>
      <c r="O1714" s="100"/>
      <c r="P1714" s="100"/>
      <c r="Q1714" s="100"/>
      <c r="R1714" s="100"/>
      <c r="S1714" s="100"/>
      <c r="T1714" s="100"/>
      <c r="U1714" s="100"/>
      <c r="V1714" s="100"/>
      <c r="W1714" s="100"/>
      <c r="X1714" s="100"/>
      <c r="Y1714" s="100"/>
      <c r="Z1714" s="100"/>
      <c r="AA1714" s="100"/>
      <c r="AB1714" s="100"/>
      <c r="AC1714" s="100"/>
    </row>
    <row r="1715" spans="1:29" x14ac:dyDescent="0.2">
      <c r="A1715" s="105" t="s">
        <v>4510</v>
      </c>
      <c r="B1715" s="106">
        <v>1711</v>
      </c>
      <c r="C1715" s="107">
        <v>43146.62</v>
      </c>
      <c r="D1715" s="105" t="s">
        <v>284</v>
      </c>
      <c r="E1715" s="105" t="s">
        <v>4511</v>
      </c>
      <c r="F1715" s="105" t="s">
        <v>139</v>
      </c>
      <c r="G1715" s="107">
        <v>43161</v>
      </c>
      <c r="H1715" s="105" t="s">
        <v>4512</v>
      </c>
      <c r="I1715" s="100"/>
      <c r="J1715" s="100"/>
      <c r="K1715" s="100"/>
      <c r="L1715" s="100"/>
      <c r="M1715" s="100"/>
      <c r="N1715" s="100"/>
      <c r="O1715" s="100"/>
      <c r="P1715" s="100"/>
      <c r="Q1715" s="100"/>
      <c r="R1715" s="100"/>
      <c r="S1715" s="100"/>
      <c r="T1715" s="100"/>
      <c r="U1715" s="100"/>
      <c r="V1715" s="100"/>
      <c r="W1715" s="100"/>
      <c r="X1715" s="100"/>
      <c r="Y1715" s="100"/>
      <c r="Z1715" s="100"/>
      <c r="AA1715" s="100"/>
      <c r="AB1715" s="100"/>
      <c r="AC1715" s="100"/>
    </row>
    <row r="1716" spans="1:29" x14ac:dyDescent="0.2">
      <c r="A1716" s="105" t="s">
        <v>4513</v>
      </c>
      <c r="B1716" s="106">
        <v>1712</v>
      </c>
      <c r="C1716" s="107">
        <v>43146.620636574073</v>
      </c>
      <c r="D1716" s="105" t="s">
        <v>284</v>
      </c>
      <c r="E1716" s="105" t="s">
        <v>4511</v>
      </c>
      <c r="F1716" s="105" t="s">
        <v>139</v>
      </c>
      <c r="G1716" s="107">
        <v>43154</v>
      </c>
      <c r="H1716" s="105" t="s">
        <v>4514</v>
      </c>
      <c r="I1716" s="100"/>
      <c r="J1716" s="100"/>
      <c r="K1716" s="100"/>
      <c r="L1716" s="100"/>
      <c r="M1716" s="100"/>
      <c r="N1716" s="100"/>
      <c r="O1716" s="100"/>
      <c r="P1716" s="100"/>
      <c r="Q1716" s="100"/>
      <c r="R1716" s="100"/>
      <c r="S1716" s="100"/>
      <c r="T1716" s="100"/>
      <c r="U1716" s="100"/>
      <c r="V1716" s="100"/>
      <c r="W1716" s="100"/>
      <c r="X1716" s="100"/>
      <c r="Y1716" s="100"/>
      <c r="Z1716" s="100"/>
      <c r="AA1716" s="100"/>
      <c r="AB1716" s="100"/>
      <c r="AC1716" s="100"/>
    </row>
    <row r="1717" spans="1:29" x14ac:dyDescent="0.2">
      <c r="A1717" s="105" t="s">
        <v>4515</v>
      </c>
      <c r="B1717" s="106">
        <v>1713</v>
      </c>
      <c r="C1717" s="107">
        <v>43146.621168981481</v>
      </c>
      <c r="D1717" s="105" t="s">
        <v>4516</v>
      </c>
      <c r="E1717" s="105" t="s">
        <v>4511</v>
      </c>
      <c r="F1717" s="105" t="s">
        <v>139</v>
      </c>
      <c r="G1717" s="107">
        <v>43154</v>
      </c>
      <c r="H1717" s="105" t="s">
        <v>4514</v>
      </c>
      <c r="I1717" s="100"/>
      <c r="J1717" s="100"/>
      <c r="K1717" s="100"/>
      <c r="L1717" s="100"/>
      <c r="M1717" s="100"/>
      <c r="N1717" s="100"/>
      <c r="O1717" s="100"/>
      <c r="P1717" s="100"/>
      <c r="Q1717" s="100"/>
      <c r="R1717" s="100"/>
      <c r="S1717" s="100"/>
      <c r="T1717" s="100"/>
      <c r="U1717" s="100"/>
      <c r="V1717" s="100"/>
      <c r="W1717" s="100"/>
      <c r="X1717" s="100"/>
      <c r="Y1717" s="100"/>
      <c r="Z1717" s="100"/>
      <c r="AA1717" s="100"/>
      <c r="AB1717" s="100"/>
      <c r="AC1717" s="100"/>
    </row>
    <row r="1718" spans="1:29" x14ac:dyDescent="0.2">
      <c r="A1718" s="105" t="s">
        <v>4517</v>
      </c>
      <c r="B1718" s="106">
        <v>1714</v>
      </c>
      <c r="C1718" s="107">
        <v>43146.621481481481</v>
      </c>
      <c r="D1718" s="105" t="s">
        <v>4516</v>
      </c>
      <c r="E1718" s="105" t="s">
        <v>4511</v>
      </c>
      <c r="F1718" s="105" t="s">
        <v>139</v>
      </c>
      <c r="G1718" s="107">
        <v>43154</v>
      </c>
      <c r="H1718" s="105" t="s">
        <v>4514</v>
      </c>
      <c r="I1718" s="100"/>
      <c r="J1718" s="100"/>
      <c r="K1718" s="100"/>
      <c r="L1718" s="100"/>
      <c r="M1718" s="100"/>
      <c r="N1718" s="100"/>
      <c r="O1718" s="100"/>
      <c r="P1718" s="100"/>
      <c r="Q1718" s="100"/>
      <c r="R1718" s="100"/>
      <c r="S1718" s="100"/>
      <c r="T1718" s="100"/>
      <c r="U1718" s="100"/>
      <c r="V1718" s="100"/>
      <c r="W1718" s="100"/>
      <c r="X1718" s="100"/>
      <c r="Y1718" s="100"/>
      <c r="Z1718" s="100"/>
      <c r="AA1718" s="100"/>
      <c r="AB1718" s="100"/>
      <c r="AC1718" s="100"/>
    </row>
    <row r="1719" spans="1:29" x14ac:dyDescent="0.2">
      <c r="A1719" s="105" t="s">
        <v>4518</v>
      </c>
      <c r="B1719" s="106">
        <v>1715</v>
      </c>
      <c r="C1719" s="107">
        <v>43146.625740740739</v>
      </c>
      <c r="D1719" s="105" t="s">
        <v>1027</v>
      </c>
      <c r="E1719" s="105" t="s">
        <v>188</v>
      </c>
      <c r="F1719" s="105" t="s">
        <v>139</v>
      </c>
      <c r="G1719" s="107">
        <v>43161</v>
      </c>
      <c r="H1719" s="105" t="s">
        <v>4519</v>
      </c>
      <c r="I1719" s="100"/>
      <c r="J1719" s="100"/>
      <c r="K1719" s="100"/>
      <c r="L1719" s="100"/>
      <c r="M1719" s="100"/>
      <c r="N1719" s="100"/>
      <c r="O1719" s="100"/>
      <c r="P1719" s="100"/>
      <c r="Q1719" s="100"/>
      <c r="R1719" s="100"/>
      <c r="S1719" s="100"/>
      <c r="T1719" s="100"/>
      <c r="U1719" s="100"/>
      <c r="V1719" s="100"/>
      <c r="W1719" s="100"/>
      <c r="X1719" s="100"/>
      <c r="Y1719" s="100"/>
      <c r="Z1719" s="100"/>
      <c r="AA1719" s="100"/>
      <c r="AB1719" s="100"/>
      <c r="AC1719" s="100"/>
    </row>
    <row r="1720" spans="1:29" x14ac:dyDescent="0.2">
      <c r="A1720" s="105" t="s">
        <v>4520</v>
      </c>
      <c r="B1720" s="106">
        <v>1716</v>
      </c>
      <c r="C1720" s="107">
        <v>43146.635127314818</v>
      </c>
      <c r="D1720" s="105" t="s">
        <v>4521</v>
      </c>
      <c r="E1720" s="105" t="s">
        <v>188</v>
      </c>
      <c r="F1720" s="105" t="s">
        <v>139</v>
      </c>
      <c r="G1720" s="107">
        <v>43152</v>
      </c>
      <c r="H1720" s="105" t="s">
        <v>4522</v>
      </c>
      <c r="I1720" s="100"/>
      <c r="J1720" s="100"/>
      <c r="K1720" s="100"/>
      <c r="L1720" s="100"/>
      <c r="M1720" s="100"/>
      <c r="N1720" s="100"/>
      <c r="O1720" s="100"/>
      <c r="P1720" s="100"/>
      <c r="Q1720" s="100"/>
      <c r="R1720" s="100"/>
      <c r="S1720" s="100"/>
      <c r="T1720" s="100"/>
      <c r="U1720" s="100"/>
      <c r="V1720" s="100"/>
      <c r="W1720" s="100"/>
      <c r="X1720" s="100"/>
      <c r="Y1720" s="100"/>
      <c r="Z1720" s="100"/>
      <c r="AA1720" s="100"/>
      <c r="AB1720" s="100"/>
      <c r="AC1720" s="100"/>
    </row>
    <row r="1721" spans="1:29" x14ac:dyDescent="0.2">
      <c r="A1721" s="105" t="s">
        <v>4523</v>
      </c>
      <c r="B1721" s="106">
        <v>1717</v>
      </c>
      <c r="C1721" s="107">
        <v>43146.65520833333</v>
      </c>
      <c r="D1721" s="105" t="s">
        <v>4524</v>
      </c>
      <c r="E1721" s="105" t="s">
        <v>3637</v>
      </c>
      <c r="F1721" s="105" t="s">
        <v>139</v>
      </c>
      <c r="G1721" s="107">
        <v>43158</v>
      </c>
      <c r="H1721" s="105" t="s">
        <v>4525</v>
      </c>
      <c r="I1721" s="100"/>
      <c r="J1721" s="100"/>
      <c r="K1721" s="100"/>
      <c r="L1721" s="100"/>
      <c r="M1721" s="100"/>
      <c r="N1721" s="100"/>
      <c r="O1721" s="100"/>
      <c r="P1721" s="100"/>
      <c r="Q1721" s="100"/>
      <c r="R1721" s="100"/>
      <c r="S1721" s="100"/>
      <c r="T1721" s="100"/>
      <c r="U1721" s="100"/>
      <c r="V1721" s="100"/>
      <c r="W1721" s="100"/>
      <c r="X1721" s="100"/>
      <c r="Y1721" s="100"/>
      <c r="Z1721" s="100"/>
      <c r="AA1721" s="100"/>
      <c r="AB1721" s="100"/>
      <c r="AC1721" s="100"/>
    </row>
    <row r="1722" spans="1:29" x14ac:dyDescent="0.2">
      <c r="A1722" s="105" t="s">
        <v>4526</v>
      </c>
      <c r="B1722" s="106">
        <v>1718</v>
      </c>
      <c r="C1722" s="107">
        <v>43146.690648148149</v>
      </c>
      <c r="D1722" s="105" t="s">
        <v>4527</v>
      </c>
      <c r="E1722" s="105" t="s">
        <v>188</v>
      </c>
      <c r="F1722" s="105" t="s">
        <v>139</v>
      </c>
      <c r="G1722" s="107">
        <v>43158</v>
      </c>
      <c r="H1722" s="105" t="s">
        <v>4528</v>
      </c>
      <c r="I1722" s="100"/>
      <c r="J1722" s="100"/>
      <c r="K1722" s="100"/>
      <c r="L1722" s="100"/>
      <c r="M1722" s="100"/>
      <c r="N1722" s="100"/>
      <c r="O1722" s="100"/>
      <c r="P1722" s="100"/>
      <c r="Q1722" s="100"/>
      <c r="R1722" s="100"/>
      <c r="S1722" s="100"/>
      <c r="T1722" s="100"/>
      <c r="U1722" s="100"/>
      <c r="V1722" s="100"/>
      <c r="W1722" s="100"/>
      <c r="X1722" s="100"/>
      <c r="Y1722" s="100"/>
      <c r="Z1722" s="100"/>
      <c r="AA1722" s="100"/>
      <c r="AB1722" s="100"/>
      <c r="AC1722" s="100"/>
    </row>
    <row r="1723" spans="1:29" x14ac:dyDescent="0.2">
      <c r="A1723" s="105" t="s">
        <v>4529</v>
      </c>
      <c r="B1723" s="106">
        <v>1719</v>
      </c>
      <c r="C1723" s="107">
        <v>43147.352777777778</v>
      </c>
      <c r="D1723" s="105" t="s">
        <v>4530</v>
      </c>
      <c r="E1723" s="105" t="s">
        <v>188</v>
      </c>
      <c r="F1723" s="105" t="s">
        <v>139</v>
      </c>
      <c r="G1723" s="107">
        <v>43152</v>
      </c>
      <c r="H1723" s="105" t="s">
        <v>4531</v>
      </c>
      <c r="I1723" s="100"/>
      <c r="J1723" s="100"/>
      <c r="K1723" s="100"/>
      <c r="L1723" s="100"/>
      <c r="M1723" s="100"/>
      <c r="N1723" s="100"/>
      <c r="O1723" s="100"/>
      <c r="P1723" s="100"/>
      <c r="Q1723" s="100"/>
      <c r="R1723" s="100"/>
      <c r="S1723" s="100"/>
      <c r="T1723" s="100"/>
      <c r="U1723" s="100"/>
      <c r="V1723" s="100"/>
      <c r="W1723" s="100"/>
      <c r="X1723" s="100"/>
      <c r="Y1723" s="100"/>
      <c r="Z1723" s="100"/>
      <c r="AA1723" s="100"/>
      <c r="AB1723" s="100"/>
      <c r="AC1723" s="100"/>
    </row>
    <row r="1724" spans="1:29" x14ac:dyDescent="0.2">
      <c r="A1724" s="105" t="s">
        <v>4532</v>
      </c>
      <c r="B1724" s="106">
        <v>1720</v>
      </c>
      <c r="C1724" s="107">
        <v>43147.360162037039</v>
      </c>
      <c r="D1724" s="105" t="s">
        <v>4533</v>
      </c>
      <c r="E1724" s="105" t="s">
        <v>4534</v>
      </c>
      <c r="F1724" s="105" t="s">
        <v>139</v>
      </c>
      <c r="G1724" s="107">
        <v>43158</v>
      </c>
      <c r="H1724" s="105" t="s">
        <v>4535</v>
      </c>
      <c r="I1724" s="100"/>
      <c r="J1724" s="100"/>
      <c r="K1724" s="100"/>
      <c r="L1724" s="100"/>
      <c r="M1724" s="100"/>
      <c r="N1724" s="100"/>
      <c r="O1724" s="100"/>
      <c r="P1724" s="100"/>
      <c r="Q1724" s="100"/>
      <c r="R1724" s="100"/>
      <c r="S1724" s="100"/>
      <c r="T1724" s="100"/>
      <c r="U1724" s="100"/>
      <c r="V1724" s="100"/>
      <c r="W1724" s="100"/>
      <c r="X1724" s="100"/>
      <c r="Y1724" s="100"/>
      <c r="Z1724" s="100"/>
      <c r="AA1724" s="100"/>
      <c r="AB1724" s="100"/>
      <c r="AC1724" s="100"/>
    </row>
    <row r="1725" spans="1:29" x14ac:dyDescent="0.2">
      <c r="A1725" s="105" t="s">
        <v>4536</v>
      </c>
      <c r="B1725" s="106">
        <v>1721</v>
      </c>
      <c r="C1725" s="107">
        <v>43147.361238425925</v>
      </c>
      <c r="D1725" s="105" t="s">
        <v>4537</v>
      </c>
      <c r="E1725" s="105" t="s">
        <v>4534</v>
      </c>
      <c r="F1725" s="105" t="s">
        <v>139</v>
      </c>
      <c r="G1725" s="107">
        <v>43158</v>
      </c>
      <c r="H1725" s="105" t="s">
        <v>4538</v>
      </c>
      <c r="I1725" s="100"/>
      <c r="J1725" s="100"/>
      <c r="K1725" s="100"/>
      <c r="L1725" s="100"/>
      <c r="M1725" s="100"/>
      <c r="N1725" s="100"/>
      <c r="O1725" s="100"/>
      <c r="P1725" s="100"/>
      <c r="Q1725" s="100"/>
      <c r="R1725" s="100"/>
      <c r="S1725" s="100"/>
      <c r="T1725" s="100"/>
      <c r="U1725" s="100"/>
      <c r="V1725" s="100"/>
      <c r="W1725" s="100"/>
      <c r="X1725" s="100"/>
      <c r="Y1725" s="100"/>
      <c r="Z1725" s="100"/>
      <c r="AA1725" s="100"/>
      <c r="AB1725" s="100"/>
      <c r="AC1725" s="100"/>
    </row>
    <row r="1726" spans="1:29" x14ac:dyDescent="0.2">
      <c r="A1726" s="105" t="s">
        <v>4539</v>
      </c>
      <c r="B1726" s="106">
        <v>1722</v>
      </c>
      <c r="C1726" s="107">
        <v>43147.361979166664</v>
      </c>
      <c r="D1726" s="105" t="s">
        <v>4540</v>
      </c>
      <c r="E1726" s="105" t="s">
        <v>4534</v>
      </c>
      <c r="F1726" s="105" t="s">
        <v>139</v>
      </c>
      <c r="G1726" s="107">
        <v>43154</v>
      </c>
      <c r="H1726" s="105" t="s">
        <v>4541</v>
      </c>
      <c r="I1726" s="100"/>
      <c r="J1726" s="100"/>
      <c r="K1726" s="100"/>
      <c r="L1726" s="100"/>
      <c r="M1726" s="100"/>
      <c r="N1726" s="100"/>
      <c r="O1726" s="100"/>
      <c r="P1726" s="100"/>
      <c r="Q1726" s="100"/>
      <c r="R1726" s="100"/>
      <c r="S1726" s="100"/>
      <c r="T1726" s="100"/>
      <c r="U1726" s="100"/>
      <c r="V1726" s="100"/>
      <c r="W1726" s="100"/>
      <c r="X1726" s="100"/>
      <c r="Y1726" s="100"/>
      <c r="Z1726" s="100"/>
      <c r="AA1726" s="100"/>
      <c r="AB1726" s="100"/>
      <c r="AC1726" s="100"/>
    </row>
    <row r="1727" spans="1:29" x14ac:dyDescent="0.2">
      <c r="A1727" s="105" t="s">
        <v>4542</v>
      </c>
      <c r="B1727" s="106">
        <v>1723</v>
      </c>
      <c r="C1727" s="107">
        <v>43147.362500000003</v>
      </c>
      <c r="D1727" s="105" t="s">
        <v>252</v>
      </c>
      <c r="E1727" s="105" t="s">
        <v>4543</v>
      </c>
      <c r="F1727" s="105" t="s">
        <v>139</v>
      </c>
      <c r="G1727" s="107">
        <v>43158</v>
      </c>
      <c r="H1727" s="105" t="s">
        <v>4544</v>
      </c>
      <c r="I1727" s="100"/>
      <c r="J1727" s="100"/>
      <c r="K1727" s="100"/>
      <c r="L1727" s="100"/>
      <c r="M1727" s="100"/>
      <c r="N1727" s="100"/>
      <c r="O1727" s="100"/>
      <c r="P1727" s="100"/>
      <c r="Q1727" s="100"/>
      <c r="R1727" s="100"/>
      <c r="S1727" s="100"/>
      <c r="T1727" s="100"/>
      <c r="U1727" s="100"/>
      <c r="V1727" s="100"/>
      <c r="W1727" s="100"/>
      <c r="X1727" s="100"/>
      <c r="Y1727" s="100"/>
      <c r="Z1727" s="100"/>
      <c r="AA1727" s="100"/>
      <c r="AB1727" s="100"/>
      <c r="AC1727" s="100"/>
    </row>
    <row r="1728" spans="1:29" x14ac:dyDescent="0.2">
      <c r="A1728" s="105" t="s">
        <v>4545</v>
      </c>
      <c r="B1728" s="106">
        <v>1724</v>
      </c>
      <c r="C1728" s="107">
        <v>43147.365960648145</v>
      </c>
      <c r="D1728" s="105" t="s">
        <v>290</v>
      </c>
      <c r="E1728" s="105" t="s">
        <v>397</v>
      </c>
      <c r="F1728" s="105" t="s">
        <v>139</v>
      </c>
      <c r="G1728" s="107">
        <v>43157</v>
      </c>
      <c r="H1728" s="105" t="s">
        <v>4546</v>
      </c>
      <c r="I1728" s="100"/>
      <c r="J1728" s="100"/>
      <c r="K1728" s="100"/>
      <c r="L1728" s="100"/>
      <c r="M1728" s="100"/>
      <c r="N1728" s="100"/>
      <c r="O1728" s="100"/>
      <c r="P1728" s="100"/>
      <c r="Q1728" s="100"/>
      <c r="R1728" s="100"/>
      <c r="S1728" s="100"/>
      <c r="T1728" s="100"/>
      <c r="U1728" s="100"/>
      <c r="V1728" s="100"/>
      <c r="W1728" s="100"/>
      <c r="X1728" s="100"/>
      <c r="Y1728" s="100"/>
      <c r="Z1728" s="100"/>
      <c r="AA1728" s="100"/>
      <c r="AB1728" s="100"/>
      <c r="AC1728" s="100"/>
    </row>
    <row r="1729" spans="1:29" x14ac:dyDescent="0.2">
      <c r="A1729" s="105" t="s">
        <v>4547</v>
      </c>
      <c r="B1729" s="106">
        <v>1725</v>
      </c>
      <c r="C1729" s="107">
        <v>43147.366689814815</v>
      </c>
      <c r="D1729" s="105" t="s">
        <v>4548</v>
      </c>
      <c r="E1729" s="105" t="s">
        <v>188</v>
      </c>
      <c r="F1729" s="105" t="s">
        <v>139</v>
      </c>
      <c r="G1729" s="107">
        <v>43158</v>
      </c>
      <c r="H1729" s="105" t="s">
        <v>4549</v>
      </c>
      <c r="I1729" s="100"/>
      <c r="J1729" s="100"/>
      <c r="K1729" s="100"/>
      <c r="L1729" s="100"/>
      <c r="M1729" s="100"/>
      <c r="N1729" s="100"/>
      <c r="O1729" s="100"/>
      <c r="P1729" s="100"/>
      <c r="Q1729" s="100"/>
      <c r="R1729" s="100"/>
      <c r="S1729" s="100"/>
      <c r="T1729" s="100"/>
      <c r="U1729" s="100"/>
      <c r="V1729" s="100"/>
      <c r="W1729" s="100"/>
      <c r="X1729" s="100"/>
      <c r="Y1729" s="100"/>
      <c r="Z1729" s="100"/>
      <c r="AA1729" s="100"/>
      <c r="AB1729" s="100"/>
      <c r="AC1729" s="100"/>
    </row>
    <row r="1730" spans="1:29" x14ac:dyDescent="0.2">
      <c r="A1730" s="105" t="s">
        <v>4550</v>
      </c>
      <c r="B1730" s="106">
        <v>1726</v>
      </c>
      <c r="C1730" s="107">
        <v>43147.441412037035</v>
      </c>
      <c r="D1730" s="105" t="s">
        <v>4551</v>
      </c>
      <c r="E1730" s="105" t="s">
        <v>297</v>
      </c>
      <c r="F1730" s="105" t="s">
        <v>154</v>
      </c>
      <c r="G1730" s="107">
        <v>43166</v>
      </c>
      <c r="H1730" s="105" t="s">
        <v>4552</v>
      </c>
      <c r="I1730" s="100"/>
      <c r="J1730" s="100"/>
      <c r="K1730" s="100"/>
      <c r="L1730" s="100"/>
      <c r="M1730" s="100"/>
      <c r="N1730" s="100"/>
      <c r="O1730" s="100"/>
      <c r="P1730" s="100"/>
      <c r="Q1730" s="100"/>
      <c r="R1730" s="100"/>
      <c r="S1730" s="100"/>
      <c r="T1730" s="100"/>
      <c r="U1730" s="100"/>
      <c r="V1730" s="100"/>
      <c r="W1730" s="100"/>
      <c r="X1730" s="100"/>
      <c r="Y1730" s="100"/>
      <c r="Z1730" s="100"/>
      <c r="AA1730" s="100"/>
      <c r="AB1730" s="100"/>
      <c r="AC1730" s="100"/>
    </row>
    <row r="1731" spans="1:29" x14ac:dyDescent="0.2">
      <c r="A1731" s="105" t="s">
        <v>4553</v>
      </c>
      <c r="B1731" s="106">
        <v>1727</v>
      </c>
      <c r="C1731" s="107">
        <v>43147.442314814813</v>
      </c>
      <c r="D1731" s="105" t="s">
        <v>4554</v>
      </c>
      <c r="E1731" s="105" t="s">
        <v>297</v>
      </c>
      <c r="F1731" s="105" t="s">
        <v>154</v>
      </c>
      <c r="G1731" s="107">
        <v>43154</v>
      </c>
      <c r="H1731" s="105" t="s">
        <v>4555</v>
      </c>
      <c r="I1731" s="100"/>
      <c r="J1731" s="100"/>
      <c r="K1731" s="100"/>
      <c r="L1731" s="100"/>
      <c r="M1731" s="100"/>
      <c r="N1731" s="100"/>
      <c r="O1731" s="100"/>
      <c r="P1731" s="100"/>
      <c r="Q1731" s="100"/>
      <c r="R1731" s="100"/>
      <c r="S1731" s="100"/>
      <c r="T1731" s="100"/>
      <c r="U1731" s="100"/>
      <c r="V1731" s="100"/>
      <c r="W1731" s="100"/>
      <c r="X1731" s="100"/>
      <c r="Y1731" s="100"/>
      <c r="Z1731" s="100"/>
      <c r="AA1731" s="100"/>
      <c r="AB1731" s="100"/>
      <c r="AC1731" s="100"/>
    </row>
    <row r="1732" spans="1:29" x14ac:dyDescent="0.2">
      <c r="A1732" s="105" t="s">
        <v>4556</v>
      </c>
      <c r="B1732" s="106">
        <v>1728</v>
      </c>
      <c r="C1732" s="107">
        <v>43147.443182870367</v>
      </c>
      <c r="D1732" s="105" t="s">
        <v>4557</v>
      </c>
      <c r="E1732" s="105" t="s">
        <v>297</v>
      </c>
      <c r="F1732" s="105" t="s">
        <v>154</v>
      </c>
      <c r="G1732" s="107">
        <v>43154</v>
      </c>
      <c r="H1732" s="105" t="s">
        <v>4558</v>
      </c>
      <c r="I1732" s="100"/>
      <c r="J1732" s="100"/>
      <c r="K1732" s="100"/>
      <c r="L1732" s="100"/>
      <c r="M1732" s="100"/>
      <c r="N1732" s="100"/>
      <c r="O1732" s="100"/>
      <c r="P1732" s="100"/>
      <c r="Q1732" s="100"/>
      <c r="R1732" s="100"/>
      <c r="S1732" s="100"/>
      <c r="T1732" s="100"/>
      <c r="U1732" s="100"/>
      <c r="V1732" s="100"/>
      <c r="W1732" s="100"/>
      <c r="X1732" s="100"/>
      <c r="Y1732" s="100"/>
      <c r="Z1732" s="100"/>
      <c r="AA1732" s="100"/>
      <c r="AB1732" s="100"/>
      <c r="AC1732" s="100"/>
    </row>
    <row r="1733" spans="1:29" x14ac:dyDescent="0.2">
      <c r="A1733" s="105" t="s">
        <v>4559</v>
      </c>
      <c r="B1733" s="106">
        <v>1729</v>
      </c>
      <c r="C1733" s="107">
        <v>43147.443506944444</v>
      </c>
      <c r="D1733" s="105" t="s">
        <v>4560</v>
      </c>
      <c r="E1733" s="105" t="s">
        <v>297</v>
      </c>
      <c r="F1733" s="105" t="s">
        <v>154</v>
      </c>
      <c r="G1733" s="107">
        <v>43154</v>
      </c>
      <c r="H1733" s="105" t="s">
        <v>4561</v>
      </c>
      <c r="I1733" s="100"/>
      <c r="J1733" s="100"/>
      <c r="K1733" s="100"/>
      <c r="L1733" s="100"/>
      <c r="M1733" s="100"/>
      <c r="N1733" s="100"/>
      <c r="O1733" s="100"/>
      <c r="P1733" s="100"/>
      <c r="Q1733" s="100"/>
      <c r="R1733" s="100"/>
      <c r="S1733" s="100"/>
      <c r="T1733" s="100"/>
      <c r="U1733" s="100"/>
      <c r="V1733" s="100"/>
      <c r="W1733" s="100"/>
      <c r="X1733" s="100"/>
      <c r="Y1733" s="100"/>
      <c r="Z1733" s="100"/>
      <c r="AA1733" s="100"/>
      <c r="AB1733" s="100"/>
      <c r="AC1733" s="100"/>
    </row>
    <row r="1734" spans="1:29" x14ac:dyDescent="0.2">
      <c r="A1734" s="105" t="s">
        <v>4562</v>
      </c>
      <c r="B1734" s="106">
        <v>1730</v>
      </c>
      <c r="C1734" s="107">
        <v>43147.453958333332</v>
      </c>
      <c r="D1734" s="105" t="s">
        <v>4563</v>
      </c>
      <c r="E1734" s="105" t="s">
        <v>188</v>
      </c>
      <c r="F1734" s="105" t="s">
        <v>139</v>
      </c>
      <c r="G1734" s="107">
        <v>43154</v>
      </c>
      <c r="H1734" s="105" t="s">
        <v>4564</v>
      </c>
      <c r="I1734" s="100"/>
      <c r="J1734" s="100"/>
      <c r="K1734" s="100"/>
      <c r="L1734" s="100"/>
      <c r="M1734" s="100"/>
      <c r="N1734" s="100"/>
      <c r="O1734" s="100"/>
      <c r="P1734" s="100"/>
      <c r="Q1734" s="100"/>
      <c r="R1734" s="100"/>
      <c r="S1734" s="100"/>
      <c r="T1734" s="100"/>
      <c r="U1734" s="100"/>
      <c r="V1734" s="100"/>
      <c r="W1734" s="100"/>
      <c r="X1734" s="100"/>
      <c r="Y1734" s="100"/>
      <c r="Z1734" s="100"/>
      <c r="AA1734" s="100"/>
      <c r="AB1734" s="100"/>
      <c r="AC1734" s="100"/>
    </row>
    <row r="1735" spans="1:29" x14ac:dyDescent="0.2">
      <c r="A1735" s="105" t="s">
        <v>4565</v>
      </c>
      <c r="B1735" s="106">
        <v>1731</v>
      </c>
      <c r="C1735" s="107">
        <v>43147.45480324074</v>
      </c>
      <c r="D1735" s="105" t="s">
        <v>1241</v>
      </c>
      <c r="E1735" s="105" t="s">
        <v>188</v>
      </c>
      <c r="F1735" s="105" t="s">
        <v>139</v>
      </c>
      <c r="G1735" s="107">
        <v>43158</v>
      </c>
      <c r="H1735" s="105" t="s">
        <v>4566</v>
      </c>
      <c r="I1735" s="100"/>
      <c r="J1735" s="100"/>
      <c r="K1735" s="100"/>
      <c r="L1735" s="100"/>
      <c r="M1735" s="100"/>
      <c r="N1735" s="100"/>
      <c r="O1735" s="100"/>
      <c r="P1735" s="100"/>
      <c r="Q1735" s="100"/>
      <c r="R1735" s="100"/>
      <c r="S1735" s="100"/>
      <c r="T1735" s="100"/>
      <c r="U1735" s="100"/>
      <c r="V1735" s="100"/>
      <c r="W1735" s="100"/>
      <c r="X1735" s="100"/>
      <c r="Y1735" s="100"/>
      <c r="Z1735" s="100"/>
      <c r="AA1735" s="100"/>
      <c r="AB1735" s="100"/>
      <c r="AC1735" s="100"/>
    </row>
    <row r="1736" spans="1:29" x14ac:dyDescent="0.2">
      <c r="A1736" s="105" t="s">
        <v>4567</v>
      </c>
      <c r="B1736" s="106">
        <v>1732</v>
      </c>
      <c r="C1736" s="107">
        <v>43147.456053240741</v>
      </c>
      <c r="D1736" s="105" t="s">
        <v>1241</v>
      </c>
      <c r="E1736" s="105" t="s">
        <v>188</v>
      </c>
      <c r="F1736" s="105" t="s">
        <v>139</v>
      </c>
      <c r="G1736" s="107">
        <v>43154</v>
      </c>
      <c r="H1736" s="105" t="s">
        <v>4568</v>
      </c>
      <c r="I1736" s="100"/>
      <c r="J1736" s="100"/>
      <c r="K1736" s="100"/>
      <c r="L1736" s="100"/>
      <c r="M1736" s="100"/>
      <c r="N1736" s="100"/>
      <c r="O1736" s="100"/>
      <c r="P1736" s="100"/>
      <c r="Q1736" s="100"/>
      <c r="R1736" s="100"/>
      <c r="S1736" s="100"/>
      <c r="T1736" s="100"/>
      <c r="U1736" s="100"/>
      <c r="V1736" s="100"/>
      <c r="W1736" s="100"/>
      <c r="X1736" s="100"/>
      <c r="Y1736" s="100"/>
      <c r="Z1736" s="100"/>
      <c r="AA1736" s="100"/>
      <c r="AB1736" s="100"/>
      <c r="AC1736" s="100"/>
    </row>
    <row r="1737" spans="1:29" x14ac:dyDescent="0.2">
      <c r="A1737" s="105" t="s">
        <v>4569</v>
      </c>
      <c r="B1737" s="106">
        <v>1733</v>
      </c>
      <c r="C1737" s="107">
        <v>43147.463310185187</v>
      </c>
      <c r="D1737" s="105" t="s">
        <v>4570</v>
      </c>
      <c r="E1737" s="105" t="s">
        <v>188</v>
      </c>
      <c r="F1737" s="105" t="s">
        <v>189</v>
      </c>
      <c r="G1737" s="107">
        <v>43159</v>
      </c>
      <c r="H1737" s="105" t="s">
        <v>4571</v>
      </c>
      <c r="I1737" s="100"/>
      <c r="J1737" s="100"/>
      <c r="K1737" s="100"/>
      <c r="L1737" s="100"/>
      <c r="M1737" s="100"/>
      <c r="N1737" s="100"/>
      <c r="O1737" s="100"/>
      <c r="P1737" s="100"/>
      <c r="Q1737" s="100"/>
      <c r="R1737" s="100"/>
      <c r="S1737" s="100"/>
      <c r="T1737" s="100"/>
      <c r="U1737" s="100"/>
      <c r="V1737" s="100"/>
      <c r="W1737" s="100"/>
      <c r="X1737" s="100"/>
      <c r="Y1737" s="100"/>
      <c r="Z1737" s="100"/>
      <c r="AA1737" s="100"/>
      <c r="AB1737" s="100"/>
      <c r="AC1737" s="100"/>
    </row>
    <row r="1738" spans="1:29" x14ac:dyDescent="0.2">
      <c r="A1738" s="105" t="s">
        <v>4572</v>
      </c>
      <c r="B1738" s="106">
        <v>1734</v>
      </c>
      <c r="C1738" s="107">
        <v>43147.468611111108</v>
      </c>
      <c r="D1738" s="105" t="s">
        <v>4573</v>
      </c>
      <c r="E1738" s="105" t="s">
        <v>1517</v>
      </c>
      <c r="F1738" s="105" t="s">
        <v>139</v>
      </c>
      <c r="G1738" s="107">
        <v>43151</v>
      </c>
      <c r="H1738" s="105" t="s">
        <v>4119</v>
      </c>
      <c r="I1738" s="100"/>
      <c r="J1738" s="100"/>
      <c r="K1738" s="100"/>
      <c r="L1738" s="100"/>
      <c r="M1738" s="100"/>
      <c r="N1738" s="100"/>
      <c r="O1738" s="100"/>
      <c r="P1738" s="100"/>
      <c r="Q1738" s="100"/>
      <c r="R1738" s="100"/>
      <c r="S1738" s="100"/>
      <c r="T1738" s="100"/>
      <c r="U1738" s="100"/>
      <c r="V1738" s="100"/>
      <c r="W1738" s="100"/>
      <c r="X1738" s="100"/>
      <c r="Y1738" s="100"/>
      <c r="Z1738" s="100"/>
      <c r="AA1738" s="100"/>
      <c r="AB1738" s="100"/>
      <c r="AC1738" s="100"/>
    </row>
    <row r="1739" spans="1:29" x14ac:dyDescent="0.2">
      <c r="A1739" s="105" t="s">
        <v>4574</v>
      </c>
      <c r="B1739" s="106">
        <v>1735</v>
      </c>
      <c r="C1739" s="107">
        <v>43147.471203703702</v>
      </c>
      <c r="D1739" s="105" t="s">
        <v>4575</v>
      </c>
      <c r="E1739" s="105" t="s">
        <v>1517</v>
      </c>
      <c r="F1739" s="105" t="s">
        <v>139</v>
      </c>
      <c r="G1739" s="107">
        <v>43151</v>
      </c>
      <c r="H1739" s="105" t="s">
        <v>4119</v>
      </c>
      <c r="I1739" s="100"/>
      <c r="J1739" s="100"/>
      <c r="K1739" s="100"/>
      <c r="L1739" s="100"/>
      <c r="M1739" s="100"/>
      <c r="N1739" s="100"/>
      <c r="O1739" s="100"/>
      <c r="P1739" s="100"/>
      <c r="Q1739" s="100"/>
      <c r="R1739" s="100"/>
      <c r="S1739" s="100"/>
      <c r="T1739" s="100"/>
      <c r="U1739" s="100"/>
      <c r="V1739" s="100"/>
      <c r="W1739" s="100"/>
      <c r="X1739" s="100"/>
      <c r="Y1739" s="100"/>
      <c r="Z1739" s="100"/>
      <c r="AA1739" s="100"/>
      <c r="AB1739" s="100"/>
      <c r="AC1739" s="100"/>
    </row>
    <row r="1740" spans="1:29" x14ac:dyDescent="0.2">
      <c r="A1740" s="105" t="s">
        <v>4576</v>
      </c>
      <c r="B1740" s="106">
        <v>1736</v>
      </c>
      <c r="C1740" s="107">
        <v>43147.472939814812</v>
      </c>
      <c r="D1740" s="105" t="s">
        <v>290</v>
      </c>
      <c r="E1740" s="105" t="s">
        <v>4577</v>
      </c>
      <c r="F1740" s="105" t="s">
        <v>139</v>
      </c>
      <c r="G1740" s="107">
        <v>43152</v>
      </c>
      <c r="H1740" s="105" t="s">
        <v>4578</v>
      </c>
      <c r="I1740" s="100"/>
      <c r="J1740" s="100"/>
      <c r="K1740" s="100"/>
      <c r="L1740" s="100"/>
      <c r="M1740" s="100"/>
      <c r="N1740" s="100"/>
      <c r="O1740" s="100"/>
      <c r="P1740" s="100"/>
      <c r="Q1740" s="100"/>
      <c r="R1740" s="100"/>
      <c r="S1740" s="100"/>
      <c r="T1740" s="100"/>
      <c r="U1740" s="100"/>
      <c r="V1740" s="100"/>
      <c r="W1740" s="100"/>
      <c r="X1740" s="100"/>
      <c r="Y1740" s="100"/>
      <c r="Z1740" s="100"/>
      <c r="AA1740" s="100"/>
      <c r="AB1740" s="100"/>
      <c r="AC1740" s="100"/>
    </row>
    <row r="1741" spans="1:29" x14ac:dyDescent="0.2">
      <c r="A1741" s="105" t="s">
        <v>4579</v>
      </c>
      <c r="B1741" s="106">
        <v>1737</v>
      </c>
      <c r="C1741" s="107">
        <v>43147.479143518518</v>
      </c>
      <c r="D1741" s="105" t="s">
        <v>4580</v>
      </c>
      <c r="E1741" s="105" t="s">
        <v>2841</v>
      </c>
      <c r="F1741" s="105" t="s">
        <v>139</v>
      </c>
      <c r="G1741" s="107">
        <v>43161</v>
      </c>
      <c r="H1741" s="105" t="s">
        <v>4581</v>
      </c>
      <c r="I1741" s="100"/>
      <c r="J1741" s="100"/>
      <c r="K1741" s="100"/>
      <c r="L1741" s="100"/>
      <c r="M1741" s="100"/>
      <c r="N1741" s="100"/>
      <c r="O1741" s="100"/>
      <c r="P1741" s="100"/>
      <c r="Q1741" s="100"/>
      <c r="R1741" s="100"/>
      <c r="S1741" s="100"/>
      <c r="T1741" s="100"/>
      <c r="U1741" s="100"/>
      <c r="V1741" s="100"/>
      <c r="W1741" s="100"/>
      <c r="X1741" s="100"/>
      <c r="Y1741" s="100"/>
      <c r="Z1741" s="100"/>
      <c r="AA1741" s="100"/>
      <c r="AB1741" s="100"/>
      <c r="AC1741" s="100"/>
    </row>
    <row r="1742" spans="1:29" x14ac:dyDescent="0.2">
      <c r="A1742" s="105" t="s">
        <v>4582</v>
      </c>
      <c r="B1742" s="106">
        <v>1738</v>
      </c>
      <c r="C1742" s="107">
        <v>43147.491481481484</v>
      </c>
      <c r="D1742" s="105" t="s">
        <v>252</v>
      </c>
      <c r="E1742" s="105" t="s">
        <v>4583</v>
      </c>
      <c r="F1742" s="105" t="s">
        <v>139</v>
      </c>
      <c r="G1742" s="107">
        <v>43157</v>
      </c>
      <c r="H1742" s="105" t="s">
        <v>4584</v>
      </c>
      <c r="I1742" s="100"/>
      <c r="J1742" s="100"/>
      <c r="K1742" s="100"/>
      <c r="L1742" s="100"/>
      <c r="M1742" s="100"/>
      <c r="N1742" s="100"/>
      <c r="O1742" s="100"/>
      <c r="P1742" s="100"/>
      <c r="Q1742" s="100"/>
      <c r="R1742" s="100"/>
      <c r="S1742" s="100"/>
      <c r="T1742" s="100"/>
      <c r="U1742" s="100"/>
      <c r="V1742" s="100"/>
      <c r="W1742" s="100"/>
      <c r="X1742" s="100"/>
      <c r="Y1742" s="100"/>
      <c r="Z1742" s="100"/>
      <c r="AA1742" s="100"/>
      <c r="AB1742" s="100"/>
      <c r="AC1742" s="100"/>
    </row>
    <row r="1743" spans="1:29" x14ac:dyDescent="0.2">
      <c r="A1743" s="105" t="s">
        <v>4585</v>
      </c>
      <c r="B1743" s="106">
        <v>1739</v>
      </c>
      <c r="C1743" s="107">
        <v>43147.493888888886</v>
      </c>
      <c r="D1743" s="105" t="s">
        <v>1027</v>
      </c>
      <c r="E1743" s="105" t="s">
        <v>188</v>
      </c>
      <c r="F1743" s="105" t="s">
        <v>139</v>
      </c>
      <c r="G1743" s="107">
        <v>43157</v>
      </c>
      <c r="H1743" s="105" t="s">
        <v>4586</v>
      </c>
      <c r="I1743" s="100"/>
      <c r="J1743" s="100"/>
      <c r="K1743" s="100"/>
      <c r="L1743" s="100"/>
      <c r="M1743" s="100"/>
      <c r="N1743" s="100"/>
      <c r="O1743" s="100"/>
      <c r="P1743" s="100"/>
      <c r="Q1743" s="100"/>
      <c r="R1743" s="100"/>
      <c r="S1743" s="100"/>
      <c r="T1743" s="100"/>
      <c r="U1743" s="100"/>
      <c r="V1743" s="100"/>
      <c r="W1743" s="100"/>
      <c r="X1743" s="100"/>
      <c r="Y1743" s="100"/>
      <c r="Z1743" s="100"/>
      <c r="AA1743" s="100"/>
      <c r="AB1743" s="100"/>
      <c r="AC1743" s="100"/>
    </row>
    <row r="1744" spans="1:29" x14ac:dyDescent="0.2">
      <c r="A1744" s="105" t="s">
        <v>4587</v>
      </c>
      <c r="B1744" s="106">
        <v>1740</v>
      </c>
      <c r="C1744" s="107">
        <v>43147.508229166669</v>
      </c>
      <c r="D1744" s="105" t="s">
        <v>3720</v>
      </c>
      <c r="E1744" s="105" t="s">
        <v>4588</v>
      </c>
      <c r="F1744" s="105" t="s">
        <v>139</v>
      </c>
      <c r="G1744" s="107">
        <v>43154</v>
      </c>
      <c r="H1744" s="105" t="s">
        <v>4589</v>
      </c>
      <c r="I1744" s="100"/>
      <c r="J1744" s="100"/>
      <c r="K1744" s="100"/>
      <c r="L1744" s="100"/>
      <c r="M1744" s="100"/>
      <c r="N1744" s="100"/>
      <c r="O1744" s="100"/>
      <c r="P1744" s="100"/>
      <c r="Q1744" s="100"/>
      <c r="R1744" s="100"/>
      <c r="S1744" s="100"/>
      <c r="T1744" s="100"/>
      <c r="U1744" s="100"/>
      <c r="V1744" s="100"/>
      <c r="W1744" s="100"/>
      <c r="X1744" s="100"/>
      <c r="Y1744" s="100"/>
      <c r="Z1744" s="100"/>
      <c r="AA1744" s="100"/>
      <c r="AB1744" s="100"/>
      <c r="AC1744" s="100"/>
    </row>
    <row r="1745" spans="1:29" x14ac:dyDescent="0.2">
      <c r="A1745" s="105" t="s">
        <v>4590</v>
      </c>
      <c r="B1745" s="106">
        <v>1741</v>
      </c>
      <c r="C1745" s="107">
        <v>43147.51017361111</v>
      </c>
      <c r="D1745" s="105" t="s">
        <v>4591</v>
      </c>
      <c r="E1745" s="105" t="s">
        <v>4592</v>
      </c>
      <c r="F1745" s="105" t="s">
        <v>139</v>
      </c>
      <c r="G1745" s="107">
        <v>43158</v>
      </c>
      <c r="H1745" s="105" t="s">
        <v>4593</v>
      </c>
      <c r="I1745" s="100"/>
      <c r="J1745" s="100"/>
      <c r="K1745" s="100"/>
      <c r="L1745" s="100"/>
      <c r="M1745" s="100"/>
      <c r="N1745" s="100"/>
      <c r="O1745" s="100"/>
      <c r="P1745" s="100"/>
      <c r="Q1745" s="100"/>
      <c r="R1745" s="100"/>
      <c r="S1745" s="100"/>
      <c r="T1745" s="100"/>
      <c r="U1745" s="100"/>
      <c r="V1745" s="100"/>
      <c r="W1745" s="100"/>
      <c r="X1745" s="100"/>
      <c r="Y1745" s="100"/>
      <c r="Z1745" s="100"/>
      <c r="AA1745" s="100"/>
      <c r="AB1745" s="100"/>
      <c r="AC1745" s="100"/>
    </row>
    <row r="1746" spans="1:29" x14ac:dyDescent="0.2">
      <c r="A1746" s="105" t="s">
        <v>4594</v>
      </c>
      <c r="B1746" s="106">
        <v>1742</v>
      </c>
      <c r="C1746" s="107">
        <v>43147.514120370368</v>
      </c>
      <c r="D1746" s="105" t="s">
        <v>284</v>
      </c>
      <c r="E1746" s="105" t="s">
        <v>188</v>
      </c>
      <c r="F1746" s="105" t="s">
        <v>139</v>
      </c>
      <c r="G1746" s="107">
        <v>43157</v>
      </c>
      <c r="H1746" s="105" t="s">
        <v>4595</v>
      </c>
      <c r="I1746" s="100"/>
      <c r="J1746" s="100"/>
      <c r="K1746" s="100"/>
      <c r="L1746" s="100"/>
      <c r="M1746" s="100"/>
      <c r="N1746" s="100"/>
      <c r="O1746" s="100"/>
      <c r="P1746" s="100"/>
      <c r="Q1746" s="100"/>
      <c r="R1746" s="100"/>
      <c r="S1746" s="100"/>
      <c r="T1746" s="100"/>
      <c r="U1746" s="100"/>
      <c r="V1746" s="100"/>
      <c r="W1746" s="100"/>
      <c r="X1746" s="100"/>
      <c r="Y1746" s="100"/>
      <c r="Z1746" s="100"/>
      <c r="AA1746" s="100"/>
      <c r="AB1746" s="100"/>
      <c r="AC1746" s="100"/>
    </row>
    <row r="1747" spans="1:29" x14ac:dyDescent="0.2">
      <c r="A1747" s="105" t="s">
        <v>4596</v>
      </c>
      <c r="B1747" s="106">
        <v>1743</v>
      </c>
      <c r="C1747" s="107">
        <v>43147.540381944447</v>
      </c>
      <c r="D1747" s="105" t="s">
        <v>4597</v>
      </c>
      <c r="E1747" s="105" t="s">
        <v>2127</v>
      </c>
      <c r="F1747" s="105" t="s">
        <v>139</v>
      </c>
      <c r="G1747" s="107">
        <v>43154</v>
      </c>
      <c r="H1747" s="105" t="s">
        <v>4598</v>
      </c>
      <c r="I1747" s="100"/>
      <c r="J1747" s="100"/>
      <c r="K1747" s="100"/>
      <c r="L1747" s="100"/>
      <c r="M1747" s="100"/>
      <c r="N1747" s="100"/>
      <c r="O1747" s="100"/>
      <c r="P1747" s="100"/>
      <c r="Q1747" s="100"/>
      <c r="R1747" s="100"/>
      <c r="S1747" s="100"/>
      <c r="T1747" s="100"/>
      <c r="U1747" s="100"/>
      <c r="V1747" s="100"/>
      <c r="W1747" s="100"/>
      <c r="X1747" s="100"/>
      <c r="Y1747" s="100"/>
      <c r="Z1747" s="100"/>
      <c r="AA1747" s="100"/>
      <c r="AB1747" s="100"/>
      <c r="AC1747" s="100"/>
    </row>
    <row r="1748" spans="1:29" x14ac:dyDescent="0.2">
      <c r="A1748" s="105" t="s">
        <v>4599</v>
      </c>
      <c r="B1748" s="106">
        <v>1744</v>
      </c>
      <c r="C1748" s="107">
        <v>43147.565092592595</v>
      </c>
      <c r="D1748" s="105" t="s">
        <v>252</v>
      </c>
      <c r="E1748" s="105" t="s">
        <v>4600</v>
      </c>
      <c r="F1748" s="105" t="s">
        <v>139</v>
      </c>
      <c r="G1748" s="107">
        <v>43152</v>
      </c>
      <c r="H1748" s="105" t="s">
        <v>4601</v>
      </c>
      <c r="I1748" s="100"/>
      <c r="J1748" s="100"/>
      <c r="K1748" s="100"/>
      <c r="L1748" s="100"/>
      <c r="M1748" s="100"/>
      <c r="N1748" s="100"/>
      <c r="O1748" s="100"/>
      <c r="P1748" s="100"/>
      <c r="Q1748" s="100"/>
      <c r="R1748" s="100"/>
      <c r="S1748" s="100"/>
      <c r="T1748" s="100"/>
      <c r="U1748" s="100"/>
      <c r="V1748" s="100"/>
      <c r="W1748" s="100"/>
      <c r="X1748" s="100"/>
      <c r="Y1748" s="100"/>
      <c r="Z1748" s="100"/>
      <c r="AA1748" s="100"/>
      <c r="AB1748" s="100"/>
      <c r="AC1748" s="100"/>
    </row>
    <row r="1749" spans="1:29" x14ac:dyDescent="0.2">
      <c r="A1749" s="105" t="s">
        <v>4602</v>
      </c>
      <c r="B1749" s="106">
        <v>1745</v>
      </c>
      <c r="C1749" s="107">
        <v>43147.576770833337</v>
      </c>
      <c r="D1749" s="105" t="s">
        <v>290</v>
      </c>
      <c r="E1749" s="105" t="s">
        <v>188</v>
      </c>
      <c r="F1749" s="105" t="s">
        <v>139</v>
      </c>
      <c r="G1749" s="107">
        <v>43154</v>
      </c>
      <c r="H1749" s="105" t="s">
        <v>4603</v>
      </c>
      <c r="I1749" s="100"/>
      <c r="J1749" s="100"/>
      <c r="K1749" s="100"/>
      <c r="L1749" s="100"/>
      <c r="M1749" s="100"/>
      <c r="N1749" s="100"/>
      <c r="O1749" s="100"/>
      <c r="P1749" s="100"/>
      <c r="Q1749" s="100"/>
      <c r="R1749" s="100"/>
      <c r="S1749" s="100"/>
      <c r="T1749" s="100"/>
      <c r="U1749" s="100"/>
      <c r="V1749" s="100"/>
      <c r="W1749" s="100"/>
      <c r="X1749" s="100"/>
      <c r="Y1749" s="100"/>
      <c r="Z1749" s="100"/>
      <c r="AA1749" s="100"/>
      <c r="AB1749" s="100"/>
      <c r="AC1749" s="100"/>
    </row>
    <row r="1750" spans="1:29" x14ac:dyDescent="0.2">
      <c r="A1750" s="105" t="s">
        <v>4604</v>
      </c>
      <c r="B1750" s="106">
        <v>1746</v>
      </c>
      <c r="C1750" s="107">
        <v>43147.586076388892</v>
      </c>
      <c r="D1750" s="105" t="s">
        <v>4605</v>
      </c>
      <c r="E1750" s="105" t="s">
        <v>188</v>
      </c>
      <c r="F1750" s="105" t="s">
        <v>139</v>
      </c>
      <c r="G1750" s="107">
        <v>43154</v>
      </c>
      <c r="H1750" s="105" t="s">
        <v>4606</v>
      </c>
      <c r="I1750" s="100"/>
      <c r="J1750" s="100"/>
      <c r="K1750" s="100"/>
      <c r="L1750" s="100"/>
      <c r="M1750" s="100"/>
      <c r="N1750" s="100"/>
      <c r="O1750" s="100"/>
      <c r="P1750" s="100"/>
      <c r="Q1750" s="100"/>
      <c r="R1750" s="100"/>
      <c r="S1750" s="100"/>
      <c r="T1750" s="100"/>
      <c r="U1750" s="100"/>
      <c r="V1750" s="100"/>
      <c r="W1750" s="100"/>
      <c r="X1750" s="100"/>
      <c r="Y1750" s="100"/>
      <c r="Z1750" s="100"/>
      <c r="AA1750" s="100"/>
      <c r="AB1750" s="100"/>
      <c r="AC1750" s="100"/>
    </row>
    <row r="1751" spans="1:29" x14ac:dyDescent="0.2">
      <c r="A1751" s="105" t="s">
        <v>4607</v>
      </c>
      <c r="B1751" s="106">
        <v>1747</v>
      </c>
      <c r="C1751" s="107">
        <v>43147.602233796293</v>
      </c>
      <c r="D1751" s="105" t="s">
        <v>4608</v>
      </c>
      <c r="E1751" s="105" t="s">
        <v>1559</v>
      </c>
      <c r="F1751" s="105" t="s">
        <v>139</v>
      </c>
      <c r="G1751" s="107">
        <v>43152</v>
      </c>
      <c r="H1751" s="105" t="s">
        <v>4609</v>
      </c>
      <c r="I1751" s="100"/>
      <c r="J1751" s="100"/>
      <c r="K1751" s="100"/>
      <c r="L1751" s="100"/>
      <c r="M1751" s="100"/>
      <c r="N1751" s="100"/>
      <c r="O1751" s="100"/>
      <c r="P1751" s="100"/>
      <c r="Q1751" s="100"/>
      <c r="R1751" s="100"/>
      <c r="S1751" s="100"/>
      <c r="T1751" s="100"/>
      <c r="U1751" s="100"/>
      <c r="V1751" s="100"/>
      <c r="W1751" s="100"/>
      <c r="X1751" s="100"/>
      <c r="Y1751" s="100"/>
      <c r="Z1751" s="100"/>
      <c r="AA1751" s="100"/>
      <c r="AB1751" s="100"/>
      <c r="AC1751" s="100"/>
    </row>
    <row r="1752" spans="1:29" x14ac:dyDescent="0.2">
      <c r="A1752" s="105" t="s">
        <v>4610</v>
      </c>
      <c r="B1752" s="106">
        <v>1748</v>
      </c>
      <c r="C1752" s="107">
        <v>43147.611875000002</v>
      </c>
      <c r="D1752" s="105" t="s">
        <v>4611</v>
      </c>
      <c r="E1752" s="105" t="s">
        <v>1559</v>
      </c>
      <c r="F1752" s="105" t="s">
        <v>139</v>
      </c>
      <c r="G1752" s="107">
        <v>43152</v>
      </c>
      <c r="H1752" s="105" t="s">
        <v>4612</v>
      </c>
      <c r="I1752" s="100"/>
      <c r="J1752" s="100"/>
      <c r="K1752" s="100"/>
      <c r="L1752" s="100"/>
      <c r="M1752" s="100"/>
      <c r="N1752" s="100"/>
      <c r="O1752" s="100"/>
      <c r="P1752" s="100"/>
      <c r="Q1752" s="100"/>
      <c r="R1752" s="100"/>
      <c r="S1752" s="100"/>
      <c r="T1752" s="100"/>
      <c r="U1752" s="100"/>
      <c r="V1752" s="100"/>
      <c r="W1752" s="100"/>
      <c r="X1752" s="100"/>
      <c r="Y1752" s="100"/>
      <c r="Z1752" s="100"/>
      <c r="AA1752" s="100"/>
      <c r="AB1752" s="100"/>
      <c r="AC1752" s="100"/>
    </row>
    <row r="1753" spans="1:29" x14ac:dyDescent="0.2">
      <c r="A1753" s="105" t="s">
        <v>4613</v>
      </c>
      <c r="B1753" s="106">
        <v>1749</v>
      </c>
      <c r="C1753" s="107">
        <v>43147.612384259257</v>
      </c>
      <c r="D1753" s="105" t="s">
        <v>4614</v>
      </c>
      <c r="E1753" s="105" t="s">
        <v>1559</v>
      </c>
      <c r="F1753" s="105" t="s">
        <v>139</v>
      </c>
      <c r="G1753" s="107">
        <v>43152</v>
      </c>
      <c r="H1753" s="105" t="s">
        <v>4615</v>
      </c>
      <c r="I1753" s="100"/>
      <c r="J1753" s="100"/>
      <c r="K1753" s="100"/>
      <c r="L1753" s="100"/>
      <c r="M1753" s="100"/>
      <c r="N1753" s="100"/>
      <c r="O1753" s="100"/>
      <c r="P1753" s="100"/>
      <c r="Q1753" s="100"/>
      <c r="R1753" s="100"/>
      <c r="S1753" s="100"/>
      <c r="T1753" s="100"/>
      <c r="U1753" s="100"/>
      <c r="V1753" s="100"/>
      <c r="W1753" s="100"/>
      <c r="X1753" s="100"/>
      <c r="Y1753" s="100"/>
      <c r="Z1753" s="100"/>
      <c r="AA1753" s="100"/>
      <c r="AB1753" s="100"/>
      <c r="AC1753" s="100"/>
    </row>
    <row r="1754" spans="1:29" x14ac:dyDescent="0.2">
      <c r="A1754" s="105" t="s">
        <v>4616</v>
      </c>
      <c r="B1754" s="106">
        <v>1750</v>
      </c>
      <c r="C1754" s="107">
        <v>43147.61277777778</v>
      </c>
      <c r="D1754" s="105" t="s">
        <v>4617</v>
      </c>
      <c r="E1754" s="105" t="s">
        <v>1559</v>
      </c>
      <c r="F1754" s="105" t="s">
        <v>139</v>
      </c>
      <c r="G1754" s="107">
        <v>43154</v>
      </c>
      <c r="H1754" s="105" t="s">
        <v>4618</v>
      </c>
      <c r="I1754" s="100"/>
      <c r="J1754" s="100"/>
      <c r="K1754" s="100"/>
      <c r="L1754" s="100"/>
      <c r="M1754" s="100"/>
      <c r="N1754" s="100"/>
      <c r="O1754" s="100"/>
      <c r="P1754" s="100"/>
      <c r="Q1754" s="100"/>
      <c r="R1754" s="100"/>
      <c r="S1754" s="100"/>
      <c r="T1754" s="100"/>
      <c r="U1754" s="100"/>
      <c r="V1754" s="100"/>
      <c r="W1754" s="100"/>
      <c r="X1754" s="100"/>
      <c r="Y1754" s="100"/>
      <c r="Z1754" s="100"/>
      <c r="AA1754" s="100"/>
      <c r="AB1754" s="100"/>
      <c r="AC1754" s="100"/>
    </row>
    <row r="1755" spans="1:29" x14ac:dyDescent="0.2">
      <c r="A1755" s="105" t="s">
        <v>4619</v>
      </c>
      <c r="B1755" s="106">
        <v>1751</v>
      </c>
      <c r="C1755" s="107">
        <v>43147.61309027778</v>
      </c>
      <c r="D1755" s="105" t="s">
        <v>4620</v>
      </c>
      <c r="E1755" s="105" t="s">
        <v>1559</v>
      </c>
      <c r="F1755" s="105" t="s">
        <v>139</v>
      </c>
      <c r="G1755" s="107">
        <v>43154</v>
      </c>
      <c r="H1755" s="105" t="s">
        <v>4621</v>
      </c>
      <c r="I1755" s="100"/>
      <c r="J1755" s="100"/>
      <c r="K1755" s="100"/>
      <c r="L1755" s="100"/>
      <c r="M1755" s="100"/>
      <c r="N1755" s="100"/>
      <c r="O1755" s="100"/>
      <c r="P1755" s="100"/>
      <c r="Q1755" s="100"/>
      <c r="R1755" s="100"/>
      <c r="S1755" s="100"/>
      <c r="T1755" s="100"/>
      <c r="U1755" s="100"/>
      <c r="V1755" s="100"/>
      <c r="W1755" s="100"/>
      <c r="X1755" s="100"/>
      <c r="Y1755" s="100"/>
      <c r="Z1755" s="100"/>
      <c r="AA1755" s="100"/>
      <c r="AB1755" s="100"/>
      <c r="AC1755" s="100"/>
    </row>
    <row r="1756" spans="1:29" x14ac:dyDescent="0.2">
      <c r="A1756" s="105" t="s">
        <v>4622</v>
      </c>
      <c r="B1756" s="106">
        <v>1752</v>
      </c>
      <c r="C1756" s="107">
        <v>43147.613587962966</v>
      </c>
      <c r="D1756" s="105" t="s">
        <v>4623</v>
      </c>
      <c r="E1756" s="105" t="s">
        <v>1559</v>
      </c>
      <c r="F1756" s="105" t="s">
        <v>139</v>
      </c>
      <c r="G1756" s="107">
        <v>43154</v>
      </c>
      <c r="H1756" s="105" t="s">
        <v>4624</v>
      </c>
      <c r="I1756" s="100"/>
      <c r="J1756" s="100"/>
      <c r="K1756" s="100"/>
      <c r="L1756" s="100"/>
      <c r="M1756" s="100"/>
      <c r="N1756" s="100"/>
      <c r="O1756" s="100"/>
      <c r="P1756" s="100"/>
      <c r="Q1756" s="100"/>
      <c r="R1756" s="100"/>
      <c r="S1756" s="100"/>
      <c r="T1756" s="100"/>
      <c r="U1756" s="100"/>
      <c r="V1756" s="100"/>
      <c r="W1756" s="100"/>
      <c r="X1756" s="100"/>
      <c r="Y1756" s="100"/>
      <c r="Z1756" s="100"/>
      <c r="AA1756" s="100"/>
      <c r="AB1756" s="100"/>
      <c r="AC1756" s="100"/>
    </row>
    <row r="1757" spans="1:29" x14ac:dyDescent="0.2">
      <c r="A1757" s="105" t="s">
        <v>4625</v>
      </c>
      <c r="B1757" s="106">
        <v>1753</v>
      </c>
      <c r="C1757" s="107">
        <v>43147.613946759258</v>
      </c>
      <c r="D1757" s="105" t="s">
        <v>4626</v>
      </c>
      <c r="E1757" s="105" t="s">
        <v>1559</v>
      </c>
      <c r="F1757" s="105" t="s">
        <v>139</v>
      </c>
      <c r="G1757" s="107">
        <v>43154</v>
      </c>
      <c r="H1757" s="105" t="s">
        <v>4627</v>
      </c>
      <c r="I1757" s="100"/>
      <c r="J1757" s="100"/>
      <c r="K1757" s="100"/>
      <c r="L1757" s="100"/>
      <c r="M1757" s="100"/>
      <c r="N1757" s="100"/>
      <c r="O1757" s="100"/>
      <c r="P1757" s="100"/>
      <c r="Q1757" s="100"/>
      <c r="R1757" s="100"/>
      <c r="S1757" s="100"/>
      <c r="T1757" s="100"/>
      <c r="U1757" s="100"/>
      <c r="V1757" s="100"/>
      <c r="W1757" s="100"/>
      <c r="X1757" s="100"/>
      <c r="Y1757" s="100"/>
      <c r="Z1757" s="100"/>
      <c r="AA1757" s="100"/>
      <c r="AB1757" s="100"/>
      <c r="AC1757" s="100"/>
    </row>
    <row r="1758" spans="1:29" x14ac:dyDescent="0.2">
      <c r="A1758" s="105" t="s">
        <v>4628</v>
      </c>
      <c r="B1758" s="106">
        <v>1754</v>
      </c>
      <c r="C1758" s="107">
        <v>43147.614293981482</v>
      </c>
      <c r="D1758" s="105" t="s">
        <v>4629</v>
      </c>
      <c r="E1758" s="105" t="s">
        <v>1559</v>
      </c>
      <c r="F1758" s="105" t="s">
        <v>139</v>
      </c>
      <c r="G1758" s="107">
        <v>43154</v>
      </c>
      <c r="H1758" s="105" t="s">
        <v>4630</v>
      </c>
      <c r="I1758" s="100"/>
      <c r="J1758" s="100"/>
      <c r="K1758" s="100"/>
      <c r="L1758" s="100"/>
      <c r="M1758" s="100"/>
      <c r="N1758" s="100"/>
      <c r="O1758" s="100"/>
      <c r="P1758" s="100"/>
      <c r="Q1758" s="100"/>
      <c r="R1758" s="100"/>
      <c r="S1758" s="100"/>
      <c r="T1758" s="100"/>
      <c r="U1758" s="100"/>
      <c r="V1758" s="100"/>
      <c r="W1758" s="100"/>
      <c r="X1758" s="100"/>
      <c r="Y1758" s="100"/>
      <c r="Z1758" s="100"/>
      <c r="AA1758" s="100"/>
      <c r="AB1758" s="100"/>
      <c r="AC1758" s="100"/>
    </row>
    <row r="1759" spans="1:29" x14ac:dyDescent="0.2">
      <c r="A1759" s="105" t="s">
        <v>4631</v>
      </c>
      <c r="B1759" s="106">
        <v>1755</v>
      </c>
      <c r="C1759" s="107">
        <v>43147.614756944444</v>
      </c>
      <c r="D1759" s="105" t="s">
        <v>4632</v>
      </c>
      <c r="E1759" s="105" t="s">
        <v>1559</v>
      </c>
      <c r="F1759" s="105" t="s">
        <v>139</v>
      </c>
      <c r="G1759" s="107">
        <v>43154</v>
      </c>
      <c r="H1759" s="105" t="s">
        <v>4633</v>
      </c>
      <c r="I1759" s="100"/>
      <c r="J1759" s="100"/>
      <c r="K1759" s="100"/>
      <c r="L1759" s="100"/>
      <c r="M1759" s="100"/>
      <c r="N1759" s="100"/>
      <c r="O1759" s="100"/>
      <c r="P1759" s="100"/>
      <c r="Q1759" s="100"/>
      <c r="R1759" s="100"/>
      <c r="S1759" s="100"/>
      <c r="T1759" s="100"/>
      <c r="U1759" s="100"/>
      <c r="V1759" s="100"/>
      <c r="W1759" s="100"/>
      <c r="X1759" s="100"/>
      <c r="Y1759" s="100"/>
      <c r="Z1759" s="100"/>
      <c r="AA1759" s="100"/>
      <c r="AB1759" s="100"/>
      <c r="AC1759" s="100"/>
    </row>
    <row r="1760" spans="1:29" x14ac:dyDescent="0.2">
      <c r="A1760" s="105" t="s">
        <v>4634</v>
      </c>
      <c r="B1760" s="106">
        <v>1756</v>
      </c>
      <c r="C1760" s="107">
        <v>43147.61509259259</v>
      </c>
      <c r="D1760" s="105" t="s">
        <v>4635</v>
      </c>
      <c r="E1760" s="105" t="s">
        <v>1559</v>
      </c>
      <c r="F1760" s="105" t="s">
        <v>139</v>
      </c>
      <c r="G1760" s="107">
        <v>43154</v>
      </c>
      <c r="H1760" s="105" t="s">
        <v>4636</v>
      </c>
      <c r="I1760" s="100"/>
      <c r="J1760" s="100"/>
      <c r="K1760" s="100"/>
      <c r="L1760" s="100"/>
      <c r="M1760" s="100"/>
      <c r="N1760" s="100"/>
      <c r="O1760" s="100"/>
      <c r="P1760" s="100"/>
      <c r="Q1760" s="100"/>
      <c r="R1760" s="100"/>
      <c r="S1760" s="100"/>
      <c r="T1760" s="100"/>
      <c r="U1760" s="100"/>
      <c r="V1760" s="100"/>
      <c r="W1760" s="100"/>
      <c r="X1760" s="100"/>
      <c r="Y1760" s="100"/>
      <c r="Z1760" s="100"/>
      <c r="AA1760" s="100"/>
      <c r="AB1760" s="100"/>
      <c r="AC1760" s="100"/>
    </row>
    <row r="1761" spans="1:29" x14ac:dyDescent="0.2">
      <c r="A1761" s="105" t="s">
        <v>4637</v>
      </c>
      <c r="B1761" s="106">
        <v>1757</v>
      </c>
      <c r="C1761" s="107">
        <v>43147.615173611113</v>
      </c>
      <c r="D1761" s="105" t="s">
        <v>4638</v>
      </c>
      <c r="E1761" s="105" t="s">
        <v>1957</v>
      </c>
      <c r="F1761" s="105" t="s">
        <v>139</v>
      </c>
      <c r="G1761" s="107">
        <v>43154</v>
      </c>
      <c r="H1761" s="105" t="s">
        <v>4639</v>
      </c>
      <c r="I1761" s="100"/>
      <c r="J1761" s="100"/>
      <c r="K1761" s="100"/>
      <c r="L1761" s="100"/>
      <c r="M1761" s="100"/>
      <c r="N1761" s="100"/>
      <c r="O1761" s="100"/>
      <c r="P1761" s="100"/>
      <c r="Q1761" s="100"/>
      <c r="R1761" s="100"/>
      <c r="S1761" s="100"/>
      <c r="T1761" s="100"/>
      <c r="U1761" s="100"/>
      <c r="V1761" s="100"/>
      <c r="W1761" s="100"/>
      <c r="X1761" s="100"/>
      <c r="Y1761" s="100"/>
      <c r="Z1761" s="100"/>
      <c r="AA1761" s="100"/>
      <c r="AB1761" s="100"/>
      <c r="AC1761" s="100"/>
    </row>
    <row r="1762" spans="1:29" x14ac:dyDescent="0.2">
      <c r="A1762" s="105" t="s">
        <v>4640</v>
      </c>
      <c r="B1762" s="106">
        <v>1758</v>
      </c>
      <c r="C1762" s="107">
        <v>43147.615659722222</v>
      </c>
      <c r="D1762" s="105" t="s">
        <v>4641</v>
      </c>
      <c r="E1762" s="105" t="s">
        <v>1957</v>
      </c>
      <c r="F1762" s="105" t="s">
        <v>139</v>
      </c>
      <c r="G1762" s="107">
        <v>43154</v>
      </c>
      <c r="H1762" s="105" t="s">
        <v>4642</v>
      </c>
      <c r="I1762" s="100"/>
      <c r="J1762" s="100"/>
      <c r="K1762" s="100"/>
      <c r="L1762" s="100"/>
      <c r="M1762" s="100"/>
      <c r="N1762" s="100"/>
      <c r="O1762" s="100"/>
      <c r="P1762" s="100"/>
      <c r="Q1762" s="100"/>
      <c r="R1762" s="100"/>
      <c r="S1762" s="100"/>
      <c r="T1762" s="100"/>
      <c r="U1762" s="100"/>
      <c r="V1762" s="100"/>
      <c r="W1762" s="100"/>
      <c r="X1762" s="100"/>
      <c r="Y1762" s="100"/>
      <c r="Z1762" s="100"/>
      <c r="AA1762" s="100"/>
      <c r="AB1762" s="100"/>
      <c r="AC1762" s="100"/>
    </row>
    <row r="1763" spans="1:29" x14ac:dyDescent="0.2">
      <c r="A1763" s="105" t="s">
        <v>4643</v>
      </c>
      <c r="B1763" s="106">
        <v>1759</v>
      </c>
      <c r="C1763" s="107">
        <v>43147.616655092592</v>
      </c>
      <c r="D1763" s="105" t="s">
        <v>4644</v>
      </c>
      <c r="E1763" s="105" t="s">
        <v>1957</v>
      </c>
      <c r="F1763" s="105" t="s">
        <v>139</v>
      </c>
      <c r="G1763" s="107">
        <v>43154</v>
      </c>
      <c r="H1763" s="105" t="s">
        <v>4645</v>
      </c>
      <c r="I1763" s="100"/>
      <c r="J1763" s="100"/>
      <c r="K1763" s="100"/>
      <c r="L1763" s="100"/>
      <c r="M1763" s="100"/>
      <c r="N1763" s="100"/>
      <c r="O1763" s="100"/>
      <c r="P1763" s="100"/>
      <c r="Q1763" s="100"/>
      <c r="R1763" s="100"/>
      <c r="S1763" s="100"/>
      <c r="T1763" s="100"/>
      <c r="U1763" s="100"/>
      <c r="V1763" s="100"/>
      <c r="W1763" s="100"/>
      <c r="X1763" s="100"/>
      <c r="Y1763" s="100"/>
      <c r="Z1763" s="100"/>
      <c r="AA1763" s="100"/>
      <c r="AB1763" s="100"/>
      <c r="AC1763" s="100"/>
    </row>
    <row r="1764" spans="1:29" x14ac:dyDescent="0.2">
      <c r="A1764" s="105" t="s">
        <v>4646</v>
      </c>
      <c r="B1764" s="106">
        <v>1760</v>
      </c>
      <c r="C1764" s="107">
        <v>43147.616967592592</v>
      </c>
      <c r="D1764" s="105" t="s">
        <v>4647</v>
      </c>
      <c r="E1764" s="105" t="s">
        <v>1957</v>
      </c>
      <c r="F1764" s="105" t="s">
        <v>139</v>
      </c>
      <c r="G1764" s="107">
        <v>43157</v>
      </c>
      <c r="H1764" s="105" t="s">
        <v>4648</v>
      </c>
      <c r="I1764" s="100"/>
      <c r="J1764" s="100"/>
      <c r="K1764" s="100"/>
      <c r="L1764" s="100"/>
      <c r="M1764" s="100"/>
      <c r="N1764" s="100"/>
      <c r="O1764" s="100"/>
      <c r="P1764" s="100"/>
      <c r="Q1764" s="100"/>
      <c r="R1764" s="100"/>
      <c r="S1764" s="100"/>
      <c r="T1764" s="100"/>
      <c r="U1764" s="100"/>
      <c r="V1764" s="100"/>
      <c r="W1764" s="100"/>
      <c r="X1764" s="100"/>
      <c r="Y1764" s="100"/>
      <c r="Z1764" s="100"/>
      <c r="AA1764" s="100"/>
      <c r="AB1764" s="100"/>
      <c r="AC1764" s="100"/>
    </row>
    <row r="1765" spans="1:29" x14ac:dyDescent="0.2">
      <c r="A1765" s="105" t="s">
        <v>4649</v>
      </c>
      <c r="B1765" s="106">
        <v>1761</v>
      </c>
      <c r="C1765" s="107">
        <v>43147.617349537039</v>
      </c>
      <c r="D1765" s="105" t="s">
        <v>4650</v>
      </c>
      <c r="E1765" s="105" t="s">
        <v>1957</v>
      </c>
      <c r="F1765" s="105" t="s">
        <v>139</v>
      </c>
      <c r="G1765" s="107">
        <v>43158</v>
      </c>
      <c r="H1765" s="105" t="s">
        <v>4651</v>
      </c>
      <c r="I1765" s="100"/>
      <c r="J1765" s="100"/>
      <c r="K1765" s="100"/>
      <c r="L1765" s="100"/>
      <c r="M1765" s="100"/>
      <c r="N1765" s="100"/>
      <c r="O1765" s="100"/>
      <c r="P1765" s="100"/>
      <c r="Q1765" s="100"/>
      <c r="R1765" s="100"/>
      <c r="S1765" s="100"/>
      <c r="T1765" s="100"/>
      <c r="U1765" s="100"/>
      <c r="V1765" s="100"/>
      <c r="W1765" s="100"/>
      <c r="X1765" s="100"/>
      <c r="Y1765" s="100"/>
      <c r="Z1765" s="100"/>
      <c r="AA1765" s="100"/>
      <c r="AB1765" s="100"/>
      <c r="AC1765" s="100"/>
    </row>
    <row r="1766" spans="1:29" x14ac:dyDescent="0.2">
      <c r="A1766" s="105" t="s">
        <v>4652</v>
      </c>
      <c r="B1766" s="106">
        <v>1762</v>
      </c>
      <c r="C1766" s="107">
        <v>43147.617627314816</v>
      </c>
      <c r="D1766" s="105" t="s">
        <v>4653</v>
      </c>
      <c r="E1766" s="105" t="s">
        <v>1957</v>
      </c>
      <c r="F1766" s="105" t="s">
        <v>139</v>
      </c>
      <c r="G1766" s="107">
        <v>43158</v>
      </c>
      <c r="H1766" s="105" t="s">
        <v>4654</v>
      </c>
      <c r="I1766" s="100"/>
      <c r="J1766" s="100"/>
      <c r="K1766" s="100"/>
      <c r="L1766" s="100"/>
      <c r="M1766" s="100"/>
      <c r="N1766" s="100"/>
      <c r="O1766" s="100"/>
      <c r="P1766" s="100"/>
      <c r="Q1766" s="100"/>
      <c r="R1766" s="100"/>
      <c r="S1766" s="100"/>
      <c r="T1766" s="100"/>
      <c r="U1766" s="100"/>
      <c r="V1766" s="100"/>
      <c r="W1766" s="100"/>
      <c r="X1766" s="100"/>
      <c r="Y1766" s="100"/>
      <c r="Z1766" s="100"/>
      <c r="AA1766" s="100"/>
      <c r="AB1766" s="100"/>
      <c r="AC1766" s="100"/>
    </row>
    <row r="1767" spans="1:29" x14ac:dyDescent="0.2">
      <c r="A1767" s="105" t="s">
        <v>4655</v>
      </c>
      <c r="B1767" s="106">
        <v>1763</v>
      </c>
      <c r="C1767" s="107">
        <v>43147.617766203701</v>
      </c>
      <c r="D1767" s="105" t="s">
        <v>4656</v>
      </c>
      <c r="E1767" s="105" t="s">
        <v>1957</v>
      </c>
      <c r="F1767" s="105" t="s">
        <v>139</v>
      </c>
      <c r="G1767" s="107">
        <v>43158</v>
      </c>
      <c r="H1767" s="105" t="s">
        <v>4657</v>
      </c>
      <c r="I1767" s="100"/>
      <c r="J1767" s="100"/>
      <c r="K1767" s="100"/>
      <c r="L1767" s="100"/>
      <c r="M1767" s="100"/>
      <c r="N1767" s="100"/>
      <c r="O1767" s="100"/>
      <c r="P1767" s="100"/>
      <c r="Q1767" s="100"/>
      <c r="R1767" s="100"/>
      <c r="S1767" s="100"/>
      <c r="T1767" s="100"/>
      <c r="U1767" s="100"/>
      <c r="V1767" s="100"/>
      <c r="W1767" s="100"/>
      <c r="X1767" s="100"/>
      <c r="Y1767" s="100"/>
      <c r="Z1767" s="100"/>
      <c r="AA1767" s="100"/>
      <c r="AB1767" s="100"/>
      <c r="AC1767" s="100"/>
    </row>
    <row r="1768" spans="1:29" x14ac:dyDescent="0.2">
      <c r="A1768" s="105" t="s">
        <v>4658</v>
      </c>
      <c r="B1768" s="106">
        <v>1764</v>
      </c>
      <c r="C1768" s="107">
        <v>43147.618287037039</v>
      </c>
      <c r="D1768" s="105" t="s">
        <v>4659</v>
      </c>
      <c r="E1768" s="105" t="s">
        <v>1957</v>
      </c>
      <c r="F1768" s="105" t="s">
        <v>139</v>
      </c>
      <c r="G1768" s="107">
        <v>43166</v>
      </c>
      <c r="H1768" s="105" t="s">
        <v>4660</v>
      </c>
      <c r="I1768" s="100"/>
      <c r="J1768" s="100"/>
      <c r="K1768" s="100"/>
      <c r="L1768" s="100"/>
      <c r="M1768" s="100"/>
      <c r="N1768" s="100"/>
      <c r="O1768" s="100"/>
      <c r="P1768" s="100"/>
      <c r="Q1768" s="100"/>
      <c r="R1768" s="100"/>
      <c r="S1768" s="100"/>
      <c r="T1768" s="100"/>
      <c r="U1768" s="100"/>
      <c r="V1768" s="100"/>
      <c r="W1768" s="100"/>
      <c r="X1768" s="100"/>
      <c r="Y1768" s="100"/>
      <c r="Z1768" s="100"/>
      <c r="AA1768" s="100"/>
      <c r="AB1768" s="100"/>
      <c r="AC1768" s="100"/>
    </row>
    <row r="1769" spans="1:29" x14ac:dyDescent="0.2">
      <c r="A1769" s="105" t="s">
        <v>4661</v>
      </c>
      <c r="B1769" s="106">
        <v>1765</v>
      </c>
      <c r="C1769" s="107">
        <v>43147.618321759262</v>
      </c>
      <c r="D1769" s="105" t="s">
        <v>4662</v>
      </c>
      <c r="E1769" s="105" t="s">
        <v>1957</v>
      </c>
      <c r="F1769" s="105" t="s">
        <v>139</v>
      </c>
      <c r="G1769" s="107">
        <v>43152</v>
      </c>
      <c r="H1769" s="105" t="s">
        <v>4663</v>
      </c>
      <c r="I1769" s="100"/>
      <c r="J1769" s="100"/>
      <c r="K1769" s="100"/>
      <c r="L1769" s="100"/>
      <c r="M1769" s="100"/>
      <c r="N1769" s="100"/>
      <c r="O1769" s="100"/>
      <c r="P1769" s="100"/>
      <c r="Q1769" s="100"/>
      <c r="R1769" s="100"/>
      <c r="S1769" s="100"/>
      <c r="T1769" s="100"/>
      <c r="U1769" s="100"/>
      <c r="V1769" s="100"/>
      <c r="W1769" s="100"/>
      <c r="X1769" s="100"/>
      <c r="Y1769" s="100"/>
      <c r="Z1769" s="100"/>
      <c r="AA1769" s="100"/>
      <c r="AB1769" s="100"/>
      <c r="AC1769" s="100"/>
    </row>
    <row r="1770" spans="1:29" x14ac:dyDescent="0.2">
      <c r="A1770" s="105" t="s">
        <v>4664</v>
      </c>
      <c r="B1770" s="106">
        <v>1766</v>
      </c>
      <c r="C1770" s="107">
        <v>43147.618738425925</v>
      </c>
      <c r="D1770" s="105" t="s">
        <v>4665</v>
      </c>
      <c r="E1770" s="105" t="s">
        <v>1957</v>
      </c>
      <c r="F1770" s="105" t="s">
        <v>139</v>
      </c>
      <c r="G1770" s="107">
        <v>43166</v>
      </c>
      <c r="H1770" s="105" t="s">
        <v>4666</v>
      </c>
      <c r="I1770" s="100"/>
      <c r="J1770" s="100"/>
      <c r="K1770" s="100"/>
      <c r="L1770" s="100"/>
      <c r="M1770" s="100"/>
      <c r="N1770" s="100"/>
      <c r="O1770" s="100"/>
      <c r="P1770" s="100"/>
      <c r="Q1770" s="100"/>
      <c r="R1770" s="100"/>
      <c r="S1770" s="100"/>
      <c r="T1770" s="100"/>
      <c r="U1770" s="100"/>
      <c r="V1770" s="100"/>
      <c r="W1770" s="100"/>
      <c r="X1770" s="100"/>
      <c r="Y1770" s="100"/>
      <c r="Z1770" s="100"/>
      <c r="AA1770" s="100"/>
      <c r="AB1770" s="100"/>
      <c r="AC1770" s="100"/>
    </row>
    <row r="1771" spans="1:29" x14ac:dyDescent="0.2">
      <c r="A1771" s="105" t="s">
        <v>4667</v>
      </c>
      <c r="B1771" s="106">
        <v>1767</v>
      </c>
      <c r="C1771" s="107">
        <v>43147.618796296294</v>
      </c>
      <c r="D1771" s="105" t="s">
        <v>4668</v>
      </c>
      <c r="E1771" s="105" t="s">
        <v>1957</v>
      </c>
      <c r="F1771" s="105" t="s">
        <v>139</v>
      </c>
      <c r="G1771" s="107">
        <v>43154</v>
      </c>
      <c r="H1771" s="105" t="s">
        <v>4669</v>
      </c>
      <c r="I1771" s="100"/>
      <c r="J1771" s="100"/>
      <c r="K1771" s="100"/>
      <c r="L1771" s="100"/>
      <c r="M1771" s="100"/>
      <c r="N1771" s="100"/>
      <c r="O1771" s="100"/>
      <c r="P1771" s="100"/>
      <c r="Q1771" s="100"/>
      <c r="R1771" s="100"/>
      <c r="S1771" s="100"/>
      <c r="T1771" s="100"/>
      <c r="U1771" s="100"/>
      <c r="V1771" s="100"/>
      <c r="W1771" s="100"/>
      <c r="X1771" s="100"/>
      <c r="Y1771" s="100"/>
      <c r="Z1771" s="100"/>
      <c r="AA1771" s="100"/>
      <c r="AB1771" s="100"/>
      <c r="AC1771" s="100"/>
    </row>
    <row r="1772" spans="1:29" x14ac:dyDescent="0.2">
      <c r="A1772" s="105" t="s">
        <v>4670</v>
      </c>
      <c r="B1772" s="106">
        <v>1768</v>
      </c>
      <c r="C1772" s="107">
        <v>43147.619155092594</v>
      </c>
      <c r="D1772" s="105" t="s">
        <v>4671</v>
      </c>
      <c r="E1772" s="105" t="s">
        <v>1957</v>
      </c>
      <c r="F1772" s="105" t="s">
        <v>139</v>
      </c>
      <c r="G1772" s="107">
        <v>43154</v>
      </c>
      <c r="H1772" s="105" t="s">
        <v>4672</v>
      </c>
      <c r="I1772" s="100"/>
      <c r="J1772" s="100"/>
      <c r="K1772" s="100"/>
      <c r="L1772" s="100"/>
      <c r="M1772" s="100"/>
      <c r="N1772" s="100"/>
      <c r="O1772" s="100"/>
      <c r="P1772" s="100"/>
      <c r="Q1772" s="100"/>
      <c r="R1772" s="100"/>
      <c r="S1772" s="100"/>
      <c r="T1772" s="100"/>
      <c r="U1772" s="100"/>
      <c r="V1772" s="100"/>
      <c r="W1772" s="100"/>
      <c r="X1772" s="100"/>
      <c r="Y1772" s="100"/>
      <c r="Z1772" s="100"/>
      <c r="AA1772" s="100"/>
      <c r="AB1772" s="100"/>
      <c r="AC1772" s="100"/>
    </row>
    <row r="1773" spans="1:29" x14ac:dyDescent="0.2">
      <c r="A1773" s="105" t="s">
        <v>4673</v>
      </c>
      <c r="B1773" s="106">
        <v>1769</v>
      </c>
      <c r="C1773" s="107">
        <v>43147.619155092594</v>
      </c>
      <c r="D1773" s="105" t="s">
        <v>4674</v>
      </c>
      <c r="E1773" s="105" t="s">
        <v>1957</v>
      </c>
      <c r="F1773" s="105" t="s">
        <v>139</v>
      </c>
      <c r="G1773" s="107">
        <v>43154</v>
      </c>
      <c r="H1773" s="105" t="s">
        <v>4675</v>
      </c>
      <c r="I1773" s="100"/>
      <c r="J1773" s="100"/>
      <c r="K1773" s="100"/>
      <c r="L1773" s="100"/>
      <c r="M1773" s="100"/>
      <c r="N1773" s="100"/>
      <c r="O1773" s="100"/>
      <c r="P1773" s="100"/>
      <c r="Q1773" s="100"/>
      <c r="R1773" s="100"/>
      <c r="S1773" s="100"/>
      <c r="T1773" s="100"/>
      <c r="U1773" s="100"/>
      <c r="V1773" s="100"/>
      <c r="W1773" s="100"/>
      <c r="X1773" s="100"/>
      <c r="Y1773" s="100"/>
      <c r="Z1773" s="100"/>
      <c r="AA1773" s="100"/>
      <c r="AB1773" s="100"/>
      <c r="AC1773" s="100"/>
    </row>
    <row r="1774" spans="1:29" x14ac:dyDescent="0.2">
      <c r="A1774" s="105" t="s">
        <v>4676</v>
      </c>
      <c r="B1774" s="106">
        <v>1770</v>
      </c>
      <c r="C1774" s="107">
        <v>43147.619467592594</v>
      </c>
      <c r="D1774" s="105" t="s">
        <v>4677</v>
      </c>
      <c r="E1774" s="105" t="s">
        <v>1957</v>
      </c>
      <c r="F1774" s="105" t="s">
        <v>139</v>
      </c>
      <c r="G1774" s="107">
        <v>43154</v>
      </c>
      <c r="H1774" s="105" t="s">
        <v>4678</v>
      </c>
      <c r="I1774" s="100"/>
      <c r="J1774" s="100"/>
      <c r="K1774" s="100"/>
      <c r="L1774" s="100"/>
      <c r="M1774" s="100"/>
      <c r="N1774" s="100"/>
      <c r="O1774" s="100"/>
      <c r="P1774" s="100"/>
      <c r="Q1774" s="100"/>
      <c r="R1774" s="100"/>
      <c r="S1774" s="100"/>
      <c r="T1774" s="100"/>
      <c r="U1774" s="100"/>
      <c r="V1774" s="100"/>
      <c r="W1774" s="100"/>
      <c r="X1774" s="100"/>
      <c r="Y1774" s="100"/>
      <c r="Z1774" s="100"/>
      <c r="AA1774" s="100"/>
      <c r="AB1774" s="100"/>
      <c r="AC1774" s="100"/>
    </row>
    <row r="1775" spans="1:29" x14ac:dyDescent="0.2">
      <c r="A1775" s="105" t="s">
        <v>4679</v>
      </c>
      <c r="B1775" s="106">
        <v>1771</v>
      </c>
      <c r="C1775" s="107">
        <v>43147.619710648149</v>
      </c>
      <c r="D1775" s="105" t="s">
        <v>4680</v>
      </c>
      <c r="E1775" s="105" t="s">
        <v>1957</v>
      </c>
      <c r="F1775" s="105" t="s">
        <v>139</v>
      </c>
      <c r="G1775" s="107">
        <v>43152</v>
      </c>
      <c r="H1775" s="105" t="s">
        <v>4681</v>
      </c>
      <c r="I1775" s="100"/>
      <c r="J1775" s="100"/>
      <c r="K1775" s="100"/>
      <c r="L1775" s="100"/>
      <c r="M1775" s="100"/>
      <c r="N1775" s="100"/>
      <c r="O1775" s="100"/>
      <c r="P1775" s="100"/>
      <c r="Q1775" s="100"/>
      <c r="R1775" s="100"/>
      <c r="S1775" s="100"/>
      <c r="T1775" s="100"/>
      <c r="U1775" s="100"/>
      <c r="V1775" s="100"/>
      <c r="W1775" s="100"/>
      <c r="X1775" s="100"/>
      <c r="Y1775" s="100"/>
      <c r="Z1775" s="100"/>
      <c r="AA1775" s="100"/>
      <c r="AB1775" s="100"/>
      <c r="AC1775" s="100"/>
    </row>
    <row r="1776" spans="1:29" x14ac:dyDescent="0.2">
      <c r="A1776" s="105" t="s">
        <v>4682</v>
      </c>
      <c r="B1776" s="106">
        <v>1772</v>
      </c>
      <c r="C1776" s="107">
        <v>43147.619895833333</v>
      </c>
      <c r="D1776" s="105" t="s">
        <v>4683</v>
      </c>
      <c r="E1776" s="105" t="s">
        <v>1957</v>
      </c>
      <c r="F1776" s="105" t="s">
        <v>139</v>
      </c>
      <c r="G1776" s="107">
        <v>43154</v>
      </c>
      <c r="H1776" s="105" t="s">
        <v>4684</v>
      </c>
      <c r="I1776" s="100"/>
      <c r="J1776" s="100"/>
      <c r="K1776" s="100"/>
      <c r="L1776" s="100"/>
      <c r="M1776" s="100"/>
      <c r="N1776" s="100"/>
      <c r="O1776" s="100"/>
      <c r="P1776" s="100"/>
      <c r="Q1776" s="100"/>
      <c r="R1776" s="100"/>
      <c r="S1776" s="100"/>
      <c r="T1776" s="100"/>
      <c r="U1776" s="100"/>
      <c r="V1776" s="100"/>
      <c r="W1776" s="100"/>
      <c r="X1776" s="100"/>
      <c r="Y1776" s="100"/>
      <c r="Z1776" s="100"/>
      <c r="AA1776" s="100"/>
      <c r="AB1776" s="100"/>
      <c r="AC1776" s="100"/>
    </row>
    <row r="1777" spans="1:29" x14ac:dyDescent="0.2">
      <c r="A1777" s="105" t="s">
        <v>4685</v>
      </c>
      <c r="B1777" s="106">
        <v>1773</v>
      </c>
      <c r="C1777" s="107">
        <v>43147.620219907411</v>
      </c>
      <c r="D1777" s="105" t="s">
        <v>4686</v>
      </c>
      <c r="E1777" s="105" t="s">
        <v>1957</v>
      </c>
      <c r="F1777" s="105" t="s">
        <v>139</v>
      </c>
      <c r="G1777" s="107">
        <v>43154</v>
      </c>
      <c r="H1777" s="105" t="s">
        <v>4687</v>
      </c>
      <c r="I1777" s="100"/>
      <c r="J1777" s="100"/>
      <c r="K1777" s="100"/>
      <c r="L1777" s="100"/>
      <c r="M1777" s="100"/>
      <c r="N1777" s="100"/>
      <c r="O1777" s="100"/>
      <c r="P1777" s="100"/>
      <c r="Q1777" s="100"/>
      <c r="R1777" s="100"/>
      <c r="S1777" s="100"/>
      <c r="T1777" s="100"/>
      <c r="U1777" s="100"/>
      <c r="V1777" s="100"/>
      <c r="W1777" s="100"/>
      <c r="X1777" s="100"/>
      <c r="Y1777" s="100"/>
      <c r="Z1777" s="100"/>
      <c r="AA1777" s="100"/>
      <c r="AB1777" s="100"/>
      <c r="AC1777" s="100"/>
    </row>
    <row r="1778" spans="1:29" x14ac:dyDescent="0.2">
      <c r="A1778" s="105" t="s">
        <v>4688</v>
      </c>
      <c r="B1778" s="106">
        <v>1774</v>
      </c>
      <c r="C1778" s="107">
        <v>43147.62027777778</v>
      </c>
      <c r="D1778" s="105" t="s">
        <v>4689</v>
      </c>
      <c r="E1778" s="105" t="s">
        <v>1957</v>
      </c>
      <c r="F1778" s="105" t="s">
        <v>139</v>
      </c>
      <c r="G1778" s="107">
        <v>43154</v>
      </c>
      <c r="H1778" s="105" t="s">
        <v>4690</v>
      </c>
      <c r="I1778" s="100"/>
      <c r="J1778" s="100"/>
      <c r="K1778" s="100"/>
      <c r="L1778" s="100"/>
      <c r="M1778" s="100"/>
      <c r="N1778" s="100"/>
      <c r="O1778" s="100"/>
      <c r="P1778" s="100"/>
      <c r="Q1778" s="100"/>
      <c r="R1778" s="100"/>
      <c r="S1778" s="100"/>
      <c r="T1778" s="100"/>
      <c r="U1778" s="100"/>
      <c r="V1778" s="100"/>
      <c r="W1778" s="100"/>
      <c r="X1778" s="100"/>
      <c r="Y1778" s="100"/>
      <c r="Z1778" s="100"/>
      <c r="AA1778" s="100"/>
      <c r="AB1778" s="100"/>
      <c r="AC1778" s="100"/>
    </row>
    <row r="1779" spans="1:29" x14ac:dyDescent="0.2">
      <c r="A1779" s="105" t="s">
        <v>4691</v>
      </c>
      <c r="B1779" s="106">
        <v>1775</v>
      </c>
      <c r="C1779" s="107">
        <v>43147.620520833334</v>
      </c>
      <c r="D1779" s="105" t="s">
        <v>4692</v>
      </c>
      <c r="E1779" s="105" t="s">
        <v>1957</v>
      </c>
      <c r="F1779" s="105" t="s">
        <v>139</v>
      </c>
      <c r="G1779" s="107">
        <v>43154</v>
      </c>
      <c r="H1779" s="105" t="s">
        <v>4693</v>
      </c>
      <c r="I1779" s="100"/>
      <c r="J1779" s="100"/>
      <c r="K1779" s="100"/>
      <c r="L1779" s="100"/>
      <c r="M1779" s="100"/>
      <c r="N1779" s="100"/>
      <c r="O1779" s="100"/>
      <c r="P1779" s="100"/>
      <c r="Q1779" s="100"/>
      <c r="R1779" s="100"/>
      <c r="S1779" s="100"/>
      <c r="T1779" s="100"/>
      <c r="U1779" s="100"/>
      <c r="V1779" s="100"/>
      <c r="W1779" s="100"/>
      <c r="X1779" s="100"/>
      <c r="Y1779" s="100"/>
      <c r="Z1779" s="100"/>
      <c r="AA1779" s="100"/>
      <c r="AB1779" s="100"/>
      <c r="AC1779" s="100"/>
    </row>
    <row r="1780" spans="1:29" x14ac:dyDescent="0.2">
      <c r="A1780" s="105" t="s">
        <v>4694</v>
      </c>
      <c r="B1780" s="106">
        <v>1776</v>
      </c>
      <c r="C1780" s="107">
        <v>43147.620717592596</v>
      </c>
      <c r="D1780" s="105" t="s">
        <v>4695</v>
      </c>
      <c r="E1780" s="105" t="s">
        <v>1957</v>
      </c>
      <c r="F1780" s="105" t="s">
        <v>139</v>
      </c>
      <c r="G1780" s="107">
        <v>43154</v>
      </c>
      <c r="H1780" s="105" t="s">
        <v>4696</v>
      </c>
      <c r="I1780" s="100"/>
      <c r="J1780" s="100"/>
      <c r="K1780" s="100"/>
      <c r="L1780" s="100"/>
      <c r="M1780" s="100"/>
      <c r="N1780" s="100"/>
      <c r="O1780" s="100"/>
      <c r="P1780" s="100"/>
      <c r="Q1780" s="100"/>
      <c r="R1780" s="100"/>
      <c r="S1780" s="100"/>
      <c r="T1780" s="100"/>
      <c r="U1780" s="100"/>
      <c r="V1780" s="100"/>
      <c r="W1780" s="100"/>
      <c r="X1780" s="100"/>
      <c r="Y1780" s="100"/>
      <c r="Z1780" s="100"/>
      <c r="AA1780" s="100"/>
      <c r="AB1780" s="100"/>
      <c r="AC1780" s="100"/>
    </row>
    <row r="1781" spans="1:29" x14ac:dyDescent="0.2">
      <c r="A1781" s="105" t="s">
        <v>4697</v>
      </c>
      <c r="B1781" s="106">
        <v>1777</v>
      </c>
      <c r="C1781" s="107">
        <v>43147.620856481481</v>
      </c>
      <c r="D1781" s="105" t="s">
        <v>4698</v>
      </c>
      <c r="E1781" s="105" t="s">
        <v>1957</v>
      </c>
      <c r="F1781" s="105" t="s">
        <v>139</v>
      </c>
      <c r="G1781" s="107">
        <v>43154</v>
      </c>
      <c r="H1781" s="105" t="s">
        <v>4699</v>
      </c>
      <c r="I1781" s="100"/>
      <c r="J1781" s="100"/>
      <c r="K1781" s="100"/>
      <c r="L1781" s="100"/>
      <c r="M1781" s="100"/>
      <c r="N1781" s="100"/>
      <c r="O1781" s="100"/>
      <c r="P1781" s="100"/>
      <c r="Q1781" s="100"/>
      <c r="R1781" s="100"/>
      <c r="S1781" s="100"/>
      <c r="T1781" s="100"/>
      <c r="U1781" s="100"/>
      <c r="V1781" s="100"/>
      <c r="W1781" s="100"/>
      <c r="X1781" s="100"/>
      <c r="Y1781" s="100"/>
      <c r="Z1781" s="100"/>
      <c r="AA1781" s="100"/>
      <c r="AB1781" s="100"/>
      <c r="AC1781" s="100"/>
    </row>
    <row r="1782" spans="1:29" x14ac:dyDescent="0.2">
      <c r="A1782" s="105" t="s">
        <v>4700</v>
      </c>
      <c r="B1782" s="106">
        <v>1778</v>
      </c>
      <c r="C1782" s="107">
        <v>43147.621111111112</v>
      </c>
      <c r="D1782" s="105" t="s">
        <v>4701</v>
      </c>
      <c r="E1782" s="105" t="s">
        <v>1957</v>
      </c>
      <c r="F1782" s="105" t="s">
        <v>139</v>
      </c>
      <c r="G1782" s="107">
        <v>43154</v>
      </c>
      <c r="H1782" s="105" t="s">
        <v>4702</v>
      </c>
      <c r="I1782" s="100"/>
      <c r="J1782" s="100"/>
      <c r="K1782" s="100"/>
      <c r="L1782" s="100"/>
      <c r="M1782" s="100"/>
      <c r="N1782" s="100"/>
      <c r="O1782" s="100"/>
      <c r="P1782" s="100"/>
      <c r="Q1782" s="100"/>
      <c r="R1782" s="100"/>
      <c r="S1782" s="100"/>
      <c r="T1782" s="100"/>
      <c r="U1782" s="100"/>
      <c r="V1782" s="100"/>
      <c r="W1782" s="100"/>
      <c r="X1782" s="100"/>
      <c r="Y1782" s="100"/>
      <c r="Z1782" s="100"/>
      <c r="AA1782" s="100"/>
      <c r="AB1782" s="100"/>
      <c r="AC1782" s="100"/>
    </row>
    <row r="1783" spans="1:29" x14ac:dyDescent="0.2">
      <c r="A1783" s="105" t="s">
        <v>4703</v>
      </c>
      <c r="B1783" s="106">
        <v>1779</v>
      </c>
      <c r="C1783" s="107">
        <v>43147.621168981481</v>
      </c>
      <c r="D1783" s="105" t="s">
        <v>4704</v>
      </c>
      <c r="E1783" s="105" t="s">
        <v>1957</v>
      </c>
      <c r="F1783" s="105" t="s">
        <v>139</v>
      </c>
      <c r="G1783" s="107">
        <v>43154</v>
      </c>
      <c r="H1783" s="105" t="s">
        <v>4705</v>
      </c>
      <c r="I1783" s="100"/>
      <c r="J1783" s="100"/>
      <c r="K1783" s="100"/>
      <c r="L1783" s="100"/>
      <c r="M1783" s="100"/>
      <c r="N1783" s="100"/>
      <c r="O1783" s="100"/>
      <c r="P1783" s="100"/>
      <c r="Q1783" s="100"/>
      <c r="R1783" s="100"/>
      <c r="S1783" s="100"/>
      <c r="T1783" s="100"/>
      <c r="U1783" s="100"/>
      <c r="V1783" s="100"/>
      <c r="W1783" s="100"/>
      <c r="X1783" s="100"/>
      <c r="Y1783" s="100"/>
      <c r="Z1783" s="100"/>
      <c r="AA1783" s="100"/>
      <c r="AB1783" s="100"/>
      <c r="AC1783" s="100"/>
    </row>
    <row r="1784" spans="1:29" x14ac:dyDescent="0.2">
      <c r="A1784" s="105" t="s">
        <v>4706</v>
      </c>
      <c r="B1784" s="106">
        <v>1780</v>
      </c>
      <c r="C1784" s="107">
        <v>43147.621493055558</v>
      </c>
      <c r="D1784" s="105" t="s">
        <v>4707</v>
      </c>
      <c r="E1784" s="105" t="s">
        <v>1957</v>
      </c>
      <c r="F1784" s="105" t="s">
        <v>139</v>
      </c>
      <c r="G1784" s="107">
        <v>43152</v>
      </c>
      <c r="H1784" s="105" t="s">
        <v>4708</v>
      </c>
      <c r="I1784" s="100"/>
      <c r="J1784" s="100"/>
      <c r="K1784" s="100"/>
      <c r="L1784" s="100"/>
      <c r="M1784" s="100"/>
      <c r="N1784" s="100"/>
      <c r="O1784" s="100"/>
      <c r="P1784" s="100"/>
      <c r="Q1784" s="100"/>
      <c r="R1784" s="100"/>
      <c r="S1784" s="100"/>
      <c r="T1784" s="100"/>
      <c r="U1784" s="100"/>
      <c r="V1784" s="100"/>
      <c r="W1784" s="100"/>
      <c r="X1784" s="100"/>
      <c r="Y1784" s="100"/>
      <c r="Z1784" s="100"/>
      <c r="AA1784" s="100"/>
      <c r="AB1784" s="100"/>
      <c r="AC1784" s="100"/>
    </row>
    <row r="1785" spans="1:29" x14ac:dyDescent="0.2">
      <c r="A1785" s="105" t="s">
        <v>4709</v>
      </c>
      <c r="B1785" s="106">
        <v>1781</v>
      </c>
      <c r="C1785" s="107">
        <v>43147.621874999997</v>
      </c>
      <c r="D1785" s="105" t="s">
        <v>4710</v>
      </c>
      <c r="E1785" s="105" t="s">
        <v>1957</v>
      </c>
      <c r="F1785" s="105" t="s">
        <v>139</v>
      </c>
      <c r="G1785" s="107">
        <v>43154</v>
      </c>
      <c r="H1785" s="105" t="s">
        <v>4711</v>
      </c>
      <c r="I1785" s="100"/>
      <c r="J1785" s="100"/>
      <c r="K1785" s="100"/>
      <c r="L1785" s="100"/>
      <c r="M1785" s="100"/>
      <c r="N1785" s="100"/>
      <c r="O1785" s="100"/>
      <c r="P1785" s="100"/>
      <c r="Q1785" s="100"/>
      <c r="R1785" s="100"/>
      <c r="S1785" s="100"/>
      <c r="T1785" s="100"/>
      <c r="U1785" s="100"/>
      <c r="V1785" s="100"/>
      <c r="W1785" s="100"/>
      <c r="X1785" s="100"/>
      <c r="Y1785" s="100"/>
      <c r="Z1785" s="100"/>
      <c r="AA1785" s="100"/>
      <c r="AB1785" s="100"/>
      <c r="AC1785" s="100"/>
    </row>
    <row r="1786" spans="1:29" x14ac:dyDescent="0.2">
      <c r="A1786" s="105" t="s">
        <v>4712</v>
      </c>
      <c r="B1786" s="106">
        <v>1782</v>
      </c>
      <c r="C1786" s="107">
        <v>43147.622349537036</v>
      </c>
      <c r="D1786" s="105" t="s">
        <v>4713</v>
      </c>
      <c r="E1786" s="105" t="s">
        <v>1957</v>
      </c>
      <c r="F1786" s="105" t="s">
        <v>139</v>
      </c>
      <c r="G1786" s="107">
        <v>43154</v>
      </c>
      <c r="H1786" s="105" t="s">
        <v>4714</v>
      </c>
      <c r="I1786" s="100"/>
      <c r="J1786" s="100"/>
      <c r="K1786" s="100"/>
      <c r="L1786" s="100"/>
      <c r="M1786" s="100"/>
      <c r="N1786" s="100"/>
      <c r="O1786" s="100"/>
      <c r="P1786" s="100"/>
      <c r="Q1786" s="100"/>
      <c r="R1786" s="100"/>
      <c r="S1786" s="100"/>
      <c r="T1786" s="100"/>
      <c r="U1786" s="100"/>
      <c r="V1786" s="100"/>
      <c r="W1786" s="100"/>
      <c r="X1786" s="100"/>
      <c r="Y1786" s="100"/>
      <c r="Z1786" s="100"/>
      <c r="AA1786" s="100"/>
      <c r="AB1786" s="100"/>
      <c r="AC1786" s="100"/>
    </row>
    <row r="1787" spans="1:29" x14ac:dyDescent="0.2">
      <c r="A1787" s="105" t="s">
        <v>4715</v>
      </c>
      <c r="B1787" s="106">
        <v>1783</v>
      </c>
      <c r="C1787" s="107">
        <v>43147.622569444444</v>
      </c>
      <c r="D1787" s="105" t="s">
        <v>4716</v>
      </c>
      <c r="E1787" s="105" t="s">
        <v>1957</v>
      </c>
      <c r="F1787" s="105" t="s">
        <v>139</v>
      </c>
      <c r="G1787" s="107">
        <v>43154</v>
      </c>
      <c r="H1787" s="105" t="s">
        <v>4717</v>
      </c>
      <c r="I1787" s="100"/>
      <c r="J1787" s="100"/>
      <c r="K1787" s="100"/>
      <c r="L1787" s="100"/>
      <c r="M1787" s="100"/>
      <c r="N1787" s="100"/>
      <c r="O1787" s="100"/>
      <c r="P1787" s="100"/>
      <c r="Q1787" s="100"/>
      <c r="R1787" s="100"/>
      <c r="S1787" s="100"/>
      <c r="T1787" s="100"/>
      <c r="U1787" s="100"/>
      <c r="V1787" s="100"/>
      <c r="W1787" s="100"/>
      <c r="X1787" s="100"/>
      <c r="Y1787" s="100"/>
      <c r="Z1787" s="100"/>
      <c r="AA1787" s="100"/>
      <c r="AB1787" s="100"/>
      <c r="AC1787" s="100"/>
    </row>
    <row r="1788" spans="1:29" x14ac:dyDescent="0.2">
      <c r="A1788" s="105" t="s">
        <v>4718</v>
      </c>
      <c r="B1788" s="106">
        <v>1784</v>
      </c>
      <c r="C1788" s="107">
        <v>43147.623159722221</v>
      </c>
      <c r="D1788" s="105" t="s">
        <v>4719</v>
      </c>
      <c r="E1788" s="105" t="s">
        <v>1957</v>
      </c>
      <c r="F1788" s="105" t="s">
        <v>1611</v>
      </c>
      <c r="G1788" s="107">
        <v>43172</v>
      </c>
      <c r="H1788" s="105" t="s">
        <v>4720</v>
      </c>
      <c r="I1788" s="100"/>
      <c r="J1788" s="100"/>
      <c r="K1788" s="100"/>
      <c r="L1788" s="100"/>
      <c r="M1788" s="100"/>
      <c r="N1788" s="100"/>
      <c r="O1788" s="100"/>
      <c r="P1788" s="100"/>
      <c r="Q1788" s="100"/>
      <c r="R1788" s="100"/>
      <c r="S1788" s="100"/>
      <c r="T1788" s="100"/>
      <c r="U1788" s="100"/>
      <c r="V1788" s="100"/>
      <c r="W1788" s="100"/>
      <c r="X1788" s="100"/>
      <c r="Y1788" s="100"/>
      <c r="Z1788" s="100"/>
      <c r="AA1788" s="100"/>
      <c r="AB1788" s="100"/>
      <c r="AC1788" s="100"/>
    </row>
    <row r="1789" spans="1:29" x14ac:dyDescent="0.2">
      <c r="A1789" s="105" t="s">
        <v>4721</v>
      </c>
      <c r="B1789" s="106">
        <v>1785</v>
      </c>
      <c r="C1789" s="107">
        <v>43147.623888888891</v>
      </c>
      <c r="D1789" s="105" t="s">
        <v>4722</v>
      </c>
      <c r="E1789" s="105" t="s">
        <v>1957</v>
      </c>
      <c r="F1789" s="105" t="s">
        <v>139</v>
      </c>
      <c r="G1789" s="107">
        <v>43154</v>
      </c>
      <c r="H1789" s="105" t="s">
        <v>4723</v>
      </c>
      <c r="I1789" s="100"/>
      <c r="J1789" s="100"/>
      <c r="K1789" s="100"/>
      <c r="L1789" s="100"/>
      <c r="M1789" s="100"/>
      <c r="N1789" s="100"/>
      <c r="O1789" s="100"/>
      <c r="P1789" s="100"/>
      <c r="Q1789" s="100"/>
      <c r="R1789" s="100"/>
      <c r="S1789" s="100"/>
      <c r="T1789" s="100"/>
      <c r="U1789" s="100"/>
      <c r="V1789" s="100"/>
      <c r="W1789" s="100"/>
      <c r="X1789" s="100"/>
      <c r="Y1789" s="100"/>
      <c r="Z1789" s="100"/>
      <c r="AA1789" s="100"/>
      <c r="AB1789" s="100"/>
      <c r="AC1789" s="100"/>
    </row>
    <row r="1790" spans="1:29" x14ac:dyDescent="0.2">
      <c r="A1790" s="105" t="s">
        <v>4724</v>
      </c>
      <c r="B1790" s="106">
        <v>1786</v>
      </c>
      <c r="C1790" s="107">
        <v>43147.624282407407</v>
      </c>
      <c r="D1790" s="105" t="s">
        <v>4725</v>
      </c>
      <c r="E1790" s="105" t="s">
        <v>1957</v>
      </c>
      <c r="F1790" s="105" t="s">
        <v>139</v>
      </c>
      <c r="G1790" s="107">
        <v>43154</v>
      </c>
      <c r="H1790" s="105" t="s">
        <v>4726</v>
      </c>
      <c r="I1790" s="100"/>
      <c r="J1790" s="100"/>
      <c r="K1790" s="100"/>
      <c r="L1790" s="100"/>
      <c r="M1790" s="100"/>
      <c r="N1790" s="100"/>
      <c r="O1790" s="100"/>
      <c r="P1790" s="100"/>
      <c r="Q1790" s="100"/>
      <c r="R1790" s="100"/>
      <c r="S1790" s="100"/>
      <c r="T1790" s="100"/>
      <c r="U1790" s="100"/>
      <c r="V1790" s="100"/>
      <c r="W1790" s="100"/>
      <c r="X1790" s="100"/>
      <c r="Y1790" s="100"/>
      <c r="Z1790" s="100"/>
      <c r="AA1790" s="100"/>
      <c r="AB1790" s="100"/>
      <c r="AC1790" s="100"/>
    </row>
    <row r="1791" spans="1:29" x14ac:dyDescent="0.2">
      <c r="A1791" s="105" t="s">
        <v>4727</v>
      </c>
      <c r="B1791" s="106">
        <v>1787</v>
      </c>
      <c r="C1791" s="107">
        <v>43147.6247337963</v>
      </c>
      <c r="D1791" s="105" t="s">
        <v>4728</v>
      </c>
      <c r="E1791" s="105" t="s">
        <v>1957</v>
      </c>
      <c r="F1791" s="105" t="s">
        <v>139</v>
      </c>
      <c r="G1791" s="107">
        <v>43154</v>
      </c>
      <c r="H1791" s="105" t="s">
        <v>4729</v>
      </c>
      <c r="I1791" s="100"/>
      <c r="J1791" s="100"/>
      <c r="K1791" s="100"/>
      <c r="L1791" s="100"/>
      <c r="M1791" s="100"/>
      <c r="N1791" s="100"/>
      <c r="O1791" s="100"/>
      <c r="P1791" s="100"/>
      <c r="Q1791" s="100"/>
      <c r="R1791" s="100"/>
      <c r="S1791" s="100"/>
      <c r="T1791" s="100"/>
      <c r="U1791" s="100"/>
      <c r="V1791" s="100"/>
      <c r="W1791" s="100"/>
      <c r="X1791" s="100"/>
      <c r="Y1791" s="100"/>
      <c r="Z1791" s="100"/>
      <c r="AA1791" s="100"/>
      <c r="AB1791" s="100"/>
      <c r="AC1791" s="100"/>
    </row>
    <row r="1792" spans="1:29" x14ac:dyDescent="0.2">
      <c r="A1792" s="105" t="s">
        <v>4730</v>
      </c>
      <c r="B1792" s="106">
        <v>1788</v>
      </c>
      <c r="C1792" s="107">
        <v>43147.625416666669</v>
      </c>
      <c r="D1792" s="105" t="s">
        <v>4731</v>
      </c>
      <c r="E1792" s="105" t="s">
        <v>1957</v>
      </c>
      <c r="F1792" s="105" t="s">
        <v>139</v>
      </c>
      <c r="G1792" s="107">
        <v>43154</v>
      </c>
      <c r="H1792" s="105" t="s">
        <v>4732</v>
      </c>
      <c r="I1792" s="100"/>
      <c r="J1792" s="100"/>
      <c r="K1792" s="100"/>
      <c r="L1792" s="100"/>
      <c r="M1792" s="100"/>
      <c r="N1792" s="100"/>
      <c r="O1792" s="100"/>
      <c r="P1792" s="100"/>
      <c r="Q1792" s="100"/>
      <c r="R1792" s="100"/>
      <c r="S1792" s="100"/>
      <c r="T1792" s="100"/>
      <c r="U1792" s="100"/>
      <c r="V1792" s="100"/>
      <c r="W1792" s="100"/>
      <c r="X1792" s="100"/>
      <c r="Y1792" s="100"/>
      <c r="Z1792" s="100"/>
      <c r="AA1792" s="100"/>
      <c r="AB1792" s="100"/>
      <c r="AC1792" s="100"/>
    </row>
    <row r="1793" spans="1:29" x14ac:dyDescent="0.2">
      <c r="A1793" s="105" t="s">
        <v>4733</v>
      </c>
      <c r="B1793" s="106">
        <v>1789</v>
      </c>
      <c r="C1793" s="107">
        <v>43147.625914351855</v>
      </c>
      <c r="D1793" s="105" t="s">
        <v>4734</v>
      </c>
      <c r="E1793" s="105" t="s">
        <v>1957</v>
      </c>
      <c r="F1793" s="105" t="s">
        <v>139</v>
      </c>
      <c r="G1793" s="107">
        <v>43154</v>
      </c>
      <c r="H1793" s="105" t="s">
        <v>4735</v>
      </c>
      <c r="I1793" s="100"/>
      <c r="J1793" s="100"/>
      <c r="K1793" s="100"/>
      <c r="L1793" s="100"/>
      <c r="M1793" s="100"/>
      <c r="N1793" s="100"/>
      <c r="O1793" s="100"/>
      <c r="P1793" s="100"/>
      <c r="Q1793" s="100"/>
      <c r="R1793" s="100"/>
      <c r="S1793" s="100"/>
      <c r="T1793" s="100"/>
      <c r="U1793" s="100"/>
      <c r="V1793" s="100"/>
      <c r="W1793" s="100"/>
      <c r="X1793" s="100"/>
      <c r="Y1793" s="100"/>
      <c r="Z1793" s="100"/>
      <c r="AA1793" s="100"/>
      <c r="AB1793" s="100"/>
      <c r="AC1793" s="100"/>
    </row>
    <row r="1794" spans="1:29" x14ac:dyDescent="0.2">
      <c r="A1794" s="105" t="s">
        <v>4736</v>
      </c>
      <c r="B1794" s="106">
        <v>1790</v>
      </c>
      <c r="C1794" s="107">
        <v>43147.626921296294</v>
      </c>
      <c r="D1794" s="105" t="s">
        <v>4737</v>
      </c>
      <c r="E1794" s="105" t="s">
        <v>1957</v>
      </c>
      <c r="F1794" s="105" t="s">
        <v>139</v>
      </c>
      <c r="G1794" s="107">
        <v>43154</v>
      </c>
      <c r="H1794" s="105" t="s">
        <v>4738</v>
      </c>
      <c r="I1794" s="100"/>
      <c r="J1794" s="100"/>
      <c r="K1794" s="100"/>
      <c r="L1794" s="100"/>
      <c r="M1794" s="100"/>
      <c r="N1794" s="100"/>
      <c r="O1794" s="100"/>
      <c r="P1794" s="100"/>
      <c r="Q1794" s="100"/>
      <c r="R1794" s="100"/>
      <c r="S1794" s="100"/>
      <c r="T1794" s="100"/>
      <c r="U1794" s="100"/>
      <c r="V1794" s="100"/>
      <c r="W1794" s="100"/>
      <c r="X1794" s="100"/>
      <c r="Y1794" s="100"/>
      <c r="Z1794" s="100"/>
      <c r="AA1794" s="100"/>
      <c r="AB1794" s="100"/>
      <c r="AC1794" s="100"/>
    </row>
    <row r="1795" spans="1:29" x14ac:dyDescent="0.2">
      <c r="A1795" s="105" t="s">
        <v>4739</v>
      </c>
      <c r="B1795" s="106">
        <v>1791</v>
      </c>
      <c r="C1795" s="107">
        <v>43147.63045138889</v>
      </c>
      <c r="D1795" s="105" t="s">
        <v>4740</v>
      </c>
      <c r="E1795" s="105" t="s">
        <v>1957</v>
      </c>
      <c r="F1795" s="105" t="s">
        <v>139</v>
      </c>
      <c r="G1795" s="107">
        <v>43154</v>
      </c>
      <c r="H1795" s="105" t="s">
        <v>4741</v>
      </c>
      <c r="I1795" s="100"/>
      <c r="J1795" s="100"/>
      <c r="K1795" s="100"/>
      <c r="L1795" s="100"/>
      <c r="M1795" s="100"/>
      <c r="N1795" s="100"/>
      <c r="O1795" s="100"/>
      <c r="P1795" s="100"/>
      <c r="Q1795" s="100"/>
      <c r="R1795" s="100"/>
      <c r="S1795" s="100"/>
      <c r="T1795" s="100"/>
      <c r="U1795" s="100"/>
      <c r="V1795" s="100"/>
      <c r="W1795" s="100"/>
      <c r="X1795" s="100"/>
      <c r="Y1795" s="100"/>
      <c r="Z1795" s="100"/>
      <c r="AA1795" s="100"/>
      <c r="AB1795" s="100"/>
      <c r="AC1795" s="100"/>
    </row>
    <row r="1796" spans="1:29" x14ac:dyDescent="0.2">
      <c r="A1796" s="105" t="s">
        <v>4742</v>
      </c>
      <c r="B1796" s="106">
        <v>1792</v>
      </c>
      <c r="C1796" s="107">
        <v>43147.630983796298</v>
      </c>
      <c r="D1796" s="105" t="s">
        <v>4743</v>
      </c>
      <c r="E1796" s="105" t="s">
        <v>188</v>
      </c>
      <c r="F1796" s="105" t="s">
        <v>189</v>
      </c>
      <c r="G1796" s="107">
        <v>43159</v>
      </c>
      <c r="H1796" s="105" t="s">
        <v>4744</v>
      </c>
      <c r="I1796" s="100"/>
      <c r="J1796" s="100"/>
      <c r="K1796" s="100"/>
      <c r="L1796" s="100"/>
      <c r="M1796" s="100"/>
      <c r="N1796" s="100"/>
      <c r="O1796" s="100"/>
      <c r="P1796" s="100"/>
      <c r="Q1796" s="100"/>
      <c r="R1796" s="100"/>
      <c r="S1796" s="100"/>
      <c r="T1796" s="100"/>
      <c r="U1796" s="100"/>
      <c r="V1796" s="100"/>
      <c r="W1796" s="100"/>
      <c r="X1796" s="100"/>
      <c r="Y1796" s="100"/>
      <c r="Z1796" s="100"/>
      <c r="AA1796" s="100"/>
      <c r="AB1796" s="100"/>
      <c r="AC1796" s="100"/>
    </row>
    <row r="1797" spans="1:29" x14ac:dyDescent="0.2">
      <c r="A1797" s="105" t="s">
        <v>4745</v>
      </c>
      <c r="B1797" s="106">
        <v>1793</v>
      </c>
      <c r="C1797" s="107">
        <v>43147.631122685183</v>
      </c>
      <c r="D1797" s="105" t="s">
        <v>4746</v>
      </c>
      <c r="E1797" s="105" t="s">
        <v>1957</v>
      </c>
      <c r="F1797" s="105" t="s">
        <v>139</v>
      </c>
      <c r="G1797" s="107">
        <v>43154</v>
      </c>
      <c r="H1797" s="105" t="s">
        <v>4747</v>
      </c>
      <c r="I1797" s="100"/>
      <c r="J1797" s="100"/>
      <c r="K1797" s="100"/>
      <c r="L1797" s="100"/>
      <c r="M1797" s="100"/>
      <c r="N1797" s="100"/>
      <c r="O1797" s="100"/>
      <c r="P1797" s="100"/>
      <c r="Q1797" s="100"/>
      <c r="R1797" s="100"/>
      <c r="S1797" s="100"/>
      <c r="T1797" s="100"/>
      <c r="U1797" s="100"/>
      <c r="V1797" s="100"/>
      <c r="W1797" s="100"/>
      <c r="X1797" s="100"/>
      <c r="Y1797" s="100"/>
      <c r="Z1797" s="100"/>
      <c r="AA1797" s="100"/>
      <c r="AB1797" s="100"/>
      <c r="AC1797" s="100"/>
    </row>
    <row r="1798" spans="1:29" x14ac:dyDescent="0.2">
      <c r="A1798" s="105" t="s">
        <v>4748</v>
      </c>
      <c r="B1798" s="106">
        <v>1794</v>
      </c>
      <c r="C1798" s="107">
        <v>43147.63175925926</v>
      </c>
      <c r="D1798" s="105" t="s">
        <v>4749</v>
      </c>
      <c r="E1798" s="105" t="s">
        <v>1957</v>
      </c>
      <c r="F1798" s="105" t="s">
        <v>139</v>
      </c>
      <c r="G1798" s="107">
        <v>43153</v>
      </c>
      <c r="H1798" s="105" t="s">
        <v>4750</v>
      </c>
      <c r="I1798" s="100"/>
      <c r="J1798" s="100"/>
      <c r="K1798" s="100"/>
      <c r="L1798" s="100"/>
      <c r="M1798" s="100"/>
      <c r="N1798" s="100"/>
      <c r="O1798" s="100"/>
      <c r="P1798" s="100"/>
      <c r="Q1798" s="100"/>
      <c r="R1798" s="100"/>
      <c r="S1798" s="100"/>
      <c r="T1798" s="100"/>
      <c r="U1798" s="100"/>
      <c r="V1798" s="100"/>
      <c r="W1798" s="100"/>
      <c r="X1798" s="100"/>
      <c r="Y1798" s="100"/>
      <c r="Z1798" s="100"/>
      <c r="AA1798" s="100"/>
      <c r="AB1798" s="100"/>
      <c r="AC1798" s="100"/>
    </row>
    <row r="1799" spans="1:29" x14ac:dyDescent="0.2">
      <c r="A1799" s="105" t="s">
        <v>4751</v>
      </c>
      <c r="B1799" s="106">
        <v>1795</v>
      </c>
      <c r="C1799" s="107">
        <v>43147.632650462961</v>
      </c>
      <c r="D1799" s="105" t="s">
        <v>4752</v>
      </c>
      <c r="E1799" s="105" t="s">
        <v>188</v>
      </c>
      <c r="F1799" s="105" t="s">
        <v>139</v>
      </c>
      <c r="G1799" s="107">
        <v>43157</v>
      </c>
      <c r="H1799" s="105" t="s">
        <v>4753</v>
      </c>
      <c r="I1799" s="100"/>
      <c r="J1799" s="100"/>
      <c r="K1799" s="100"/>
      <c r="L1799" s="100"/>
      <c r="M1799" s="100"/>
      <c r="N1799" s="100"/>
      <c r="O1799" s="100"/>
      <c r="P1799" s="100"/>
      <c r="Q1799" s="100"/>
      <c r="R1799" s="100"/>
      <c r="S1799" s="100"/>
      <c r="T1799" s="100"/>
      <c r="U1799" s="100"/>
      <c r="V1799" s="100"/>
      <c r="W1799" s="100"/>
      <c r="X1799" s="100"/>
      <c r="Y1799" s="100"/>
      <c r="Z1799" s="100"/>
      <c r="AA1799" s="100"/>
      <c r="AB1799" s="100"/>
      <c r="AC1799" s="100"/>
    </row>
    <row r="1800" spans="1:29" x14ac:dyDescent="0.2">
      <c r="A1800" s="105" t="s">
        <v>4754</v>
      </c>
      <c r="B1800" s="106">
        <v>1796</v>
      </c>
      <c r="C1800" s="107">
        <v>43147.666481481479</v>
      </c>
      <c r="D1800" s="105" t="s">
        <v>4755</v>
      </c>
      <c r="E1800" s="105" t="s">
        <v>188</v>
      </c>
      <c r="F1800" s="105" t="s">
        <v>139</v>
      </c>
      <c r="G1800" s="107">
        <v>43158</v>
      </c>
      <c r="H1800" s="105" t="s">
        <v>4756</v>
      </c>
      <c r="I1800" s="100"/>
      <c r="J1800" s="100"/>
      <c r="K1800" s="100"/>
      <c r="L1800" s="100"/>
      <c r="M1800" s="100"/>
      <c r="N1800" s="100"/>
      <c r="O1800" s="100"/>
      <c r="P1800" s="100"/>
      <c r="Q1800" s="100"/>
      <c r="R1800" s="100"/>
      <c r="S1800" s="100"/>
      <c r="T1800" s="100"/>
      <c r="U1800" s="100"/>
      <c r="V1800" s="100"/>
      <c r="W1800" s="100"/>
      <c r="X1800" s="100"/>
      <c r="Y1800" s="100"/>
      <c r="Z1800" s="100"/>
      <c r="AA1800" s="100"/>
      <c r="AB1800" s="100"/>
      <c r="AC1800" s="100"/>
    </row>
    <row r="1801" spans="1:29" x14ac:dyDescent="0.2">
      <c r="A1801" s="105" t="s">
        <v>4757</v>
      </c>
      <c r="B1801" s="106">
        <v>1797</v>
      </c>
      <c r="C1801" s="107">
        <v>43147.726226851853</v>
      </c>
      <c r="D1801" s="105" t="s">
        <v>252</v>
      </c>
      <c r="E1801" s="105" t="s">
        <v>4758</v>
      </c>
      <c r="F1801" s="105" t="s">
        <v>139</v>
      </c>
      <c r="G1801" s="107">
        <v>43153</v>
      </c>
      <c r="H1801" s="105" t="s">
        <v>4759</v>
      </c>
      <c r="I1801" s="100"/>
      <c r="J1801" s="100"/>
      <c r="K1801" s="100"/>
      <c r="L1801" s="100"/>
      <c r="M1801" s="100"/>
      <c r="N1801" s="100"/>
      <c r="O1801" s="100"/>
      <c r="P1801" s="100"/>
      <c r="Q1801" s="100"/>
      <c r="R1801" s="100"/>
      <c r="S1801" s="100"/>
      <c r="T1801" s="100"/>
      <c r="U1801" s="100"/>
      <c r="V1801" s="100"/>
      <c r="W1801" s="100"/>
      <c r="X1801" s="100"/>
      <c r="Y1801" s="100"/>
      <c r="Z1801" s="100"/>
      <c r="AA1801" s="100"/>
      <c r="AB1801" s="100"/>
      <c r="AC1801" s="100"/>
    </row>
    <row r="1802" spans="1:29" x14ac:dyDescent="0.2">
      <c r="A1802" s="105" t="s">
        <v>4760</v>
      </c>
      <c r="B1802" s="106">
        <v>1798</v>
      </c>
      <c r="C1802" s="107">
        <v>43148.468472222223</v>
      </c>
      <c r="D1802" s="105" t="s">
        <v>4761</v>
      </c>
      <c r="E1802" s="105" t="s">
        <v>188</v>
      </c>
      <c r="F1802" s="105" t="s">
        <v>139</v>
      </c>
      <c r="G1802" s="107">
        <v>43160</v>
      </c>
      <c r="H1802" s="105" t="s">
        <v>4762</v>
      </c>
      <c r="I1802" s="100"/>
      <c r="J1802" s="100"/>
      <c r="K1802" s="100"/>
      <c r="L1802" s="100"/>
      <c r="M1802" s="100"/>
      <c r="N1802" s="100"/>
      <c r="O1802" s="100"/>
      <c r="P1802" s="100"/>
      <c r="Q1802" s="100"/>
      <c r="R1802" s="100"/>
      <c r="S1802" s="100"/>
      <c r="T1802" s="100"/>
      <c r="U1802" s="100"/>
      <c r="V1802" s="100"/>
      <c r="W1802" s="100"/>
      <c r="X1802" s="100"/>
      <c r="Y1802" s="100"/>
      <c r="Z1802" s="100"/>
      <c r="AA1802" s="100"/>
      <c r="AB1802" s="100"/>
      <c r="AC1802" s="100"/>
    </row>
    <row r="1803" spans="1:29" x14ac:dyDescent="0.2">
      <c r="A1803" s="105" t="s">
        <v>4763</v>
      </c>
      <c r="B1803" s="106">
        <v>1799</v>
      </c>
      <c r="C1803" s="107">
        <v>43150.307592592595</v>
      </c>
      <c r="D1803" s="105" t="s">
        <v>4764</v>
      </c>
      <c r="E1803" s="105" t="s">
        <v>188</v>
      </c>
      <c r="F1803" s="105" t="s">
        <v>189</v>
      </c>
      <c r="G1803" s="107">
        <v>43174</v>
      </c>
      <c r="H1803" s="105" t="s">
        <v>4765</v>
      </c>
      <c r="I1803" s="100"/>
      <c r="J1803" s="100"/>
      <c r="K1803" s="100"/>
      <c r="L1803" s="100"/>
      <c r="M1803" s="100"/>
      <c r="N1803" s="100"/>
      <c r="O1803" s="100"/>
      <c r="P1803" s="100"/>
      <c r="Q1803" s="100"/>
      <c r="R1803" s="100"/>
      <c r="S1803" s="100"/>
      <c r="T1803" s="100"/>
      <c r="U1803" s="100"/>
      <c r="V1803" s="100"/>
      <c r="W1803" s="100"/>
      <c r="X1803" s="100"/>
      <c r="Y1803" s="100"/>
      <c r="Z1803" s="100"/>
      <c r="AA1803" s="100"/>
      <c r="AB1803" s="100"/>
      <c r="AC1803" s="100"/>
    </row>
    <row r="1804" spans="1:29" x14ac:dyDescent="0.2">
      <c r="A1804" s="105" t="s">
        <v>4766</v>
      </c>
      <c r="B1804" s="106">
        <v>1800</v>
      </c>
      <c r="C1804" s="107">
        <v>43150.370069444441</v>
      </c>
      <c r="D1804" s="105" t="s">
        <v>252</v>
      </c>
      <c r="E1804" s="105" t="s">
        <v>2959</v>
      </c>
      <c r="F1804" s="105" t="s">
        <v>139</v>
      </c>
      <c r="G1804" s="107">
        <v>43158</v>
      </c>
      <c r="H1804" s="105" t="s">
        <v>4767</v>
      </c>
      <c r="I1804" s="100"/>
      <c r="J1804" s="100"/>
      <c r="K1804" s="100"/>
      <c r="L1804" s="100"/>
      <c r="M1804" s="100"/>
      <c r="N1804" s="100"/>
      <c r="O1804" s="100"/>
      <c r="P1804" s="100"/>
      <c r="Q1804" s="100"/>
      <c r="R1804" s="100"/>
      <c r="S1804" s="100"/>
      <c r="T1804" s="100"/>
      <c r="U1804" s="100"/>
      <c r="V1804" s="100"/>
      <c r="W1804" s="100"/>
      <c r="X1804" s="100"/>
      <c r="Y1804" s="100"/>
      <c r="Z1804" s="100"/>
      <c r="AA1804" s="100"/>
      <c r="AB1804" s="100"/>
      <c r="AC1804" s="100"/>
    </row>
    <row r="1805" spans="1:29" x14ac:dyDescent="0.2">
      <c r="A1805" s="105" t="s">
        <v>4768</v>
      </c>
      <c r="B1805" s="106">
        <v>1801</v>
      </c>
      <c r="C1805" s="107">
        <v>43150.372766203705</v>
      </c>
      <c r="D1805" s="105" t="s">
        <v>4769</v>
      </c>
      <c r="E1805" s="105" t="s">
        <v>337</v>
      </c>
      <c r="F1805" s="105" t="s">
        <v>139</v>
      </c>
      <c r="G1805" s="107">
        <v>43161</v>
      </c>
      <c r="H1805" s="105" t="s">
        <v>4770</v>
      </c>
      <c r="I1805" s="100"/>
      <c r="J1805" s="100"/>
      <c r="K1805" s="100"/>
      <c r="L1805" s="100"/>
      <c r="M1805" s="100"/>
      <c r="N1805" s="100"/>
      <c r="O1805" s="100"/>
      <c r="P1805" s="100"/>
      <c r="Q1805" s="100"/>
      <c r="R1805" s="100"/>
      <c r="S1805" s="100"/>
      <c r="T1805" s="100"/>
      <c r="U1805" s="100"/>
      <c r="V1805" s="100"/>
      <c r="W1805" s="100"/>
      <c r="X1805" s="100"/>
      <c r="Y1805" s="100"/>
      <c r="Z1805" s="100"/>
      <c r="AA1805" s="100"/>
      <c r="AB1805" s="100"/>
      <c r="AC1805" s="100"/>
    </row>
    <row r="1806" spans="1:29" x14ac:dyDescent="0.2">
      <c r="A1806" s="105" t="s">
        <v>4771</v>
      </c>
      <c r="B1806" s="106">
        <v>1802</v>
      </c>
      <c r="C1806" s="107">
        <v>43150.380162037036</v>
      </c>
      <c r="D1806" s="105" t="s">
        <v>4772</v>
      </c>
      <c r="E1806" s="105" t="s">
        <v>337</v>
      </c>
      <c r="F1806" s="105" t="s">
        <v>139</v>
      </c>
      <c r="G1806" s="107">
        <v>43154</v>
      </c>
      <c r="H1806" s="105" t="s">
        <v>4773</v>
      </c>
      <c r="I1806" s="100"/>
      <c r="J1806" s="100"/>
      <c r="K1806" s="100"/>
      <c r="L1806" s="100"/>
      <c r="M1806" s="100"/>
      <c r="N1806" s="100"/>
      <c r="O1806" s="100"/>
      <c r="P1806" s="100"/>
      <c r="Q1806" s="100"/>
      <c r="R1806" s="100"/>
      <c r="S1806" s="100"/>
      <c r="T1806" s="100"/>
      <c r="U1806" s="100"/>
      <c r="V1806" s="100"/>
      <c r="W1806" s="100"/>
      <c r="X1806" s="100"/>
      <c r="Y1806" s="100"/>
      <c r="Z1806" s="100"/>
      <c r="AA1806" s="100"/>
      <c r="AB1806" s="100"/>
      <c r="AC1806" s="100"/>
    </row>
    <row r="1807" spans="1:29" x14ac:dyDescent="0.2">
      <c r="A1807" s="105" t="s">
        <v>4774</v>
      </c>
      <c r="B1807" s="106">
        <v>1803</v>
      </c>
      <c r="C1807" s="107">
        <v>43150.387604166666</v>
      </c>
      <c r="D1807" s="105" t="s">
        <v>284</v>
      </c>
      <c r="E1807" s="105" t="s">
        <v>4775</v>
      </c>
      <c r="F1807" s="105" t="s">
        <v>139</v>
      </c>
      <c r="G1807" s="107">
        <v>43154</v>
      </c>
      <c r="H1807" s="105" t="s">
        <v>4776</v>
      </c>
      <c r="I1807" s="100"/>
      <c r="J1807" s="100"/>
      <c r="K1807" s="100"/>
      <c r="L1807" s="100"/>
      <c r="M1807" s="100"/>
      <c r="N1807" s="100"/>
      <c r="O1807" s="100"/>
      <c r="P1807" s="100"/>
      <c r="Q1807" s="100"/>
      <c r="R1807" s="100"/>
      <c r="S1807" s="100"/>
      <c r="T1807" s="100"/>
      <c r="U1807" s="100"/>
      <c r="V1807" s="100"/>
      <c r="W1807" s="100"/>
      <c r="X1807" s="100"/>
      <c r="Y1807" s="100"/>
      <c r="Z1807" s="100"/>
      <c r="AA1807" s="100"/>
      <c r="AB1807" s="100"/>
      <c r="AC1807" s="100"/>
    </row>
    <row r="1808" spans="1:29" x14ac:dyDescent="0.2">
      <c r="A1808" s="105" t="s">
        <v>4777</v>
      </c>
      <c r="B1808" s="106">
        <v>1804</v>
      </c>
      <c r="C1808" s="107">
        <v>43150.406423611108</v>
      </c>
      <c r="D1808" s="105" t="s">
        <v>4778</v>
      </c>
      <c r="E1808" s="105" t="s">
        <v>4779</v>
      </c>
      <c r="F1808" s="105" t="s">
        <v>139</v>
      </c>
      <c r="G1808" s="107">
        <v>43157</v>
      </c>
      <c r="H1808" s="105" t="s">
        <v>4780</v>
      </c>
      <c r="I1808" s="100"/>
      <c r="J1808" s="100"/>
      <c r="K1808" s="100"/>
      <c r="L1808" s="100"/>
      <c r="M1808" s="100"/>
      <c r="N1808" s="100"/>
      <c r="O1808" s="100"/>
      <c r="P1808" s="100"/>
      <c r="Q1808" s="100"/>
      <c r="R1808" s="100"/>
      <c r="S1808" s="100"/>
      <c r="T1808" s="100"/>
      <c r="U1808" s="100"/>
      <c r="V1808" s="100"/>
      <c r="W1808" s="100"/>
      <c r="X1808" s="100"/>
      <c r="Y1808" s="100"/>
      <c r="Z1808" s="100"/>
      <c r="AA1808" s="100"/>
      <c r="AB1808" s="100"/>
      <c r="AC1808" s="100"/>
    </row>
    <row r="1809" spans="1:29" x14ac:dyDescent="0.2">
      <c r="A1809" s="105" t="s">
        <v>4781</v>
      </c>
      <c r="B1809" s="106">
        <v>1805</v>
      </c>
      <c r="C1809" s="107">
        <v>43150.40693287037</v>
      </c>
      <c r="D1809" s="105" t="s">
        <v>4778</v>
      </c>
      <c r="E1809" s="105" t="s">
        <v>4779</v>
      </c>
      <c r="F1809" s="105" t="s">
        <v>139</v>
      </c>
      <c r="G1809" s="107">
        <v>43157</v>
      </c>
      <c r="H1809" s="105" t="s">
        <v>4782</v>
      </c>
      <c r="I1809" s="100"/>
      <c r="J1809" s="100"/>
      <c r="K1809" s="100"/>
      <c r="L1809" s="100"/>
      <c r="M1809" s="100"/>
      <c r="N1809" s="100"/>
      <c r="O1809" s="100"/>
      <c r="P1809" s="100"/>
      <c r="Q1809" s="100"/>
      <c r="R1809" s="100"/>
      <c r="S1809" s="100"/>
      <c r="T1809" s="100"/>
      <c r="U1809" s="100"/>
      <c r="V1809" s="100"/>
      <c r="W1809" s="100"/>
      <c r="X1809" s="100"/>
      <c r="Y1809" s="100"/>
      <c r="Z1809" s="100"/>
      <c r="AA1809" s="100"/>
      <c r="AB1809" s="100"/>
      <c r="AC1809" s="100"/>
    </row>
    <row r="1810" spans="1:29" x14ac:dyDescent="0.2">
      <c r="A1810" s="105" t="s">
        <v>4783</v>
      </c>
      <c r="B1810" s="106">
        <v>1806</v>
      </c>
      <c r="C1810" s="107">
        <v>43150.409467592595</v>
      </c>
      <c r="D1810" s="105" t="s">
        <v>252</v>
      </c>
      <c r="E1810" s="105" t="s">
        <v>4779</v>
      </c>
      <c r="F1810" s="105" t="s">
        <v>139</v>
      </c>
      <c r="G1810" s="107">
        <v>43154</v>
      </c>
      <c r="H1810" s="105" t="s">
        <v>4784</v>
      </c>
      <c r="I1810" s="100"/>
      <c r="J1810" s="100"/>
      <c r="K1810" s="100"/>
      <c r="L1810" s="100"/>
      <c r="M1810" s="100"/>
      <c r="N1810" s="100"/>
      <c r="O1810" s="100"/>
      <c r="P1810" s="100"/>
      <c r="Q1810" s="100"/>
      <c r="R1810" s="100"/>
      <c r="S1810" s="100"/>
      <c r="T1810" s="100"/>
      <c r="U1810" s="100"/>
      <c r="V1810" s="100"/>
      <c r="W1810" s="100"/>
      <c r="X1810" s="100"/>
      <c r="Y1810" s="100"/>
      <c r="Z1810" s="100"/>
      <c r="AA1810" s="100"/>
      <c r="AB1810" s="100"/>
      <c r="AC1810" s="100"/>
    </row>
    <row r="1811" spans="1:29" x14ac:dyDescent="0.2">
      <c r="A1811" s="105" t="s">
        <v>4785</v>
      </c>
      <c r="B1811" s="106">
        <v>1807</v>
      </c>
      <c r="C1811" s="107">
        <v>43150.409895833334</v>
      </c>
      <c r="D1811" s="105" t="s">
        <v>252</v>
      </c>
      <c r="E1811" s="105" t="s">
        <v>4779</v>
      </c>
      <c r="F1811" s="105" t="s">
        <v>139</v>
      </c>
      <c r="G1811" s="107">
        <v>43154</v>
      </c>
      <c r="H1811" s="105" t="s">
        <v>4784</v>
      </c>
      <c r="I1811" s="100"/>
      <c r="J1811" s="100"/>
      <c r="K1811" s="100"/>
      <c r="L1811" s="100"/>
      <c r="M1811" s="100"/>
      <c r="N1811" s="100"/>
      <c r="O1811" s="100"/>
      <c r="P1811" s="100"/>
      <c r="Q1811" s="100"/>
      <c r="R1811" s="100"/>
      <c r="S1811" s="100"/>
      <c r="T1811" s="100"/>
      <c r="U1811" s="100"/>
      <c r="V1811" s="100"/>
      <c r="W1811" s="100"/>
      <c r="X1811" s="100"/>
      <c r="Y1811" s="100"/>
      <c r="Z1811" s="100"/>
      <c r="AA1811" s="100"/>
      <c r="AB1811" s="100"/>
      <c r="AC1811" s="100"/>
    </row>
    <row r="1812" spans="1:29" x14ac:dyDescent="0.2">
      <c r="A1812" s="105" t="s">
        <v>4786</v>
      </c>
      <c r="B1812" s="106">
        <v>1808</v>
      </c>
      <c r="C1812" s="107">
        <v>43150.416203703702</v>
      </c>
      <c r="D1812" s="105" t="s">
        <v>4787</v>
      </c>
      <c r="E1812" s="105" t="s">
        <v>297</v>
      </c>
      <c r="F1812" s="105" t="s">
        <v>154</v>
      </c>
      <c r="G1812" s="107">
        <v>43166</v>
      </c>
      <c r="H1812" s="105" t="s">
        <v>4788</v>
      </c>
      <c r="I1812" s="100"/>
      <c r="J1812" s="100"/>
      <c r="K1812" s="100"/>
      <c r="L1812" s="100"/>
      <c r="M1812" s="100"/>
      <c r="N1812" s="100"/>
      <c r="O1812" s="100"/>
      <c r="P1812" s="100"/>
      <c r="Q1812" s="100"/>
      <c r="R1812" s="100"/>
      <c r="S1812" s="100"/>
      <c r="T1812" s="100"/>
      <c r="U1812" s="100"/>
      <c r="V1812" s="100"/>
      <c r="W1812" s="100"/>
      <c r="X1812" s="100"/>
      <c r="Y1812" s="100"/>
      <c r="Z1812" s="100"/>
      <c r="AA1812" s="100"/>
      <c r="AB1812" s="100"/>
      <c r="AC1812" s="100"/>
    </row>
    <row r="1813" spans="1:29" x14ac:dyDescent="0.2">
      <c r="A1813" s="105" t="s">
        <v>4789</v>
      </c>
      <c r="B1813" s="106">
        <v>1809</v>
      </c>
      <c r="C1813" s="107">
        <v>43150.420381944445</v>
      </c>
      <c r="D1813" s="105" t="s">
        <v>4790</v>
      </c>
      <c r="E1813" s="105" t="s">
        <v>297</v>
      </c>
      <c r="F1813" s="105" t="s">
        <v>139</v>
      </c>
      <c r="G1813" s="107">
        <v>43158</v>
      </c>
      <c r="H1813" s="105" t="s">
        <v>4791</v>
      </c>
      <c r="I1813" s="100"/>
      <c r="J1813" s="100"/>
      <c r="K1813" s="100"/>
      <c r="L1813" s="100"/>
      <c r="M1813" s="100"/>
      <c r="N1813" s="100"/>
      <c r="O1813" s="100"/>
      <c r="P1813" s="100"/>
      <c r="Q1813" s="100"/>
      <c r="R1813" s="100"/>
      <c r="S1813" s="100"/>
      <c r="T1813" s="100"/>
      <c r="U1813" s="100"/>
      <c r="V1813" s="100"/>
      <c r="W1813" s="100"/>
      <c r="X1813" s="100"/>
      <c r="Y1813" s="100"/>
      <c r="Z1813" s="100"/>
      <c r="AA1813" s="100"/>
      <c r="AB1813" s="100"/>
      <c r="AC1813" s="100"/>
    </row>
    <row r="1814" spans="1:29" x14ac:dyDescent="0.2">
      <c r="A1814" s="105" t="s">
        <v>4792</v>
      </c>
      <c r="B1814" s="106">
        <v>1810</v>
      </c>
      <c r="C1814" s="107">
        <v>43150.421111111114</v>
      </c>
      <c r="D1814" s="105" t="s">
        <v>4793</v>
      </c>
      <c r="E1814" s="105" t="s">
        <v>297</v>
      </c>
      <c r="F1814" s="105" t="s">
        <v>139</v>
      </c>
      <c r="G1814" s="107">
        <v>43158</v>
      </c>
      <c r="H1814" s="105" t="s">
        <v>4794</v>
      </c>
      <c r="I1814" s="100"/>
      <c r="J1814" s="100"/>
      <c r="K1814" s="100"/>
      <c r="L1814" s="100"/>
      <c r="M1814" s="100"/>
      <c r="N1814" s="100"/>
      <c r="O1814" s="100"/>
      <c r="P1814" s="100"/>
      <c r="Q1814" s="100"/>
      <c r="R1814" s="100"/>
      <c r="S1814" s="100"/>
      <c r="T1814" s="100"/>
      <c r="U1814" s="100"/>
      <c r="V1814" s="100"/>
      <c r="W1814" s="100"/>
      <c r="X1814" s="100"/>
      <c r="Y1814" s="100"/>
      <c r="Z1814" s="100"/>
      <c r="AA1814" s="100"/>
      <c r="AB1814" s="100"/>
      <c r="AC1814" s="100"/>
    </row>
    <row r="1815" spans="1:29" x14ac:dyDescent="0.2">
      <c r="A1815" s="105" t="s">
        <v>4795</v>
      </c>
      <c r="B1815" s="106">
        <v>1811</v>
      </c>
      <c r="C1815" s="107">
        <v>43150.421585648146</v>
      </c>
      <c r="D1815" s="105" t="s">
        <v>4796</v>
      </c>
      <c r="E1815" s="105" t="s">
        <v>297</v>
      </c>
      <c r="F1815" s="105" t="s">
        <v>139</v>
      </c>
      <c r="G1815" s="107">
        <v>43158</v>
      </c>
      <c r="H1815" s="105" t="s">
        <v>4797</v>
      </c>
      <c r="I1815" s="100"/>
      <c r="J1815" s="100"/>
      <c r="K1815" s="100"/>
      <c r="L1815" s="100"/>
      <c r="M1815" s="100"/>
      <c r="N1815" s="100"/>
      <c r="O1815" s="100"/>
      <c r="P1815" s="100"/>
      <c r="Q1815" s="100"/>
      <c r="R1815" s="100"/>
      <c r="S1815" s="100"/>
      <c r="T1815" s="100"/>
      <c r="U1815" s="100"/>
      <c r="V1815" s="100"/>
      <c r="W1815" s="100"/>
      <c r="X1815" s="100"/>
      <c r="Y1815" s="100"/>
      <c r="Z1815" s="100"/>
      <c r="AA1815" s="100"/>
      <c r="AB1815" s="100"/>
      <c r="AC1815" s="100"/>
    </row>
    <row r="1816" spans="1:29" x14ac:dyDescent="0.2">
      <c r="A1816" s="105" t="s">
        <v>4798</v>
      </c>
      <c r="B1816" s="106">
        <v>1812</v>
      </c>
      <c r="C1816" s="107">
        <v>43150.438275462962</v>
      </c>
      <c r="D1816" s="105" t="s">
        <v>252</v>
      </c>
      <c r="E1816" s="105" t="s">
        <v>1131</v>
      </c>
      <c r="F1816" s="105" t="s">
        <v>139</v>
      </c>
      <c r="G1816" s="107">
        <v>43151</v>
      </c>
      <c r="H1816" s="105" t="s">
        <v>4119</v>
      </c>
      <c r="I1816" s="100"/>
      <c r="J1816" s="100"/>
      <c r="K1816" s="100"/>
      <c r="L1816" s="100"/>
      <c r="M1816" s="100"/>
      <c r="N1816" s="100"/>
      <c r="O1816" s="100"/>
      <c r="P1816" s="100"/>
      <c r="Q1816" s="100"/>
      <c r="R1816" s="100"/>
      <c r="S1816" s="100"/>
      <c r="T1816" s="100"/>
      <c r="U1816" s="100"/>
      <c r="V1816" s="100"/>
      <c r="W1816" s="100"/>
      <c r="X1816" s="100"/>
      <c r="Y1816" s="100"/>
      <c r="Z1816" s="100"/>
      <c r="AA1816" s="100"/>
      <c r="AB1816" s="100"/>
      <c r="AC1816" s="100"/>
    </row>
    <row r="1817" spans="1:29" x14ac:dyDescent="0.2">
      <c r="A1817" s="105" t="s">
        <v>4799</v>
      </c>
      <c r="B1817" s="106">
        <v>1813</v>
      </c>
      <c r="C1817" s="107">
        <v>43150.438518518517</v>
      </c>
      <c r="D1817" s="105" t="s">
        <v>4800</v>
      </c>
      <c r="E1817" s="105" t="s">
        <v>1517</v>
      </c>
      <c r="F1817" s="105" t="s">
        <v>139</v>
      </c>
      <c r="G1817" s="107">
        <v>43151</v>
      </c>
      <c r="H1817" s="105" t="s">
        <v>4119</v>
      </c>
      <c r="I1817" s="100"/>
      <c r="J1817" s="100"/>
      <c r="K1817" s="100"/>
      <c r="L1817" s="100"/>
      <c r="M1817" s="100"/>
      <c r="N1817" s="100"/>
      <c r="O1817" s="100"/>
      <c r="P1817" s="100"/>
      <c r="Q1817" s="100"/>
      <c r="R1817" s="100"/>
      <c r="S1817" s="100"/>
      <c r="T1817" s="100"/>
      <c r="U1817" s="100"/>
      <c r="V1817" s="100"/>
      <c r="W1817" s="100"/>
      <c r="X1817" s="100"/>
      <c r="Y1817" s="100"/>
      <c r="Z1817" s="100"/>
      <c r="AA1817" s="100"/>
      <c r="AB1817" s="100"/>
      <c r="AC1817" s="100"/>
    </row>
    <row r="1818" spans="1:29" x14ac:dyDescent="0.2">
      <c r="A1818" s="105" t="s">
        <v>4801</v>
      </c>
      <c r="B1818" s="106">
        <v>1814</v>
      </c>
      <c r="C1818" s="107">
        <v>43150.441423611112</v>
      </c>
      <c r="D1818" s="105" t="s">
        <v>4802</v>
      </c>
      <c r="E1818" s="105" t="s">
        <v>4803</v>
      </c>
      <c r="F1818" s="105" t="s">
        <v>139</v>
      </c>
      <c r="G1818" s="107">
        <v>43157</v>
      </c>
      <c r="H1818" s="105" t="s">
        <v>4804</v>
      </c>
      <c r="I1818" s="100"/>
      <c r="J1818" s="100"/>
      <c r="K1818" s="100"/>
      <c r="L1818" s="100"/>
      <c r="M1818" s="100"/>
      <c r="N1818" s="100"/>
      <c r="O1818" s="100"/>
      <c r="P1818" s="100"/>
      <c r="Q1818" s="100"/>
      <c r="R1818" s="100"/>
      <c r="S1818" s="100"/>
      <c r="T1818" s="100"/>
      <c r="U1818" s="100"/>
      <c r="V1818" s="100"/>
      <c r="W1818" s="100"/>
      <c r="X1818" s="100"/>
      <c r="Y1818" s="100"/>
      <c r="Z1818" s="100"/>
      <c r="AA1818" s="100"/>
      <c r="AB1818" s="100"/>
      <c r="AC1818" s="100"/>
    </row>
    <row r="1819" spans="1:29" x14ac:dyDescent="0.2">
      <c r="A1819" s="105" t="s">
        <v>4805</v>
      </c>
      <c r="B1819" s="106">
        <v>1815</v>
      </c>
      <c r="C1819" s="107">
        <v>43150.447071759256</v>
      </c>
      <c r="D1819" s="105" t="s">
        <v>4806</v>
      </c>
      <c r="E1819" s="105" t="s">
        <v>188</v>
      </c>
      <c r="F1819" s="105" t="s">
        <v>139</v>
      </c>
      <c r="G1819" s="107">
        <v>43158</v>
      </c>
      <c r="H1819" s="105" t="s">
        <v>4807</v>
      </c>
      <c r="I1819" s="100"/>
      <c r="J1819" s="100"/>
      <c r="K1819" s="100"/>
      <c r="L1819" s="100"/>
      <c r="M1819" s="100"/>
      <c r="N1819" s="100"/>
      <c r="O1819" s="100"/>
      <c r="P1819" s="100"/>
      <c r="Q1819" s="100"/>
      <c r="R1819" s="100"/>
      <c r="S1819" s="100"/>
      <c r="T1819" s="100"/>
      <c r="U1819" s="100"/>
      <c r="V1819" s="100"/>
      <c r="W1819" s="100"/>
      <c r="X1819" s="100"/>
      <c r="Y1819" s="100"/>
      <c r="Z1819" s="100"/>
      <c r="AA1819" s="100"/>
      <c r="AB1819" s="100"/>
      <c r="AC1819" s="100"/>
    </row>
    <row r="1820" spans="1:29" x14ac:dyDescent="0.2">
      <c r="A1820" s="105" t="s">
        <v>4808</v>
      </c>
      <c r="B1820" s="106">
        <v>1816</v>
      </c>
      <c r="C1820" s="107">
        <v>43150.450601851851</v>
      </c>
      <c r="D1820" s="105" t="s">
        <v>252</v>
      </c>
      <c r="E1820" s="105" t="s">
        <v>188</v>
      </c>
      <c r="F1820" s="105" t="s">
        <v>139</v>
      </c>
      <c r="G1820" s="107">
        <v>43158</v>
      </c>
      <c r="H1820" s="105" t="s">
        <v>4809</v>
      </c>
      <c r="I1820" s="100"/>
      <c r="J1820" s="100"/>
      <c r="K1820" s="100"/>
      <c r="L1820" s="100"/>
      <c r="M1820" s="100"/>
      <c r="N1820" s="100"/>
      <c r="O1820" s="100"/>
      <c r="P1820" s="100"/>
      <c r="Q1820" s="100"/>
      <c r="R1820" s="100"/>
      <c r="S1820" s="100"/>
      <c r="T1820" s="100"/>
      <c r="U1820" s="100"/>
      <c r="V1820" s="100"/>
      <c r="W1820" s="100"/>
      <c r="X1820" s="100"/>
      <c r="Y1820" s="100"/>
      <c r="Z1820" s="100"/>
      <c r="AA1820" s="100"/>
      <c r="AB1820" s="100"/>
      <c r="AC1820" s="100"/>
    </row>
    <row r="1821" spans="1:29" x14ac:dyDescent="0.2">
      <c r="A1821" s="105" t="s">
        <v>4810</v>
      </c>
      <c r="B1821" s="106">
        <v>1817</v>
      </c>
      <c r="C1821" s="107">
        <v>43150.451388888891</v>
      </c>
      <c r="D1821" s="105" t="s">
        <v>1262</v>
      </c>
      <c r="E1821" s="105" t="s">
        <v>188</v>
      </c>
      <c r="F1821" s="105" t="s">
        <v>139</v>
      </c>
      <c r="G1821" s="107">
        <v>43159</v>
      </c>
      <c r="H1821" s="105" t="s">
        <v>4811</v>
      </c>
      <c r="I1821" s="100"/>
      <c r="J1821" s="100"/>
      <c r="K1821" s="100"/>
      <c r="L1821" s="100"/>
      <c r="M1821" s="100"/>
      <c r="N1821" s="100"/>
      <c r="O1821" s="100"/>
      <c r="P1821" s="100"/>
      <c r="Q1821" s="100"/>
      <c r="R1821" s="100"/>
      <c r="S1821" s="100"/>
      <c r="T1821" s="100"/>
      <c r="U1821" s="100"/>
      <c r="V1821" s="100"/>
      <c r="W1821" s="100"/>
      <c r="X1821" s="100"/>
      <c r="Y1821" s="100"/>
      <c r="Z1821" s="100"/>
      <c r="AA1821" s="100"/>
      <c r="AB1821" s="100"/>
      <c r="AC1821" s="100"/>
    </row>
    <row r="1822" spans="1:29" x14ac:dyDescent="0.2">
      <c r="A1822" s="105" t="s">
        <v>4812</v>
      </c>
      <c r="B1822" s="106">
        <v>1818</v>
      </c>
      <c r="C1822" s="107">
        <v>43150.45208333333</v>
      </c>
      <c r="D1822" s="105" t="s">
        <v>1262</v>
      </c>
      <c r="E1822" s="105" t="s">
        <v>188</v>
      </c>
      <c r="F1822" s="105" t="s">
        <v>139</v>
      </c>
      <c r="G1822" s="107">
        <v>43159</v>
      </c>
      <c r="H1822" s="105" t="s">
        <v>4811</v>
      </c>
      <c r="I1822" s="100"/>
      <c r="J1822" s="100"/>
      <c r="K1822" s="100"/>
      <c r="L1822" s="100"/>
      <c r="M1822" s="100"/>
      <c r="N1822" s="100"/>
      <c r="O1822" s="100"/>
      <c r="P1822" s="100"/>
      <c r="Q1822" s="100"/>
      <c r="R1822" s="100"/>
      <c r="S1822" s="100"/>
      <c r="T1822" s="100"/>
      <c r="U1822" s="100"/>
      <c r="V1822" s="100"/>
      <c r="W1822" s="100"/>
      <c r="X1822" s="100"/>
      <c r="Y1822" s="100"/>
      <c r="Z1822" s="100"/>
      <c r="AA1822" s="100"/>
      <c r="AB1822" s="100"/>
      <c r="AC1822" s="100"/>
    </row>
    <row r="1823" spans="1:29" x14ac:dyDescent="0.2">
      <c r="A1823" s="105" t="s">
        <v>4813</v>
      </c>
      <c r="B1823" s="106">
        <v>1819</v>
      </c>
      <c r="C1823" s="107">
        <v>43150.453692129631</v>
      </c>
      <c r="D1823" s="105" t="s">
        <v>2115</v>
      </c>
      <c r="E1823" s="105" t="s">
        <v>188</v>
      </c>
      <c r="F1823" s="105" t="s">
        <v>139</v>
      </c>
      <c r="G1823" s="107">
        <v>43158</v>
      </c>
      <c r="H1823" s="105" t="s">
        <v>4814</v>
      </c>
      <c r="I1823" s="100"/>
      <c r="J1823" s="100"/>
      <c r="K1823" s="100"/>
      <c r="L1823" s="100"/>
      <c r="M1823" s="100"/>
      <c r="N1823" s="100"/>
      <c r="O1823" s="100"/>
      <c r="P1823" s="100"/>
      <c r="Q1823" s="100"/>
      <c r="R1823" s="100"/>
      <c r="S1823" s="100"/>
      <c r="T1823" s="100"/>
      <c r="U1823" s="100"/>
      <c r="V1823" s="100"/>
      <c r="W1823" s="100"/>
      <c r="X1823" s="100"/>
      <c r="Y1823" s="100"/>
      <c r="Z1823" s="100"/>
      <c r="AA1823" s="100"/>
      <c r="AB1823" s="100"/>
      <c r="AC1823" s="100"/>
    </row>
    <row r="1824" spans="1:29" x14ac:dyDescent="0.2">
      <c r="A1824" s="105" t="s">
        <v>4815</v>
      </c>
      <c r="B1824" s="106">
        <v>1820</v>
      </c>
      <c r="C1824" s="107">
        <v>43150.454907407409</v>
      </c>
      <c r="D1824" s="105" t="s">
        <v>2601</v>
      </c>
      <c r="E1824" s="105" t="s">
        <v>1559</v>
      </c>
      <c r="F1824" s="105" t="s">
        <v>189</v>
      </c>
      <c r="G1824" s="107">
        <v>43151</v>
      </c>
      <c r="H1824" s="105" t="s">
        <v>4816</v>
      </c>
      <c r="I1824" s="100"/>
      <c r="J1824" s="100"/>
      <c r="K1824" s="100"/>
      <c r="L1824" s="100"/>
      <c r="M1824" s="100"/>
      <c r="N1824" s="100"/>
      <c r="O1824" s="100"/>
      <c r="P1824" s="100"/>
      <c r="Q1824" s="100"/>
      <c r="R1824" s="100"/>
      <c r="S1824" s="100"/>
      <c r="T1824" s="100"/>
      <c r="U1824" s="100"/>
      <c r="V1824" s="100"/>
      <c r="W1824" s="100"/>
      <c r="X1824" s="100"/>
      <c r="Y1824" s="100"/>
      <c r="Z1824" s="100"/>
      <c r="AA1824" s="100"/>
      <c r="AB1824" s="100"/>
      <c r="AC1824" s="100"/>
    </row>
    <row r="1825" spans="1:29" x14ac:dyDescent="0.2">
      <c r="A1825" s="105" t="s">
        <v>4817</v>
      </c>
      <c r="B1825" s="106">
        <v>1821</v>
      </c>
      <c r="C1825" s="107">
        <v>43150.469513888886</v>
      </c>
      <c r="D1825" s="105" t="s">
        <v>252</v>
      </c>
      <c r="E1825" s="105" t="s">
        <v>188</v>
      </c>
      <c r="F1825" s="105" t="s">
        <v>139</v>
      </c>
      <c r="G1825" s="107">
        <v>43158</v>
      </c>
      <c r="H1825" s="105" t="s">
        <v>4818</v>
      </c>
      <c r="I1825" s="100"/>
      <c r="J1825" s="100"/>
      <c r="K1825" s="100"/>
      <c r="L1825" s="100"/>
      <c r="M1825" s="100"/>
      <c r="N1825" s="100"/>
      <c r="O1825" s="100"/>
      <c r="P1825" s="100"/>
      <c r="Q1825" s="100"/>
      <c r="R1825" s="100"/>
      <c r="S1825" s="100"/>
      <c r="T1825" s="100"/>
      <c r="U1825" s="100"/>
      <c r="V1825" s="100"/>
      <c r="W1825" s="100"/>
      <c r="X1825" s="100"/>
      <c r="Y1825" s="100"/>
      <c r="Z1825" s="100"/>
      <c r="AA1825" s="100"/>
      <c r="AB1825" s="100"/>
      <c r="AC1825" s="100"/>
    </row>
    <row r="1826" spans="1:29" x14ac:dyDescent="0.2">
      <c r="A1826" s="105" t="s">
        <v>4819</v>
      </c>
      <c r="B1826" s="106">
        <v>1822</v>
      </c>
      <c r="C1826" s="107">
        <v>43150.470173611109</v>
      </c>
      <c r="D1826" s="105" t="s">
        <v>252</v>
      </c>
      <c r="E1826" s="105" t="s">
        <v>188</v>
      </c>
      <c r="F1826" s="105" t="s">
        <v>139</v>
      </c>
      <c r="G1826" s="107">
        <v>43158</v>
      </c>
      <c r="H1826" s="105" t="s">
        <v>4820</v>
      </c>
      <c r="I1826" s="100"/>
      <c r="J1826" s="100"/>
      <c r="K1826" s="100"/>
      <c r="L1826" s="100"/>
      <c r="M1826" s="100"/>
      <c r="N1826" s="100"/>
      <c r="O1826" s="100"/>
      <c r="P1826" s="100"/>
      <c r="Q1826" s="100"/>
      <c r="R1826" s="100"/>
      <c r="S1826" s="100"/>
      <c r="T1826" s="100"/>
      <c r="U1826" s="100"/>
      <c r="V1826" s="100"/>
      <c r="W1826" s="100"/>
      <c r="X1826" s="100"/>
      <c r="Y1826" s="100"/>
      <c r="Z1826" s="100"/>
      <c r="AA1826" s="100"/>
      <c r="AB1826" s="100"/>
      <c r="AC1826" s="100"/>
    </row>
    <row r="1827" spans="1:29" x14ac:dyDescent="0.2">
      <c r="A1827" s="105" t="s">
        <v>4821</v>
      </c>
      <c r="B1827" s="106">
        <v>1823</v>
      </c>
      <c r="C1827" s="107">
        <v>43150.492673611108</v>
      </c>
      <c r="D1827" s="105" t="s">
        <v>4822</v>
      </c>
      <c r="E1827" s="105" t="s">
        <v>188</v>
      </c>
      <c r="F1827" s="105" t="s">
        <v>139</v>
      </c>
      <c r="G1827" s="107">
        <v>43161</v>
      </c>
      <c r="H1827" s="105" t="s">
        <v>4823</v>
      </c>
      <c r="I1827" s="100"/>
      <c r="J1827" s="100"/>
      <c r="K1827" s="100"/>
      <c r="L1827" s="100"/>
      <c r="M1827" s="100"/>
      <c r="N1827" s="100"/>
      <c r="O1827" s="100"/>
      <c r="P1827" s="100"/>
      <c r="Q1827" s="100"/>
      <c r="R1827" s="100"/>
      <c r="S1827" s="100"/>
      <c r="T1827" s="100"/>
      <c r="U1827" s="100"/>
      <c r="V1827" s="100"/>
      <c r="W1827" s="100"/>
      <c r="X1827" s="100"/>
      <c r="Y1827" s="100"/>
      <c r="Z1827" s="100"/>
      <c r="AA1827" s="100"/>
      <c r="AB1827" s="100"/>
      <c r="AC1827" s="100"/>
    </row>
    <row r="1828" spans="1:29" x14ac:dyDescent="0.2">
      <c r="A1828" s="105" t="s">
        <v>4824</v>
      </c>
      <c r="B1828" s="106">
        <v>1824</v>
      </c>
      <c r="C1828" s="107">
        <v>43150.495775462965</v>
      </c>
      <c r="D1828" s="105" t="s">
        <v>1227</v>
      </c>
      <c r="E1828" s="105" t="s">
        <v>4825</v>
      </c>
      <c r="F1828" s="105" t="s">
        <v>139</v>
      </c>
      <c r="G1828" s="107">
        <v>43159</v>
      </c>
      <c r="H1828" s="105" t="s">
        <v>4826</v>
      </c>
      <c r="I1828" s="100"/>
      <c r="J1828" s="100"/>
      <c r="K1828" s="100"/>
      <c r="L1828" s="100"/>
      <c r="M1828" s="100"/>
      <c r="N1828" s="100"/>
      <c r="O1828" s="100"/>
      <c r="P1828" s="100"/>
      <c r="Q1828" s="100"/>
      <c r="R1828" s="100"/>
      <c r="S1828" s="100"/>
      <c r="T1828" s="100"/>
      <c r="U1828" s="100"/>
      <c r="V1828" s="100"/>
      <c r="W1828" s="100"/>
      <c r="X1828" s="100"/>
      <c r="Y1828" s="100"/>
      <c r="Z1828" s="100"/>
      <c r="AA1828" s="100"/>
      <c r="AB1828" s="100"/>
      <c r="AC1828" s="100"/>
    </row>
    <row r="1829" spans="1:29" x14ac:dyDescent="0.2">
      <c r="A1829" s="105" t="s">
        <v>4827</v>
      </c>
      <c r="B1829" s="106">
        <v>1825</v>
      </c>
      <c r="C1829" s="107">
        <v>43150.49728009259</v>
      </c>
      <c r="D1829" s="105" t="s">
        <v>290</v>
      </c>
      <c r="E1829" s="105" t="s">
        <v>3386</v>
      </c>
      <c r="F1829" s="105" t="s">
        <v>139</v>
      </c>
      <c r="G1829" s="107">
        <v>43157</v>
      </c>
      <c r="H1829" s="105" t="s">
        <v>4828</v>
      </c>
      <c r="I1829" s="100"/>
      <c r="J1829" s="100"/>
      <c r="K1829" s="100"/>
      <c r="L1829" s="100"/>
      <c r="M1829" s="100"/>
      <c r="N1829" s="100"/>
      <c r="O1829" s="100"/>
      <c r="P1829" s="100"/>
      <c r="Q1829" s="100"/>
      <c r="R1829" s="100"/>
      <c r="S1829" s="100"/>
      <c r="T1829" s="100"/>
      <c r="U1829" s="100"/>
      <c r="V1829" s="100"/>
      <c r="W1829" s="100"/>
      <c r="X1829" s="100"/>
      <c r="Y1829" s="100"/>
      <c r="Z1829" s="100"/>
      <c r="AA1829" s="100"/>
      <c r="AB1829" s="100"/>
      <c r="AC1829" s="100"/>
    </row>
    <row r="1830" spans="1:29" x14ac:dyDescent="0.2">
      <c r="A1830" s="105" t="s">
        <v>4829</v>
      </c>
      <c r="B1830" s="106">
        <v>1826</v>
      </c>
      <c r="C1830" s="107">
        <v>43150.510891203703</v>
      </c>
      <c r="D1830" s="105" t="s">
        <v>1231</v>
      </c>
      <c r="E1830" s="105" t="s">
        <v>1232</v>
      </c>
      <c r="F1830" s="105" t="s">
        <v>139</v>
      </c>
      <c r="G1830" s="107">
        <v>43157</v>
      </c>
      <c r="H1830" s="105" t="s">
        <v>4830</v>
      </c>
      <c r="I1830" s="100"/>
      <c r="J1830" s="100"/>
      <c r="K1830" s="100"/>
      <c r="L1830" s="100"/>
      <c r="M1830" s="100"/>
      <c r="N1830" s="100"/>
      <c r="O1830" s="100"/>
      <c r="P1830" s="100"/>
      <c r="Q1830" s="100"/>
      <c r="R1830" s="100"/>
      <c r="S1830" s="100"/>
      <c r="T1830" s="100"/>
      <c r="U1830" s="100"/>
      <c r="V1830" s="100"/>
      <c r="W1830" s="100"/>
      <c r="X1830" s="100"/>
      <c r="Y1830" s="100"/>
      <c r="Z1830" s="100"/>
      <c r="AA1830" s="100"/>
      <c r="AB1830" s="100"/>
      <c r="AC1830" s="100"/>
    </row>
    <row r="1831" spans="1:29" x14ac:dyDescent="0.2">
      <c r="A1831" s="105" t="s">
        <v>4831</v>
      </c>
      <c r="B1831" s="106">
        <v>1827</v>
      </c>
      <c r="C1831" s="107">
        <v>43150.511388888888</v>
      </c>
      <c r="D1831" s="105" t="s">
        <v>1231</v>
      </c>
      <c r="E1831" s="105" t="s">
        <v>1232</v>
      </c>
      <c r="F1831" s="105" t="s">
        <v>139</v>
      </c>
      <c r="G1831" s="107">
        <v>43157</v>
      </c>
      <c r="H1831" s="105" t="s">
        <v>4830</v>
      </c>
      <c r="I1831" s="100"/>
      <c r="J1831" s="100"/>
      <c r="K1831" s="100"/>
      <c r="L1831" s="100"/>
      <c r="M1831" s="100"/>
      <c r="N1831" s="100"/>
      <c r="O1831" s="100"/>
      <c r="P1831" s="100"/>
      <c r="Q1831" s="100"/>
      <c r="R1831" s="100"/>
      <c r="S1831" s="100"/>
      <c r="T1831" s="100"/>
      <c r="U1831" s="100"/>
      <c r="V1831" s="100"/>
      <c r="W1831" s="100"/>
      <c r="X1831" s="100"/>
      <c r="Y1831" s="100"/>
      <c r="Z1831" s="100"/>
      <c r="AA1831" s="100"/>
      <c r="AB1831" s="100"/>
      <c r="AC1831" s="100"/>
    </row>
    <row r="1832" spans="1:29" x14ac:dyDescent="0.2">
      <c r="A1832" s="105" t="s">
        <v>4832</v>
      </c>
      <c r="B1832" s="106">
        <v>1828</v>
      </c>
      <c r="C1832" s="107">
        <v>43150.523668981485</v>
      </c>
      <c r="D1832" s="105" t="s">
        <v>1262</v>
      </c>
      <c r="E1832" s="105" t="s">
        <v>188</v>
      </c>
      <c r="F1832" s="105" t="s">
        <v>139</v>
      </c>
      <c r="G1832" s="107">
        <v>43159</v>
      </c>
      <c r="H1832" s="105" t="s">
        <v>4811</v>
      </c>
      <c r="I1832" s="100"/>
      <c r="J1832" s="100"/>
      <c r="K1832" s="100"/>
      <c r="L1832" s="100"/>
      <c r="M1832" s="100"/>
      <c r="N1832" s="100"/>
      <c r="O1832" s="100"/>
      <c r="P1832" s="100"/>
      <c r="Q1832" s="100"/>
      <c r="R1832" s="100"/>
      <c r="S1832" s="100"/>
      <c r="T1832" s="100"/>
      <c r="U1832" s="100"/>
      <c r="V1832" s="100"/>
      <c r="W1832" s="100"/>
      <c r="X1832" s="100"/>
      <c r="Y1832" s="100"/>
      <c r="Z1832" s="100"/>
      <c r="AA1832" s="100"/>
      <c r="AB1832" s="100"/>
      <c r="AC1832" s="100"/>
    </row>
    <row r="1833" spans="1:29" x14ac:dyDescent="0.2">
      <c r="A1833" s="105" t="s">
        <v>4833</v>
      </c>
      <c r="B1833" s="106">
        <v>1829</v>
      </c>
      <c r="C1833" s="107">
        <v>43150.613668981481</v>
      </c>
      <c r="D1833" s="105" t="s">
        <v>4834</v>
      </c>
      <c r="E1833" s="105" t="s">
        <v>188</v>
      </c>
      <c r="F1833" s="105" t="s">
        <v>139</v>
      </c>
      <c r="G1833" s="107">
        <v>43158</v>
      </c>
      <c r="H1833" s="105" t="s">
        <v>4835</v>
      </c>
      <c r="I1833" s="100"/>
      <c r="J1833" s="100"/>
      <c r="K1833" s="100"/>
      <c r="L1833" s="100"/>
      <c r="M1833" s="100"/>
      <c r="N1833" s="100"/>
      <c r="O1833" s="100"/>
      <c r="P1833" s="100"/>
      <c r="Q1833" s="100"/>
      <c r="R1833" s="100"/>
      <c r="S1833" s="100"/>
      <c r="T1833" s="100"/>
      <c r="U1833" s="100"/>
      <c r="V1833" s="100"/>
      <c r="W1833" s="100"/>
      <c r="X1833" s="100"/>
      <c r="Y1833" s="100"/>
      <c r="Z1833" s="100"/>
      <c r="AA1833" s="100"/>
      <c r="AB1833" s="100"/>
      <c r="AC1833" s="100"/>
    </row>
    <row r="1834" spans="1:29" x14ac:dyDescent="0.2">
      <c r="A1834" s="105" t="s">
        <v>4836</v>
      </c>
      <c r="B1834" s="106">
        <v>1830</v>
      </c>
      <c r="C1834" s="107">
        <v>43150.618356481478</v>
      </c>
      <c r="D1834" s="105" t="s">
        <v>4837</v>
      </c>
      <c r="E1834" s="105" t="s">
        <v>1198</v>
      </c>
      <c r="F1834" s="105" t="s">
        <v>139</v>
      </c>
      <c r="G1834" s="107">
        <v>43158</v>
      </c>
      <c r="H1834" s="105" t="s">
        <v>4838</v>
      </c>
      <c r="I1834" s="100"/>
      <c r="J1834" s="100"/>
      <c r="K1834" s="100"/>
      <c r="L1834" s="100"/>
      <c r="M1834" s="100"/>
      <c r="N1834" s="100"/>
      <c r="O1834" s="100"/>
      <c r="P1834" s="100"/>
      <c r="Q1834" s="100"/>
      <c r="R1834" s="100"/>
      <c r="S1834" s="100"/>
      <c r="T1834" s="100"/>
      <c r="U1834" s="100"/>
      <c r="V1834" s="100"/>
      <c r="W1834" s="100"/>
      <c r="X1834" s="100"/>
      <c r="Y1834" s="100"/>
      <c r="Z1834" s="100"/>
      <c r="AA1834" s="100"/>
      <c r="AB1834" s="100"/>
      <c r="AC1834" s="100"/>
    </row>
    <row r="1835" spans="1:29" x14ac:dyDescent="0.2">
      <c r="A1835" s="105" t="s">
        <v>4839</v>
      </c>
      <c r="B1835" s="106">
        <v>1831</v>
      </c>
      <c r="C1835" s="107">
        <v>43150.625381944446</v>
      </c>
      <c r="D1835" s="105" t="s">
        <v>252</v>
      </c>
      <c r="E1835" s="105" t="s">
        <v>4840</v>
      </c>
      <c r="F1835" s="105" t="s">
        <v>154</v>
      </c>
      <c r="G1835" s="107">
        <v>43157</v>
      </c>
      <c r="H1835" s="105" t="s">
        <v>4841</v>
      </c>
      <c r="I1835" s="100"/>
      <c r="J1835" s="100"/>
      <c r="K1835" s="100"/>
      <c r="L1835" s="100"/>
      <c r="M1835" s="100"/>
      <c r="N1835" s="100"/>
      <c r="O1835" s="100"/>
      <c r="P1835" s="100"/>
      <c r="Q1835" s="100"/>
      <c r="R1835" s="100"/>
      <c r="S1835" s="100"/>
      <c r="T1835" s="100"/>
      <c r="U1835" s="100"/>
      <c r="V1835" s="100"/>
      <c r="W1835" s="100"/>
      <c r="X1835" s="100"/>
      <c r="Y1835" s="100"/>
      <c r="Z1835" s="100"/>
      <c r="AA1835" s="100"/>
      <c r="AB1835" s="100"/>
      <c r="AC1835" s="100"/>
    </row>
    <row r="1836" spans="1:29" x14ac:dyDescent="0.2">
      <c r="A1836" s="105" t="s">
        <v>4842</v>
      </c>
      <c r="B1836" s="106">
        <v>1832</v>
      </c>
      <c r="C1836" s="107">
        <v>43150.627071759256</v>
      </c>
      <c r="D1836" s="105" t="s">
        <v>1027</v>
      </c>
      <c r="E1836" s="105" t="s">
        <v>2554</v>
      </c>
      <c r="F1836" s="105" t="s">
        <v>139</v>
      </c>
      <c r="G1836" s="107">
        <v>43157</v>
      </c>
      <c r="H1836" s="105" t="s">
        <v>4843</v>
      </c>
      <c r="I1836" s="100"/>
      <c r="J1836" s="100"/>
      <c r="K1836" s="100"/>
      <c r="L1836" s="100"/>
      <c r="M1836" s="100"/>
      <c r="N1836" s="100"/>
      <c r="O1836" s="100"/>
      <c r="P1836" s="100"/>
      <c r="Q1836" s="100"/>
      <c r="R1836" s="100"/>
      <c r="S1836" s="100"/>
      <c r="T1836" s="100"/>
      <c r="U1836" s="100"/>
      <c r="V1836" s="100"/>
      <c r="W1836" s="100"/>
      <c r="X1836" s="100"/>
      <c r="Y1836" s="100"/>
      <c r="Z1836" s="100"/>
      <c r="AA1836" s="100"/>
      <c r="AB1836" s="100"/>
      <c r="AC1836" s="100"/>
    </row>
    <row r="1837" spans="1:29" x14ac:dyDescent="0.2">
      <c r="A1837" s="105" t="s">
        <v>4844</v>
      </c>
      <c r="B1837" s="106">
        <v>1833</v>
      </c>
      <c r="C1837" s="107">
        <v>43150.635115740741</v>
      </c>
      <c r="D1837" s="105" t="s">
        <v>290</v>
      </c>
      <c r="E1837" s="105" t="s">
        <v>4845</v>
      </c>
      <c r="F1837" s="105" t="s">
        <v>139</v>
      </c>
      <c r="G1837" s="107">
        <v>43158</v>
      </c>
      <c r="H1837" s="105" t="s">
        <v>4846</v>
      </c>
      <c r="I1837" s="100"/>
      <c r="J1837" s="100"/>
      <c r="K1837" s="100"/>
      <c r="L1837" s="100"/>
      <c r="M1837" s="100"/>
      <c r="N1837" s="100"/>
      <c r="O1837" s="100"/>
      <c r="P1837" s="100"/>
      <c r="Q1837" s="100"/>
      <c r="R1837" s="100"/>
      <c r="S1837" s="100"/>
      <c r="T1837" s="100"/>
      <c r="U1837" s="100"/>
      <c r="V1837" s="100"/>
      <c r="W1837" s="100"/>
      <c r="X1837" s="100"/>
      <c r="Y1837" s="100"/>
      <c r="Z1837" s="100"/>
      <c r="AA1837" s="100"/>
      <c r="AB1837" s="100"/>
      <c r="AC1837" s="100"/>
    </row>
    <row r="1838" spans="1:29" x14ac:dyDescent="0.2">
      <c r="A1838" s="105" t="s">
        <v>4847</v>
      </c>
      <c r="B1838" s="106">
        <v>1834</v>
      </c>
      <c r="C1838" s="107">
        <v>43150.637175925927</v>
      </c>
      <c r="D1838" s="105" t="s">
        <v>354</v>
      </c>
      <c r="E1838" s="105" t="s">
        <v>188</v>
      </c>
      <c r="F1838" s="105" t="s">
        <v>139</v>
      </c>
      <c r="G1838" s="107">
        <v>43158</v>
      </c>
      <c r="H1838" s="105" t="s">
        <v>4848</v>
      </c>
      <c r="I1838" s="100"/>
      <c r="J1838" s="100"/>
      <c r="K1838" s="100"/>
      <c r="L1838" s="100"/>
      <c r="M1838" s="100"/>
      <c r="N1838" s="100"/>
      <c r="O1838" s="100"/>
      <c r="P1838" s="100"/>
      <c r="Q1838" s="100"/>
      <c r="R1838" s="100"/>
      <c r="S1838" s="100"/>
      <c r="T1838" s="100"/>
      <c r="U1838" s="100"/>
      <c r="V1838" s="100"/>
      <c r="W1838" s="100"/>
      <c r="X1838" s="100"/>
      <c r="Y1838" s="100"/>
      <c r="Z1838" s="100"/>
      <c r="AA1838" s="100"/>
      <c r="AB1838" s="100"/>
      <c r="AC1838" s="100"/>
    </row>
    <row r="1839" spans="1:29" x14ac:dyDescent="0.2">
      <c r="A1839" s="105" t="s">
        <v>4849</v>
      </c>
      <c r="B1839" s="106">
        <v>1835</v>
      </c>
      <c r="C1839" s="107">
        <v>43150.654340277775</v>
      </c>
      <c r="D1839" s="105" t="s">
        <v>252</v>
      </c>
      <c r="E1839" s="105" t="s">
        <v>188</v>
      </c>
      <c r="F1839" s="105" t="s">
        <v>139</v>
      </c>
      <c r="G1839" s="107">
        <v>43158</v>
      </c>
      <c r="H1839" s="105" t="s">
        <v>4850</v>
      </c>
      <c r="I1839" s="100"/>
      <c r="J1839" s="100"/>
      <c r="K1839" s="100"/>
      <c r="L1839" s="100"/>
      <c r="M1839" s="100"/>
      <c r="N1839" s="100"/>
      <c r="O1839" s="100"/>
      <c r="P1839" s="100"/>
      <c r="Q1839" s="100"/>
      <c r="R1839" s="100"/>
      <c r="S1839" s="100"/>
      <c r="T1839" s="100"/>
      <c r="U1839" s="100"/>
      <c r="V1839" s="100"/>
      <c r="W1839" s="100"/>
      <c r="X1839" s="100"/>
      <c r="Y1839" s="100"/>
      <c r="Z1839" s="100"/>
      <c r="AA1839" s="100"/>
      <c r="AB1839" s="100"/>
      <c r="AC1839" s="100"/>
    </row>
    <row r="1840" spans="1:29" x14ac:dyDescent="0.2">
      <c r="A1840" s="105" t="s">
        <v>4851</v>
      </c>
      <c r="B1840" s="106">
        <v>1836</v>
      </c>
      <c r="C1840" s="107">
        <v>43150.668645833335</v>
      </c>
      <c r="D1840" s="105" t="s">
        <v>290</v>
      </c>
      <c r="E1840" s="105" t="s">
        <v>4852</v>
      </c>
      <c r="F1840" s="105" t="s">
        <v>139</v>
      </c>
      <c r="G1840" s="107">
        <v>43154</v>
      </c>
      <c r="H1840" s="105" t="s">
        <v>4853</v>
      </c>
      <c r="I1840" s="100"/>
      <c r="J1840" s="100"/>
      <c r="K1840" s="100"/>
      <c r="L1840" s="100"/>
      <c r="M1840" s="100"/>
      <c r="N1840" s="100"/>
      <c r="O1840" s="100"/>
      <c r="P1840" s="100"/>
      <c r="Q1840" s="100"/>
      <c r="R1840" s="100"/>
      <c r="S1840" s="100"/>
      <c r="T1840" s="100"/>
      <c r="U1840" s="100"/>
      <c r="V1840" s="100"/>
      <c r="W1840" s="100"/>
      <c r="X1840" s="100"/>
      <c r="Y1840" s="100"/>
      <c r="Z1840" s="100"/>
      <c r="AA1840" s="100"/>
      <c r="AB1840" s="100"/>
      <c r="AC1840" s="100"/>
    </row>
    <row r="1841" spans="1:29" x14ac:dyDescent="0.2">
      <c r="A1841" s="105" t="s">
        <v>4854</v>
      </c>
      <c r="B1841" s="106">
        <v>1837</v>
      </c>
      <c r="C1841" s="107">
        <v>43150.683634259258</v>
      </c>
      <c r="D1841" s="105" t="s">
        <v>290</v>
      </c>
      <c r="E1841" s="105" t="s">
        <v>188</v>
      </c>
      <c r="F1841" s="105" t="s">
        <v>139</v>
      </c>
      <c r="G1841" s="107">
        <v>43158</v>
      </c>
      <c r="H1841" s="105" t="s">
        <v>4855</v>
      </c>
      <c r="I1841" s="100"/>
      <c r="J1841" s="100"/>
      <c r="K1841" s="100"/>
      <c r="L1841" s="100"/>
      <c r="M1841" s="100"/>
      <c r="N1841" s="100"/>
      <c r="O1841" s="100"/>
      <c r="P1841" s="100"/>
      <c r="Q1841" s="100"/>
      <c r="R1841" s="100"/>
      <c r="S1841" s="100"/>
      <c r="T1841" s="100"/>
      <c r="U1841" s="100"/>
      <c r="V1841" s="100"/>
      <c r="W1841" s="100"/>
      <c r="X1841" s="100"/>
      <c r="Y1841" s="100"/>
      <c r="Z1841" s="100"/>
      <c r="AA1841" s="100"/>
      <c r="AB1841" s="100"/>
      <c r="AC1841" s="100"/>
    </row>
    <row r="1842" spans="1:29" x14ac:dyDescent="0.2">
      <c r="A1842" s="105" t="s">
        <v>4856</v>
      </c>
      <c r="B1842" s="106">
        <v>1838</v>
      </c>
      <c r="C1842" s="107">
        <v>43150.684571759259</v>
      </c>
      <c r="D1842" s="105" t="s">
        <v>354</v>
      </c>
      <c r="E1842" s="105" t="s">
        <v>188</v>
      </c>
      <c r="F1842" s="105" t="s">
        <v>139</v>
      </c>
      <c r="G1842" s="107">
        <v>43157</v>
      </c>
      <c r="H1842" s="105" t="s">
        <v>4857</v>
      </c>
      <c r="I1842" s="100"/>
      <c r="J1842" s="100"/>
      <c r="K1842" s="100"/>
      <c r="L1842" s="100"/>
      <c r="M1842" s="100"/>
      <c r="N1842" s="100"/>
      <c r="O1842" s="100"/>
      <c r="P1842" s="100"/>
      <c r="Q1842" s="100"/>
      <c r="R1842" s="100"/>
      <c r="S1842" s="100"/>
      <c r="T1842" s="100"/>
      <c r="U1842" s="100"/>
      <c r="V1842" s="100"/>
      <c r="W1842" s="100"/>
      <c r="X1842" s="100"/>
      <c r="Y1842" s="100"/>
      <c r="Z1842" s="100"/>
      <c r="AA1842" s="100"/>
      <c r="AB1842" s="100"/>
      <c r="AC1842" s="100"/>
    </row>
    <row r="1843" spans="1:29" x14ac:dyDescent="0.2">
      <c r="A1843" s="105" t="s">
        <v>4858</v>
      </c>
      <c r="B1843" s="106">
        <v>1839</v>
      </c>
      <c r="C1843" s="107">
        <v>43150.685358796298</v>
      </c>
      <c r="D1843" s="105" t="s">
        <v>354</v>
      </c>
      <c r="E1843" s="105" t="s">
        <v>188</v>
      </c>
      <c r="F1843" s="105" t="s">
        <v>139</v>
      </c>
      <c r="G1843" s="107">
        <v>43157</v>
      </c>
      <c r="H1843" s="105" t="s">
        <v>4859</v>
      </c>
      <c r="I1843" s="100"/>
      <c r="J1843" s="100"/>
      <c r="K1843" s="100"/>
      <c r="L1843" s="100"/>
      <c r="M1843" s="100"/>
      <c r="N1843" s="100"/>
      <c r="O1843" s="100"/>
      <c r="P1843" s="100"/>
      <c r="Q1843" s="100"/>
      <c r="R1843" s="100"/>
      <c r="S1843" s="100"/>
      <c r="T1843" s="100"/>
      <c r="U1843" s="100"/>
      <c r="V1843" s="100"/>
      <c r="W1843" s="100"/>
      <c r="X1843" s="100"/>
      <c r="Y1843" s="100"/>
      <c r="Z1843" s="100"/>
      <c r="AA1843" s="100"/>
      <c r="AB1843" s="100"/>
      <c r="AC1843" s="100"/>
    </row>
    <row r="1844" spans="1:29" x14ac:dyDescent="0.2">
      <c r="A1844" s="105" t="s">
        <v>4860</v>
      </c>
      <c r="B1844" s="106">
        <v>1840</v>
      </c>
      <c r="C1844" s="107">
        <v>43150.685567129629</v>
      </c>
      <c r="D1844" s="105" t="s">
        <v>1027</v>
      </c>
      <c r="E1844" s="105" t="s">
        <v>188</v>
      </c>
      <c r="F1844" s="105" t="s">
        <v>139</v>
      </c>
      <c r="G1844" s="107">
        <v>43157</v>
      </c>
      <c r="H1844" s="105" t="s">
        <v>4861</v>
      </c>
      <c r="I1844" s="100"/>
      <c r="J1844" s="100"/>
      <c r="K1844" s="100"/>
      <c r="L1844" s="100"/>
      <c r="M1844" s="100"/>
      <c r="N1844" s="100"/>
      <c r="O1844" s="100"/>
      <c r="P1844" s="100"/>
      <c r="Q1844" s="100"/>
      <c r="R1844" s="100"/>
      <c r="S1844" s="100"/>
      <c r="T1844" s="100"/>
      <c r="U1844" s="100"/>
      <c r="V1844" s="100"/>
      <c r="W1844" s="100"/>
      <c r="X1844" s="100"/>
      <c r="Y1844" s="100"/>
      <c r="Z1844" s="100"/>
      <c r="AA1844" s="100"/>
      <c r="AB1844" s="100"/>
      <c r="AC1844" s="100"/>
    </row>
    <row r="1845" spans="1:29" x14ac:dyDescent="0.2">
      <c r="A1845" s="105" t="s">
        <v>4862</v>
      </c>
      <c r="B1845" s="106">
        <v>1841</v>
      </c>
      <c r="C1845" s="107">
        <v>43150.685972222222</v>
      </c>
      <c r="D1845" s="105" t="s">
        <v>354</v>
      </c>
      <c r="E1845" s="105" t="s">
        <v>188</v>
      </c>
      <c r="F1845" s="105" t="s">
        <v>139</v>
      </c>
      <c r="G1845" s="107">
        <v>43157</v>
      </c>
      <c r="H1845" s="105" t="s">
        <v>4863</v>
      </c>
      <c r="I1845" s="100"/>
      <c r="J1845" s="100"/>
      <c r="K1845" s="100"/>
      <c r="L1845" s="100"/>
      <c r="M1845" s="100"/>
      <c r="N1845" s="100"/>
      <c r="O1845" s="100"/>
      <c r="P1845" s="100"/>
      <c r="Q1845" s="100"/>
      <c r="R1845" s="100"/>
      <c r="S1845" s="100"/>
      <c r="T1845" s="100"/>
      <c r="U1845" s="100"/>
      <c r="V1845" s="100"/>
      <c r="W1845" s="100"/>
      <c r="X1845" s="100"/>
      <c r="Y1845" s="100"/>
      <c r="Z1845" s="100"/>
      <c r="AA1845" s="100"/>
      <c r="AB1845" s="100"/>
      <c r="AC1845" s="100"/>
    </row>
    <row r="1846" spans="1:29" x14ac:dyDescent="0.2">
      <c r="A1846" s="105" t="s">
        <v>4864</v>
      </c>
      <c r="B1846" s="106">
        <v>1842</v>
      </c>
      <c r="C1846" s="107">
        <v>43150.686527777776</v>
      </c>
      <c r="D1846" s="105" t="s">
        <v>354</v>
      </c>
      <c r="E1846" s="105" t="s">
        <v>188</v>
      </c>
      <c r="F1846" s="105" t="s">
        <v>139</v>
      </c>
      <c r="G1846" s="107">
        <v>43157</v>
      </c>
      <c r="H1846" s="105" t="s">
        <v>4865</v>
      </c>
      <c r="I1846" s="100"/>
      <c r="J1846" s="100"/>
      <c r="K1846" s="100"/>
      <c r="L1846" s="100"/>
      <c r="M1846" s="100"/>
      <c r="N1846" s="100"/>
      <c r="O1846" s="100"/>
      <c r="P1846" s="100"/>
      <c r="Q1846" s="100"/>
      <c r="R1846" s="100"/>
      <c r="S1846" s="100"/>
      <c r="T1846" s="100"/>
      <c r="U1846" s="100"/>
      <c r="V1846" s="100"/>
      <c r="W1846" s="100"/>
      <c r="X1846" s="100"/>
      <c r="Y1846" s="100"/>
      <c r="Z1846" s="100"/>
      <c r="AA1846" s="100"/>
      <c r="AB1846" s="100"/>
      <c r="AC1846" s="100"/>
    </row>
    <row r="1847" spans="1:29" x14ac:dyDescent="0.2">
      <c r="A1847" s="105" t="s">
        <v>4866</v>
      </c>
      <c r="B1847" s="106">
        <v>1843</v>
      </c>
      <c r="C1847" s="107">
        <v>43150.6871875</v>
      </c>
      <c r="D1847" s="105" t="s">
        <v>354</v>
      </c>
      <c r="E1847" s="105" t="s">
        <v>188</v>
      </c>
      <c r="F1847" s="105" t="s">
        <v>139</v>
      </c>
      <c r="G1847" s="107">
        <v>43157</v>
      </c>
      <c r="H1847" s="105" t="s">
        <v>4867</v>
      </c>
      <c r="I1847" s="100"/>
      <c r="J1847" s="100"/>
      <c r="K1847" s="100"/>
      <c r="L1847" s="100"/>
      <c r="M1847" s="100"/>
      <c r="N1847" s="100"/>
      <c r="O1847" s="100"/>
      <c r="P1847" s="100"/>
      <c r="Q1847" s="100"/>
      <c r="R1847" s="100"/>
      <c r="S1847" s="100"/>
      <c r="T1847" s="100"/>
      <c r="U1847" s="100"/>
      <c r="V1847" s="100"/>
      <c r="W1847" s="100"/>
      <c r="X1847" s="100"/>
      <c r="Y1847" s="100"/>
      <c r="Z1847" s="100"/>
      <c r="AA1847" s="100"/>
      <c r="AB1847" s="100"/>
      <c r="AC1847" s="100"/>
    </row>
    <row r="1848" spans="1:29" x14ac:dyDescent="0.2">
      <c r="A1848" s="105" t="s">
        <v>4868</v>
      </c>
      <c r="B1848" s="106">
        <v>1844</v>
      </c>
      <c r="C1848" s="107">
        <v>43150.687835648147</v>
      </c>
      <c r="D1848" s="105" t="s">
        <v>354</v>
      </c>
      <c r="E1848" s="105" t="s">
        <v>188</v>
      </c>
      <c r="F1848" s="105" t="s">
        <v>139</v>
      </c>
      <c r="G1848" s="107">
        <v>43157</v>
      </c>
      <c r="H1848" s="105" t="s">
        <v>4869</v>
      </c>
      <c r="I1848" s="100"/>
      <c r="J1848" s="100"/>
      <c r="K1848" s="100"/>
      <c r="L1848" s="100"/>
      <c r="M1848" s="100"/>
      <c r="N1848" s="100"/>
      <c r="O1848" s="100"/>
      <c r="P1848" s="100"/>
      <c r="Q1848" s="100"/>
      <c r="R1848" s="100"/>
      <c r="S1848" s="100"/>
      <c r="T1848" s="100"/>
      <c r="U1848" s="100"/>
      <c r="V1848" s="100"/>
      <c r="W1848" s="100"/>
      <c r="X1848" s="100"/>
      <c r="Y1848" s="100"/>
      <c r="Z1848" s="100"/>
      <c r="AA1848" s="100"/>
      <c r="AB1848" s="100"/>
      <c r="AC1848" s="100"/>
    </row>
    <row r="1849" spans="1:29" x14ac:dyDescent="0.2">
      <c r="A1849" s="105" t="s">
        <v>4870</v>
      </c>
      <c r="B1849" s="106">
        <v>1845</v>
      </c>
      <c r="C1849" s="107">
        <v>43150.68891203704</v>
      </c>
      <c r="D1849" s="105" t="s">
        <v>354</v>
      </c>
      <c r="E1849" s="105" t="s">
        <v>4871</v>
      </c>
      <c r="F1849" s="105" t="s">
        <v>139</v>
      </c>
      <c r="G1849" s="107">
        <v>43157</v>
      </c>
      <c r="H1849" s="105" t="s">
        <v>4872</v>
      </c>
      <c r="I1849" s="100"/>
      <c r="J1849" s="100"/>
      <c r="K1849" s="100"/>
      <c r="L1849" s="100"/>
      <c r="M1849" s="100"/>
      <c r="N1849" s="100"/>
      <c r="O1849" s="100"/>
      <c r="P1849" s="100"/>
      <c r="Q1849" s="100"/>
      <c r="R1849" s="100"/>
      <c r="S1849" s="100"/>
      <c r="T1849" s="100"/>
      <c r="U1849" s="100"/>
      <c r="V1849" s="100"/>
      <c r="W1849" s="100"/>
      <c r="X1849" s="100"/>
      <c r="Y1849" s="100"/>
      <c r="Z1849" s="100"/>
      <c r="AA1849" s="100"/>
      <c r="AB1849" s="100"/>
      <c r="AC1849" s="100"/>
    </row>
    <row r="1850" spans="1:29" x14ac:dyDescent="0.2">
      <c r="A1850" s="105" t="s">
        <v>4873</v>
      </c>
      <c r="B1850" s="106">
        <v>1846</v>
      </c>
      <c r="C1850" s="107">
        <v>43150.689780092594</v>
      </c>
      <c r="D1850" s="105" t="s">
        <v>354</v>
      </c>
      <c r="E1850" s="105" t="s">
        <v>4874</v>
      </c>
      <c r="F1850" s="105" t="s">
        <v>139</v>
      </c>
      <c r="G1850" s="107">
        <v>43157</v>
      </c>
      <c r="H1850" s="105" t="s">
        <v>4875</v>
      </c>
      <c r="I1850" s="100"/>
      <c r="J1850" s="100"/>
      <c r="K1850" s="100"/>
      <c r="L1850" s="100"/>
      <c r="M1850" s="100"/>
      <c r="N1850" s="100"/>
      <c r="O1850" s="100"/>
      <c r="P1850" s="100"/>
      <c r="Q1850" s="100"/>
      <c r="R1850" s="100"/>
      <c r="S1850" s="100"/>
      <c r="T1850" s="100"/>
      <c r="U1850" s="100"/>
      <c r="V1850" s="100"/>
      <c r="W1850" s="100"/>
      <c r="X1850" s="100"/>
      <c r="Y1850" s="100"/>
      <c r="Z1850" s="100"/>
      <c r="AA1850" s="100"/>
      <c r="AB1850" s="100"/>
      <c r="AC1850" s="100"/>
    </row>
    <row r="1851" spans="1:29" x14ac:dyDescent="0.2">
      <c r="A1851" s="105" t="s">
        <v>4876</v>
      </c>
      <c r="B1851" s="106">
        <v>1847</v>
      </c>
      <c r="C1851" s="107">
        <v>43150.690474537034</v>
      </c>
      <c r="D1851" s="105" t="s">
        <v>354</v>
      </c>
      <c r="E1851" s="105" t="s">
        <v>1618</v>
      </c>
      <c r="F1851" s="105" t="s">
        <v>139</v>
      </c>
      <c r="G1851" s="107">
        <v>43154</v>
      </c>
      <c r="H1851" s="105" t="s">
        <v>4877</v>
      </c>
      <c r="I1851" s="100"/>
      <c r="J1851" s="100"/>
      <c r="K1851" s="100"/>
      <c r="L1851" s="100"/>
      <c r="M1851" s="100"/>
      <c r="N1851" s="100"/>
      <c r="O1851" s="100"/>
      <c r="P1851" s="100"/>
      <c r="Q1851" s="100"/>
      <c r="R1851" s="100"/>
      <c r="S1851" s="100"/>
      <c r="T1851" s="100"/>
      <c r="U1851" s="100"/>
      <c r="V1851" s="100"/>
      <c r="W1851" s="100"/>
      <c r="X1851" s="100"/>
      <c r="Y1851" s="100"/>
      <c r="Z1851" s="100"/>
      <c r="AA1851" s="100"/>
      <c r="AB1851" s="100"/>
      <c r="AC1851" s="100"/>
    </row>
    <row r="1852" spans="1:29" x14ac:dyDescent="0.2">
      <c r="A1852" s="105" t="s">
        <v>4878</v>
      </c>
      <c r="B1852" s="106">
        <v>1848</v>
      </c>
      <c r="C1852" s="107">
        <v>43150.713356481479</v>
      </c>
      <c r="D1852" s="105" t="s">
        <v>4879</v>
      </c>
      <c r="E1852" s="105" t="s">
        <v>188</v>
      </c>
      <c r="F1852" s="105" t="s">
        <v>139</v>
      </c>
      <c r="G1852" s="107">
        <v>43158</v>
      </c>
      <c r="H1852" s="105" t="s">
        <v>4880</v>
      </c>
      <c r="I1852" s="100"/>
      <c r="J1852" s="100"/>
      <c r="K1852" s="100"/>
      <c r="L1852" s="100"/>
      <c r="M1852" s="100"/>
      <c r="N1852" s="100"/>
      <c r="O1852" s="100"/>
      <c r="P1852" s="100"/>
      <c r="Q1852" s="100"/>
      <c r="R1852" s="100"/>
      <c r="S1852" s="100"/>
      <c r="T1852" s="100"/>
      <c r="U1852" s="100"/>
      <c r="V1852" s="100"/>
      <c r="W1852" s="100"/>
      <c r="X1852" s="100"/>
      <c r="Y1852" s="100"/>
      <c r="Z1852" s="100"/>
      <c r="AA1852" s="100"/>
      <c r="AB1852" s="100"/>
      <c r="AC1852" s="100"/>
    </row>
    <row r="1853" spans="1:29" x14ac:dyDescent="0.2">
      <c r="A1853" s="105" t="s">
        <v>4881</v>
      </c>
      <c r="B1853" s="106">
        <v>1849</v>
      </c>
      <c r="C1853" s="107">
        <v>43151.362766203703</v>
      </c>
      <c r="D1853" s="105" t="s">
        <v>284</v>
      </c>
      <c r="E1853" s="105" t="s">
        <v>4775</v>
      </c>
      <c r="F1853" s="105" t="s">
        <v>139</v>
      </c>
      <c r="G1853" s="107">
        <v>43157</v>
      </c>
      <c r="H1853" s="105" t="s">
        <v>4882</v>
      </c>
      <c r="I1853" s="100"/>
      <c r="J1853" s="100"/>
      <c r="K1853" s="100"/>
      <c r="L1853" s="100"/>
      <c r="M1853" s="100"/>
      <c r="N1853" s="100"/>
      <c r="O1853" s="100"/>
      <c r="P1853" s="100"/>
      <c r="Q1853" s="100"/>
      <c r="R1853" s="100"/>
      <c r="S1853" s="100"/>
      <c r="T1853" s="100"/>
      <c r="U1853" s="100"/>
      <c r="V1853" s="100"/>
      <c r="W1853" s="100"/>
      <c r="X1853" s="100"/>
      <c r="Y1853" s="100"/>
      <c r="Z1853" s="100"/>
      <c r="AA1853" s="100"/>
      <c r="AB1853" s="100"/>
      <c r="AC1853" s="100"/>
    </row>
    <row r="1854" spans="1:29" x14ac:dyDescent="0.2">
      <c r="A1854" s="105" t="s">
        <v>4883</v>
      </c>
      <c r="B1854" s="106">
        <v>1850</v>
      </c>
      <c r="C1854" s="107">
        <v>43151.362800925926</v>
      </c>
      <c r="D1854" s="105" t="s">
        <v>284</v>
      </c>
      <c r="E1854" s="105" t="s">
        <v>397</v>
      </c>
      <c r="F1854" s="105" t="s">
        <v>139</v>
      </c>
      <c r="G1854" s="107">
        <v>43158</v>
      </c>
      <c r="H1854" s="105" t="s">
        <v>4884</v>
      </c>
      <c r="I1854" s="100"/>
      <c r="J1854" s="100"/>
      <c r="K1854" s="100"/>
      <c r="L1854" s="100"/>
      <c r="M1854" s="100"/>
      <c r="N1854" s="100"/>
      <c r="O1854" s="100"/>
      <c r="P1854" s="100"/>
      <c r="Q1854" s="100"/>
      <c r="R1854" s="100"/>
      <c r="S1854" s="100"/>
      <c r="T1854" s="100"/>
      <c r="U1854" s="100"/>
      <c r="V1854" s="100"/>
      <c r="W1854" s="100"/>
      <c r="X1854" s="100"/>
      <c r="Y1854" s="100"/>
      <c r="Z1854" s="100"/>
      <c r="AA1854" s="100"/>
      <c r="AB1854" s="100"/>
      <c r="AC1854" s="100"/>
    </row>
    <row r="1855" spans="1:29" x14ac:dyDescent="0.2">
      <c r="A1855" s="105" t="s">
        <v>4885</v>
      </c>
      <c r="B1855" s="106">
        <v>1851</v>
      </c>
      <c r="C1855" s="107">
        <v>43151.366909722223</v>
      </c>
      <c r="D1855" s="105" t="s">
        <v>284</v>
      </c>
      <c r="E1855" s="105" t="s">
        <v>397</v>
      </c>
      <c r="F1855" s="105" t="s">
        <v>139</v>
      </c>
      <c r="G1855" s="107">
        <v>43157</v>
      </c>
      <c r="H1855" s="105" t="s">
        <v>4882</v>
      </c>
      <c r="I1855" s="100"/>
      <c r="J1855" s="100"/>
      <c r="K1855" s="100"/>
      <c r="L1855" s="100"/>
      <c r="M1855" s="100"/>
      <c r="N1855" s="100"/>
      <c r="O1855" s="100"/>
      <c r="P1855" s="100"/>
      <c r="Q1855" s="100"/>
      <c r="R1855" s="100"/>
      <c r="S1855" s="100"/>
      <c r="T1855" s="100"/>
      <c r="U1855" s="100"/>
      <c r="V1855" s="100"/>
      <c r="W1855" s="100"/>
      <c r="X1855" s="100"/>
      <c r="Y1855" s="100"/>
      <c r="Z1855" s="100"/>
      <c r="AA1855" s="100"/>
      <c r="AB1855" s="100"/>
      <c r="AC1855" s="100"/>
    </row>
    <row r="1856" spans="1:29" x14ac:dyDescent="0.2">
      <c r="A1856" s="105" t="s">
        <v>4886</v>
      </c>
      <c r="B1856" s="106">
        <v>1852</v>
      </c>
      <c r="C1856" s="107">
        <v>43151.389224537037</v>
      </c>
      <c r="D1856" s="105" t="s">
        <v>4887</v>
      </c>
      <c r="E1856" s="105" t="s">
        <v>1461</v>
      </c>
      <c r="F1856" s="105" t="s">
        <v>139</v>
      </c>
      <c r="G1856" s="107">
        <v>43158</v>
      </c>
      <c r="H1856" s="105" t="s">
        <v>4888</v>
      </c>
      <c r="I1856" s="100"/>
      <c r="J1856" s="100"/>
      <c r="K1856" s="100"/>
      <c r="L1856" s="100"/>
      <c r="M1856" s="100"/>
      <c r="N1856" s="100"/>
      <c r="O1856" s="100"/>
      <c r="P1856" s="100"/>
      <c r="Q1856" s="100"/>
      <c r="R1856" s="100"/>
      <c r="S1856" s="100"/>
      <c r="T1856" s="100"/>
      <c r="U1856" s="100"/>
      <c r="V1856" s="100"/>
      <c r="W1856" s="100"/>
      <c r="X1856" s="100"/>
      <c r="Y1856" s="100"/>
      <c r="Z1856" s="100"/>
      <c r="AA1856" s="100"/>
      <c r="AB1856" s="100"/>
      <c r="AC1856" s="100"/>
    </row>
    <row r="1857" spans="1:29" x14ac:dyDescent="0.2">
      <c r="A1857" s="105" t="s">
        <v>4889</v>
      </c>
      <c r="B1857" s="106">
        <v>1853</v>
      </c>
      <c r="C1857" s="107">
        <v>43151.405902777777</v>
      </c>
      <c r="D1857" s="105" t="s">
        <v>4890</v>
      </c>
      <c r="E1857" s="105" t="s">
        <v>188</v>
      </c>
      <c r="F1857" s="105" t="s">
        <v>139</v>
      </c>
      <c r="G1857" s="107">
        <v>43159</v>
      </c>
      <c r="H1857" s="105" t="s">
        <v>4891</v>
      </c>
      <c r="I1857" s="100"/>
      <c r="J1857" s="100"/>
      <c r="K1857" s="100"/>
      <c r="L1857" s="100"/>
      <c r="M1857" s="100"/>
      <c r="N1857" s="100"/>
      <c r="O1857" s="100"/>
      <c r="P1857" s="100"/>
      <c r="Q1857" s="100"/>
      <c r="R1857" s="100"/>
      <c r="S1857" s="100"/>
      <c r="T1857" s="100"/>
      <c r="U1857" s="100"/>
      <c r="V1857" s="100"/>
      <c r="W1857" s="100"/>
      <c r="X1857" s="100"/>
      <c r="Y1857" s="100"/>
      <c r="Z1857" s="100"/>
      <c r="AA1857" s="100"/>
      <c r="AB1857" s="100"/>
      <c r="AC1857" s="100"/>
    </row>
    <row r="1858" spans="1:29" x14ac:dyDescent="0.2">
      <c r="A1858" s="105" t="s">
        <v>4892</v>
      </c>
      <c r="B1858" s="106">
        <v>1854</v>
      </c>
      <c r="C1858" s="107">
        <v>43151.409178240741</v>
      </c>
      <c r="D1858" s="105" t="s">
        <v>4893</v>
      </c>
      <c r="E1858" s="105" t="s">
        <v>297</v>
      </c>
      <c r="F1858" s="105" t="s">
        <v>154</v>
      </c>
      <c r="G1858" s="107">
        <v>43157</v>
      </c>
      <c r="H1858" s="105" t="s">
        <v>4894</v>
      </c>
      <c r="I1858" s="100"/>
      <c r="J1858" s="100"/>
      <c r="K1858" s="100"/>
      <c r="L1858" s="100"/>
      <c r="M1858" s="100"/>
      <c r="N1858" s="100"/>
      <c r="O1858" s="100"/>
      <c r="P1858" s="100"/>
      <c r="Q1858" s="100"/>
      <c r="R1858" s="100"/>
      <c r="S1858" s="100"/>
      <c r="T1858" s="100"/>
      <c r="U1858" s="100"/>
      <c r="V1858" s="100"/>
      <c r="W1858" s="100"/>
      <c r="X1858" s="100"/>
      <c r="Y1858" s="100"/>
      <c r="Z1858" s="100"/>
      <c r="AA1858" s="100"/>
      <c r="AB1858" s="100"/>
      <c r="AC1858" s="100"/>
    </row>
    <row r="1859" spans="1:29" x14ac:dyDescent="0.2">
      <c r="A1859" s="105" t="s">
        <v>4895</v>
      </c>
      <c r="B1859" s="106">
        <v>1855</v>
      </c>
      <c r="C1859" s="107">
        <v>43151.409953703704</v>
      </c>
      <c r="D1859" s="105" t="s">
        <v>4896</v>
      </c>
      <c r="E1859" s="105" t="s">
        <v>297</v>
      </c>
      <c r="F1859" s="105" t="s">
        <v>154</v>
      </c>
      <c r="G1859" s="107">
        <v>43157</v>
      </c>
      <c r="H1859" s="105" t="s">
        <v>4897</v>
      </c>
      <c r="I1859" s="100"/>
      <c r="J1859" s="100"/>
      <c r="K1859" s="100"/>
      <c r="L1859" s="100"/>
      <c r="M1859" s="100"/>
      <c r="N1859" s="100"/>
      <c r="O1859" s="100"/>
      <c r="P1859" s="100"/>
      <c r="Q1859" s="100"/>
      <c r="R1859" s="100"/>
      <c r="S1859" s="100"/>
      <c r="T1859" s="100"/>
      <c r="U1859" s="100"/>
      <c r="V1859" s="100"/>
      <c r="W1859" s="100"/>
      <c r="X1859" s="100"/>
      <c r="Y1859" s="100"/>
      <c r="Z1859" s="100"/>
      <c r="AA1859" s="100"/>
      <c r="AB1859" s="100"/>
      <c r="AC1859" s="100"/>
    </row>
    <row r="1860" spans="1:29" x14ac:dyDescent="0.2">
      <c r="A1860" s="105" t="s">
        <v>4898</v>
      </c>
      <c r="B1860" s="106">
        <v>1856</v>
      </c>
      <c r="C1860" s="107">
        <v>43151.422974537039</v>
      </c>
      <c r="D1860" s="105" t="s">
        <v>284</v>
      </c>
      <c r="E1860" s="105" t="s">
        <v>1461</v>
      </c>
      <c r="F1860" s="105" t="s">
        <v>139</v>
      </c>
      <c r="G1860" s="107">
        <v>43158</v>
      </c>
      <c r="H1860" s="105" t="s">
        <v>4888</v>
      </c>
      <c r="I1860" s="100"/>
      <c r="J1860" s="100"/>
      <c r="K1860" s="100"/>
      <c r="L1860" s="100"/>
      <c r="M1860" s="100"/>
      <c r="N1860" s="100"/>
      <c r="O1860" s="100"/>
      <c r="P1860" s="100"/>
      <c r="Q1860" s="100"/>
      <c r="R1860" s="100"/>
      <c r="S1860" s="100"/>
      <c r="T1860" s="100"/>
      <c r="U1860" s="100"/>
      <c r="V1860" s="100"/>
      <c r="W1860" s="100"/>
      <c r="X1860" s="100"/>
      <c r="Y1860" s="100"/>
      <c r="Z1860" s="100"/>
      <c r="AA1860" s="100"/>
      <c r="AB1860" s="100"/>
      <c r="AC1860" s="100"/>
    </row>
    <row r="1861" spans="1:29" x14ac:dyDescent="0.2">
      <c r="A1861" s="105" t="s">
        <v>4899</v>
      </c>
      <c r="B1861" s="106">
        <v>1857</v>
      </c>
      <c r="C1861" s="107">
        <v>43151.42324074074</v>
      </c>
      <c r="D1861" s="105" t="s">
        <v>284</v>
      </c>
      <c r="E1861" s="105" t="s">
        <v>1461</v>
      </c>
      <c r="F1861" s="105" t="s">
        <v>139</v>
      </c>
      <c r="G1861" s="107">
        <v>43158</v>
      </c>
      <c r="H1861" s="105" t="s">
        <v>4888</v>
      </c>
      <c r="I1861" s="100"/>
      <c r="J1861" s="100"/>
      <c r="K1861" s="100"/>
      <c r="L1861" s="100"/>
      <c r="M1861" s="100"/>
      <c r="N1861" s="100"/>
      <c r="O1861" s="100"/>
      <c r="P1861" s="100"/>
      <c r="Q1861" s="100"/>
      <c r="R1861" s="100"/>
      <c r="S1861" s="100"/>
      <c r="T1861" s="100"/>
      <c r="U1861" s="100"/>
      <c r="V1861" s="100"/>
      <c r="W1861" s="100"/>
      <c r="X1861" s="100"/>
      <c r="Y1861" s="100"/>
      <c r="Z1861" s="100"/>
      <c r="AA1861" s="100"/>
      <c r="AB1861" s="100"/>
      <c r="AC1861" s="100"/>
    </row>
    <row r="1862" spans="1:29" x14ac:dyDescent="0.2">
      <c r="A1862" s="105" t="s">
        <v>4900</v>
      </c>
      <c r="B1862" s="106">
        <v>1858</v>
      </c>
      <c r="C1862" s="107">
        <v>43151.423645833333</v>
      </c>
      <c r="D1862" s="105" t="s">
        <v>284</v>
      </c>
      <c r="E1862" s="105" t="s">
        <v>1461</v>
      </c>
      <c r="F1862" s="105" t="s">
        <v>139</v>
      </c>
      <c r="G1862" s="107">
        <v>43158</v>
      </c>
      <c r="H1862" s="105" t="s">
        <v>4888</v>
      </c>
      <c r="I1862" s="100"/>
      <c r="J1862" s="100"/>
      <c r="K1862" s="100"/>
      <c r="L1862" s="100"/>
      <c r="M1862" s="100"/>
      <c r="N1862" s="100"/>
      <c r="O1862" s="100"/>
      <c r="P1862" s="100"/>
      <c r="Q1862" s="100"/>
      <c r="R1862" s="100"/>
      <c r="S1862" s="100"/>
      <c r="T1862" s="100"/>
      <c r="U1862" s="100"/>
      <c r="V1862" s="100"/>
      <c r="W1862" s="100"/>
      <c r="X1862" s="100"/>
      <c r="Y1862" s="100"/>
      <c r="Z1862" s="100"/>
      <c r="AA1862" s="100"/>
      <c r="AB1862" s="100"/>
      <c r="AC1862" s="100"/>
    </row>
    <row r="1863" spans="1:29" x14ac:dyDescent="0.2">
      <c r="A1863" s="105" t="s">
        <v>4901</v>
      </c>
      <c r="B1863" s="106">
        <v>1859</v>
      </c>
      <c r="C1863" s="107">
        <v>43151.424062500002</v>
      </c>
      <c r="D1863" s="105" t="s">
        <v>252</v>
      </c>
      <c r="E1863" s="105" t="s">
        <v>1461</v>
      </c>
      <c r="F1863" s="105" t="s">
        <v>139</v>
      </c>
      <c r="G1863" s="107">
        <v>43158</v>
      </c>
      <c r="H1863" s="105" t="s">
        <v>4888</v>
      </c>
      <c r="I1863" s="100"/>
      <c r="J1863" s="100"/>
      <c r="K1863" s="100"/>
      <c r="L1863" s="100"/>
      <c r="M1863" s="100"/>
      <c r="N1863" s="100"/>
      <c r="O1863" s="100"/>
      <c r="P1863" s="100"/>
      <c r="Q1863" s="100"/>
      <c r="R1863" s="100"/>
      <c r="S1863" s="100"/>
      <c r="T1863" s="100"/>
      <c r="U1863" s="100"/>
      <c r="V1863" s="100"/>
      <c r="W1863" s="100"/>
      <c r="X1863" s="100"/>
      <c r="Y1863" s="100"/>
      <c r="Z1863" s="100"/>
      <c r="AA1863" s="100"/>
      <c r="AB1863" s="100"/>
      <c r="AC1863" s="100"/>
    </row>
    <row r="1864" spans="1:29" x14ac:dyDescent="0.2">
      <c r="A1864" s="105" t="s">
        <v>4902</v>
      </c>
      <c r="B1864" s="106">
        <v>1860</v>
      </c>
      <c r="C1864" s="107">
        <v>43151.424537037034</v>
      </c>
      <c r="D1864" s="105" t="s">
        <v>284</v>
      </c>
      <c r="E1864" s="105" t="s">
        <v>1461</v>
      </c>
      <c r="F1864" s="105" t="s">
        <v>139</v>
      </c>
      <c r="G1864" s="107">
        <v>43158</v>
      </c>
      <c r="H1864" s="105" t="s">
        <v>4888</v>
      </c>
      <c r="I1864" s="100"/>
      <c r="J1864" s="100"/>
      <c r="K1864" s="100"/>
      <c r="L1864" s="100"/>
      <c r="M1864" s="100"/>
      <c r="N1864" s="100"/>
      <c r="O1864" s="100"/>
      <c r="P1864" s="100"/>
      <c r="Q1864" s="100"/>
      <c r="R1864" s="100"/>
      <c r="S1864" s="100"/>
      <c r="T1864" s="100"/>
      <c r="U1864" s="100"/>
      <c r="V1864" s="100"/>
      <c r="W1864" s="100"/>
      <c r="X1864" s="100"/>
      <c r="Y1864" s="100"/>
      <c r="Z1864" s="100"/>
      <c r="AA1864" s="100"/>
      <c r="AB1864" s="100"/>
      <c r="AC1864" s="100"/>
    </row>
    <row r="1865" spans="1:29" x14ac:dyDescent="0.2">
      <c r="A1865" s="105" t="s">
        <v>4903</v>
      </c>
      <c r="B1865" s="106">
        <v>1861</v>
      </c>
      <c r="C1865" s="107">
        <v>43151.424780092595</v>
      </c>
      <c r="D1865" s="105" t="s">
        <v>284</v>
      </c>
      <c r="E1865" s="105" t="s">
        <v>1461</v>
      </c>
      <c r="F1865" s="105" t="s">
        <v>139</v>
      </c>
      <c r="G1865" s="107">
        <v>43158</v>
      </c>
      <c r="H1865" s="105" t="s">
        <v>4888</v>
      </c>
      <c r="I1865" s="100"/>
      <c r="J1865" s="100"/>
      <c r="K1865" s="100"/>
      <c r="L1865" s="100"/>
      <c r="M1865" s="100"/>
      <c r="N1865" s="100"/>
      <c r="O1865" s="100"/>
      <c r="P1865" s="100"/>
      <c r="Q1865" s="100"/>
      <c r="R1865" s="100"/>
      <c r="S1865" s="100"/>
      <c r="T1865" s="100"/>
      <c r="U1865" s="100"/>
      <c r="V1865" s="100"/>
      <c r="W1865" s="100"/>
      <c r="X1865" s="100"/>
      <c r="Y1865" s="100"/>
      <c r="Z1865" s="100"/>
      <c r="AA1865" s="100"/>
      <c r="AB1865" s="100"/>
      <c r="AC1865" s="100"/>
    </row>
    <row r="1866" spans="1:29" x14ac:dyDescent="0.2">
      <c r="A1866" s="105" t="s">
        <v>4904</v>
      </c>
      <c r="B1866" s="106">
        <v>1862</v>
      </c>
      <c r="C1866" s="107">
        <v>43151.433668981481</v>
      </c>
      <c r="D1866" s="105" t="s">
        <v>1227</v>
      </c>
      <c r="E1866" s="105" t="s">
        <v>285</v>
      </c>
      <c r="F1866" s="105" t="s">
        <v>139</v>
      </c>
      <c r="G1866" s="107">
        <v>43158</v>
      </c>
      <c r="H1866" s="105" t="s">
        <v>4905</v>
      </c>
      <c r="I1866" s="100"/>
      <c r="J1866" s="100"/>
      <c r="K1866" s="100"/>
      <c r="L1866" s="100"/>
      <c r="M1866" s="100"/>
      <c r="N1866" s="100"/>
      <c r="O1866" s="100"/>
      <c r="P1866" s="100"/>
      <c r="Q1866" s="100"/>
      <c r="R1866" s="100"/>
      <c r="S1866" s="100"/>
      <c r="T1866" s="100"/>
      <c r="U1866" s="100"/>
      <c r="V1866" s="100"/>
      <c r="W1866" s="100"/>
      <c r="X1866" s="100"/>
      <c r="Y1866" s="100"/>
      <c r="Z1866" s="100"/>
      <c r="AA1866" s="100"/>
      <c r="AB1866" s="100"/>
      <c r="AC1866" s="100"/>
    </row>
    <row r="1867" spans="1:29" x14ac:dyDescent="0.2">
      <c r="A1867" s="105" t="s">
        <v>4906</v>
      </c>
      <c r="B1867" s="106">
        <v>1863</v>
      </c>
      <c r="C1867" s="107">
        <v>43151.435717592591</v>
      </c>
      <c r="D1867" s="105" t="s">
        <v>4907</v>
      </c>
      <c r="E1867" s="105" t="s">
        <v>4908</v>
      </c>
      <c r="F1867" s="105" t="s">
        <v>139</v>
      </c>
      <c r="G1867" s="107">
        <v>43152</v>
      </c>
      <c r="H1867" s="105" t="s">
        <v>4909</v>
      </c>
      <c r="I1867" s="100"/>
      <c r="J1867" s="100"/>
      <c r="K1867" s="100"/>
      <c r="L1867" s="100"/>
      <c r="M1867" s="100"/>
      <c r="N1867" s="100"/>
      <c r="O1867" s="100"/>
      <c r="P1867" s="100"/>
      <c r="Q1867" s="100"/>
      <c r="R1867" s="100"/>
      <c r="S1867" s="100"/>
      <c r="T1867" s="100"/>
      <c r="U1867" s="100"/>
      <c r="V1867" s="100"/>
      <c r="W1867" s="100"/>
      <c r="X1867" s="100"/>
      <c r="Y1867" s="100"/>
      <c r="Z1867" s="100"/>
      <c r="AA1867" s="100"/>
      <c r="AB1867" s="100"/>
      <c r="AC1867" s="100"/>
    </row>
    <row r="1868" spans="1:29" x14ac:dyDescent="0.2">
      <c r="A1868" s="105" t="s">
        <v>4910</v>
      </c>
      <c r="B1868" s="106">
        <v>1864</v>
      </c>
      <c r="C1868" s="107">
        <v>43151.438564814816</v>
      </c>
      <c r="D1868" s="105" t="s">
        <v>2115</v>
      </c>
      <c r="E1868" s="105" t="s">
        <v>188</v>
      </c>
      <c r="F1868" s="105" t="s">
        <v>139</v>
      </c>
      <c r="G1868" s="107">
        <v>43158</v>
      </c>
      <c r="H1868" s="105" t="s">
        <v>4911</v>
      </c>
      <c r="I1868" s="100"/>
      <c r="J1868" s="100"/>
      <c r="K1868" s="100"/>
      <c r="L1868" s="100"/>
      <c r="M1868" s="100"/>
      <c r="N1868" s="100"/>
      <c r="O1868" s="100"/>
      <c r="P1868" s="100"/>
      <c r="Q1868" s="100"/>
      <c r="R1868" s="100"/>
      <c r="S1868" s="100"/>
      <c r="T1868" s="100"/>
      <c r="U1868" s="100"/>
      <c r="V1868" s="100"/>
      <c r="W1868" s="100"/>
      <c r="X1868" s="100"/>
      <c r="Y1868" s="100"/>
      <c r="Z1868" s="100"/>
      <c r="AA1868" s="100"/>
      <c r="AB1868" s="100"/>
      <c r="AC1868" s="100"/>
    </row>
    <row r="1869" spans="1:29" x14ac:dyDescent="0.2">
      <c r="A1869" s="105" t="s">
        <v>4912</v>
      </c>
      <c r="B1869" s="106">
        <v>1865</v>
      </c>
      <c r="C1869" s="107">
        <v>43151.459479166668</v>
      </c>
      <c r="D1869" s="105" t="s">
        <v>4913</v>
      </c>
      <c r="E1869" s="105" t="s">
        <v>297</v>
      </c>
      <c r="F1869" s="105" t="s">
        <v>139</v>
      </c>
      <c r="G1869" s="107">
        <v>43160</v>
      </c>
      <c r="H1869" s="105" t="s">
        <v>4914</v>
      </c>
      <c r="I1869" s="100"/>
      <c r="J1869" s="100"/>
      <c r="K1869" s="100"/>
      <c r="L1869" s="100"/>
      <c r="M1869" s="100"/>
      <c r="N1869" s="100"/>
      <c r="O1869" s="100"/>
      <c r="P1869" s="100"/>
      <c r="Q1869" s="100"/>
      <c r="R1869" s="100"/>
      <c r="S1869" s="100"/>
      <c r="T1869" s="100"/>
      <c r="U1869" s="100"/>
      <c r="V1869" s="100"/>
      <c r="W1869" s="100"/>
      <c r="X1869" s="100"/>
      <c r="Y1869" s="100"/>
      <c r="Z1869" s="100"/>
      <c r="AA1869" s="100"/>
      <c r="AB1869" s="100"/>
      <c r="AC1869" s="100"/>
    </row>
    <row r="1870" spans="1:29" x14ac:dyDescent="0.2">
      <c r="A1870" s="105" t="s">
        <v>4915</v>
      </c>
      <c r="B1870" s="106">
        <v>1866</v>
      </c>
      <c r="C1870" s="107">
        <v>43151.472430555557</v>
      </c>
      <c r="D1870" s="105" t="s">
        <v>1231</v>
      </c>
      <c r="E1870" s="105" t="s">
        <v>377</v>
      </c>
      <c r="F1870" s="105" t="s">
        <v>139</v>
      </c>
      <c r="G1870" s="107">
        <v>43157</v>
      </c>
      <c r="H1870" s="105" t="s">
        <v>4916</v>
      </c>
      <c r="I1870" s="100"/>
      <c r="J1870" s="100"/>
      <c r="K1870" s="100"/>
      <c r="L1870" s="100"/>
      <c r="M1870" s="100"/>
      <c r="N1870" s="100"/>
      <c r="O1870" s="100"/>
      <c r="P1870" s="100"/>
      <c r="Q1870" s="100"/>
      <c r="R1870" s="100"/>
      <c r="S1870" s="100"/>
      <c r="T1870" s="100"/>
      <c r="U1870" s="100"/>
      <c r="V1870" s="100"/>
      <c r="W1870" s="100"/>
      <c r="X1870" s="100"/>
      <c r="Y1870" s="100"/>
      <c r="Z1870" s="100"/>
      <c r="AA1870" s="100"/>
      <c r="AB1870" s="100"/>
      <c r="AC1870" s="100"/>
    </row>
    <row r="1871" spans="1:29" x14ac:dyDescent="0.2">
      <c r="A1871" s="105" t="s">
        <v>4917</v>
      </c>
      <c r="B1871" s="106">
        <v>1867</v>
      </c>
      <c r="C1871" s="107">
        <v>43151.47278935185</v>
      </c>
      <c r="D1871" s="105" t="s">
        <v>1231</v>
      </c>
      <c r="E1871" s="105" t="s">
        <v>377</v>
      </c>
      <c r="F1871" s="105" t="s">
        <v>139</v>
      </c>
      <c r="G1871" s="107">
        <v>43157</v>
      </c>
      <c r="H1871" s="105" t="s">
        <v>4916</v>
      </c>
      <c r="I1871" s="100"/>
      <c r="J1871" s="100"/>
      <c r="K1871" s="100"/>
      <c r="L1871" s="100"/>
      <c r="M1871" s="100"/>
      <c r="N1871" s="100"/>
      <c r="O1871" s="100"/>
      <c r="P1871" s="100"/>
      <c r="Q1871" s="100"/>
      <c r="R1871" s="100"/>
      <c r="S1871" s="100"/>
      <c r="T1871" s="100"/>
      <c r="U1871" s="100"/>
      <c r="V1871" s="100"/>
      <c r="W1871" s="100"/>
      <c r="X1871" s="100"/>
      <c r="Y1871" s="100"/>
      <c r="Z1871" s="100"/>
      <c r="AA1871" s="100"/>
      <c r="AB1871" s="100"/>
      <c r="AC1871" s="100"/>
    </row>
    <row r="1872" spans="1:29" x14ac:dyDescent="0.2">
      <c r="A1872" s="105" t="s">
        <v>4918</v>
      </c>
      <c r="B1872" s="106">
        <v>1868</v>
      </c>
      <c r="C1872" s="107">
        <v>43151.473124999997</v>
      </c>
      <c r="D1872" s="105" t="s">
        <v>1231</v>
      </c>
      <c r="E1872" s="105" t="s">
        <v>377</v>
      </c>
      <c r="F1872" s="105" t="s">
        <v>139</v>
      </c>
      <c r="G1872" s="107">
        <v>43157</v>
      </c>
      <c r="H1872" s="105" t="s">
        <v>4916</v>
      </c>
      <c r="I1872" s="100"/>
      <c r="J1872" s="100"/>
      <c r="K1872" s="100"/>
      <c r="L1872" s="100"/>
      <c r="M1872" s="100"/>
      <c r="N1872" s="100"/>
      <c r="O1872" s="100"/>
      <c r="P1872" s="100"/>
      <c r="Q1872" s="100"/>
      <c r="R1872" s="100"/>
      <c r="S1872" s="100"/>
      <c r="T1872" s="100"/>
      <c r="U1872" s="100"/>
      <c r="V1872" s="100"/>
      <c r="W1872" s="100"/>
      <c r="X1872" s="100"/>
      <c r="Y1872" s="100"/>
      <c r="Z1872" s="100"/>
      <c r="AA1872" s="100"/>
      <c r="AB1872" s="100"/>
      <c r="AC1872" s="100"/>
    </row>
    <row r="1873" spans="1:29" x14ac:dyDescent="0.2">
      <c r="A1873" s="105" t="s">
        <v>4919</v>
      </c>
      <c r="B1873" s="106">
        <v>1869</v>
      </c>
      <c r="C1873" s="107">
        <v>43151.473506944443</v>
      </c>
      <c r="D1873" s="105" t="s">
        <v>1231</v>
      </c>
      <c r="E1873" s="105" t="s">
        <v>377</v>
      </c>
      <c r="F1873" s="105" t="s">
        <v>139</v>
      </c>
      <c r="G1873" s="107">
        <v>43157</v>
      </c>
      <c r="H1873" s="105" t="s">
        <v>4916</v>
      </c>
      <c r="I1873" s="100"/>
      <c r="J1873" s="100"/>
      <c r="K1873" s="100"/>
      <c r="L1873" s="100"/>
      <c r="M1873" s="100"/>
      <c r="N1873" s="100"/>
      <c r="O1873" s="100"/>
      <c r="P1873" s="100"/>
      <c r="Q1873" s="100"/>
      <c r="R1873" s="100"/>
      <c r="S1873" s="100"/>
      <c r="T1873" s="100"/>
      <c r="U1873" s="100"/>
      <c r="V1873" s="100"/>
      <c r="W1873" s="100"/>
      <c r="X1873" s="100"/>
      <c r="Y1873" s="100"/>
      <c r="Z1873" s="100"/>
      <c r="AA1873" s="100"/>
      <c r="AB1873" s="100"/>
      <c r="AC1873" s="100"/>
    </row>
    <row r="1874" spans="1:29" x14ac:dyDescent="0.2">
      <c r="A1874" s="105" t="s">
        <v>4920</v>
      </c>
      <c r="B1874" s="106">
        <v>1870</v>
      </c>
      <c r="C1874" s="107">
        <v>43151.491296296299</v>
      </c>
      <c r="D1874" s="105" t="s">
        <v>290</v>
      </c>
      <c r="E1874" s="105" t="s">
        <v>4921</v>
      </c>
      <c r="F1874" s="105" t="s">
        <v>139</v>
      </c>
      <c r="G1874" s="107">
        <v>43157</v>
      </c>
      <c r="H1874" s="105" t="s">
        <v>4922</v>
      </c>
      <c r="I1874" s="100"/>
      <c r="J1874" s="100"/>
      <c r="K1874" s="100"/>
      <c r="L1874" s="100"/>
      <c r="M1874" s="100"/>
      <c r="N1874" s="100"/>
      <c r="O1874" s="100"/>
      <c r="P1874" s="100"/>
      <c r="Q1874" s="100"/>
      <c r="R1874" s="100"/>
      <c r="S1874" s="100"/>
      <c r="T1874" s="100"/>
      <c r="U1874" s="100"/>
      <c r="V1874" s="100"/>
      <c r="W1874" s="100"/>
      <c r="X1874" s="100"/>
      <c r="Y1874" s="100"/>
      <c r="Z1874" s="100"/>
      <c r="AA1874" s="100"/>
      <c r="AB1874" s="100"/>
      <c r="AC1874" s="100"/>
    </row>
    <row r="1875" spans="1:29" x14ac:dyDescent="0.2">
      <c r="A1875" s="105" t="s">
        <v>4923</v>
      </c>
      <c r="B1875" s="106">
        <v>1871</v>
      </c>
      <c r="C1875" s="107">
        <v>43151.492245370369</v>
      </c>
      <c r="D1875" s="105" t="s">
        <v>290</v>
      </c>
      <c r="E1875" s="105" t="s">
        <v>188</v>
      </c>
      <c r="F1875" s="105" t="s">
        <v>139</v>
      </c>
      <c r="G1875" s="107">
        <v>43157</v>
      </c>
      <c r="H1875" s="105" t="s">
        <v>4924</v>
      </c>
      <c r="I1875" s="100"/>
      <c r="J1875" s="100"/>
      <c r="K1875" s="100"/>
      <c r="L1875" s="100"/>
      <c r="M1875" s="100"/>
      <c r="N1875" s="100"/>
      <c r="O1875" s="100"/>
      <c r="P1875" s="100"/>
      <c r="Q1875" s="100"/>
      <c r="R1875" s="100"/>
      <c r="S1875" s="100"/>
      <c r="T1875" s="100"/>
      <c r="U1875" s="100"/>
      <c r="V1875" s="100"/>
      <c r="W1875" s="100"/>
      <c r="X1875" s="100"/>
      <c r="Y1875" s="100"/>
      <c r="Z1875" s="100"/>
      <c r="AA1875" s="100"/>
      <c r="AB1875" s="100"/>
      <c r="AC1875" s="100"/>
    </row>
    <row r="1876" spans="1:29" x14ac:dyDescent="0.2">
      <c r="A1876" s="105" t="s">
        <v>4925</v>
      </c>
      <c r="B1876" s="106">
        <v>1872</v>
      </c>
      <c r="C1876" s="107">
        <v>43151.49622685185</v>
      </c>
      <c r="D1876" s="105" t="s">
        <v>290</v>
      </c>
      <c r="E1876" s="105" t="s">
        <v>188</v>
      </c>
      <c r="F1876" s="105" t="s">
        <v>139</v>
      </c>
      <c r="G1876" s="107">
        <v>43159</v>
      </c>
      <c r="H1876" s="105" t="s">
        <v>4926</v>
      </c>
      <c r="I1876" s="100"/>
      <c r="J1876" s="100"/>
      <c r="K1876" s="100"/>
      <c r="L1876" s="100"/>
      <c r="M1876" s="100"/>
      <c r="N1876" s="100"/>
      <c r="O1876" s="100"/>
      <c r="P1876" s="100"/>
      <c r="Q1876" s="100"/>
      <c r="R1876" s="100"/>
      <c r="S1876" s="100"/>
      <c r="T1876" s="100"/>
      <c r="U1876" s="100"/>
      <c r="V1876" s="100"/>
      <c r="W1876" s="100"/>
      <c r="X1876" s="100"/>
      <c r="Y1876" s="100"/>
      <c r="Z1876" s="100"/>
      <c r="AA1876" s="100"/>
      <c r="AB1876" s="100"/>
      <c r="AC1876" s="100"/>
    </row>
    <row r="1877" spans="1:29" x14ac:dyDescent="0.2">
      <c r="A1877" s="105" t="s">
        <v>4927</v>
      </c>
      <c r="B1877" s="106">
        <v>1873</v>
      </c>
      <c r="C1877" s="107">
        <v>43151.497916666667</v>
      </c>
      <c r="D1877" s="105" t="s">
        <v>4928</v>
      </c>
      <c r="E1877" s="105" t="s">
        <v>188</v>
      </c>
      <c r="F1877" s="105" t="s">
        <v>139</v>
      </c>
      <c r="G1877" s="107">
        <v>43159</v>
      </c>
      <c r="H1877" s="105" t="s">
        <v>4929</v>
      </c>
      <c r="I1877" s="100"/>
      <c r="J1877" s="100"/>
      <c r="K1877" s="100"/>
      <c r="L1877" s="100"/>
      <c r="M1877" s="100"/>
      <c r="N1877" s="100"/>
      <c r="O1877" s="100"/>
      <c r="P1877" s="100"/>
      <c r="Q1877" s="100"/>
      <c r="R1877" s="100"/>
      <c r="S1877" s="100"/>
      <c r="T1877" s="100"/>
      <c r="U1877" s="100"/>
      <c r="V1877" s="100"/>
      <c r="W1877" s="100"/>
      <c r="X1877" s="100"/>
      <c r="Y1877" s="100"/>
      <c r="Z1877" s="100"/>
      <c r="AA1877" s="100"/>
      <c r="AB1877" s="100"/>
      <c r="AC1877" s="100"/>
    </row>
    <row r="1878" spans="1:29" x14ac:dyDescent="0.2">
      <c r="A1878" s="105" t="s">
        <v>4930</v>
      </c>
      <c r="B1878" s="106">
        <v>1874</v>
      </c>
      <c r="C1878" s="107">
        <v>43151.497881944444</v>
      </c>
      <c r="D1878" s="105" t="s">
        <v>290</v>
      </c>
      <c r="E1878" s="105" t="s">
        <v>188</v>
      </c>
      <c r="F1878" s="105" t="s">
        <v>139</v>
      </c>
      <c r="G1878" s="107">
        <v>43158</v>
      </c>
      <c r="H1878" s="105" t="s">
        <v>4931</v>
      </c>
      <c r="I1878" s="100"/>
      <c r="J1878" s="100"/>
      <c r="K1878" s="100"/>
      <c r="L1878" s="100"/>
      <c r="M1878" s="100"/>
      <c r="N1878" s="100"/>
      <c r="O1878" s="100"/>
      <c r="P1878" s="100"/>
      <c r="Q1878" s="100"/>
      <c r="R1878" s="100"/>
      <c r="S1878" s="100"/>
      <c r="T1878" s="100"/>
      <c r="U1878" s="100"/>
      <c r="V1878" s="100"/>
      <c r="W1878" s="100"/>
      <c r="X1878" s="100"/>
      <c r="Y1878" s="100"/>
      <c r="Z1878" s="100"/>
      <c r="AA1878" s="100"/>
      <c r="AB1878" s="100"/>
      <c r="AC1878" s="100"/>
    </row>
    <row r="1879" spans="1:29" x14ac:dyDescent="0.2">
      <c r="A1879" s="105" t="s">
        <v>4932</v>
      </c>
      <c r="B1879" s="106">
        <v>1875</v>
      </c>
      <c r="C1879" s="107">
        <v>43151.500150462962</v>
      </c>
      <c r="D1879" s="105" t="s">
        <v>1227</v>
      </c>
      <c r="E1879" s="105" t="s">
        <v>188</v>
      </c>
      <c r="F1879" s="105" t="s">
        <v>139</v>
      </c>
      <c r="G1879" s="107">
        <v>43158</v>
      </c>
      <c r="H1879" s="105" t="s">
        <v>4933</v>
      </c>
      <c r="I1879" s="100"/>
      <c r="J1879" s="100"/>
      <c r="K1879" s="100"/>
      <c r="L1879" s="100"/>
      <c r="M1879" s="100"/>
      <c r="N1879" s="100"/>
      <c r="O1879" s="100"/>
      <c r="P1879" s="100"/>
      <c r="Q1879" s="100"/>
      <c r="R1879" s="100"/>
      <c r="S1879" s="100"/>
      <c r="T1879" s="100"/>
      <c r="U1879" s="100"/>
      <c r="V1879" s="100"/>
      <c r="W1879" s="100"/>
      <c r="X1879" s="100"/>
      <c r="Y1879" s="100"/>
      <c r="Z1879" s="100"/>
      <c r="AA1879" s="100"/>
      <c r="AB1879" s="100"/>
      <c r="AC1879" s="100"/>
    </row>
    <row r="1880" spans="1:29" x14ac:dyDescent="0.2">
      <c r="A1880" s="105" t="s">
        <v>4934</v>
      </c>
      <c r="B1880" s="106">
        <v>1876</v>
      </c>
      <c r="C1880" s="107">
        <v>43151.501932870371</v>
      </c>
      <c r="D1880" s="105" t="s">
        <v>354</v>
      </c>
      <c r="E1880" s="105" t="s">
        <v>188</v>
      </c>
      <c r="F1880" s="105" t="s">
        <v>139</v>
      </c>
      <c r="G1880" s="107">
        <v>43157</v>
      </c>
      <c r="H1880" s="105" t="s">
        <v>4935</v>
      </c>
      <c r="I1880" s="100"/>
      <c r="J1880" s="100"/>
      <c r="K1880" s="100"/>
      <c r="L1880" s="100"/>
      <c r="M1880" s="100"/>
      <c r="N1880" s="100"/>
      <c r="O1880" s="100"/>
      <c r="P1880" s="100"/>
      <c r="Q1880" s="100"/>
      <c r="R1880" s="100"/>
      <c r="S1880" s="100"/>
      <c r="T1880" s="100"/>
      <c r="U1880" s="100"/>
      <c r="V1880" s="100"/>
      <c r="W1880" s="100"/>
      <c r="X1880" s="100"/>
      <c r="Y1880" s="100"/>
      <c r="Z1880" s="100"/>
      <c r="AA1880" s="100"/>
      <c r="AB1880" s="100"/>
      <c r="AC1880" s="100"/>
    </row>
    <row r="1881" spans="1:29" x14ac:dyDescent="0.2">
      <c r="A1881" s="105" t="s">
        <v>4936</v>
      </c>
      <c r="B1881" s="106">
        <v>1877</v>
      </c>
      <c r="C1881" s="107">
        <v>43151.547361111108</v>
      </c>
      <c r="D1881" s="105" t="s">
        <v>4937</v>
      </c>
      <c r="E1881" s="105" t="s">
        <v>1228</v>
      </c>
      <c r="F1881" s="105" t="s">
        <v>139</v>
      </c>
      <c r="G1881" s="107">
        <v>43158</v>
      </c>
      <c r="H1881" s="105" t="s">
        <v>4938</v>
      </c>
      <c r="I1881" s="100"/>
      <c r="J1881" s="100"/>
      <c r="K1881" s="100"/>
      <c r="L1881" s="100"/>
      <c r="M1881" s="100"/>
      <c r="N1881" s="100"/>
      <c r="O1881" s="100"/>
      <c r="P1881" s="100"/>
      <c r="Q1881" s="100"/>
      <c r="R1881" s="100"/>
      <c r="S1881" s="100"/>
      <c r="T1881" s="100"/>
      <c r="U1881" s="100"/>
      <c r="V1881" s="100"/>
      <c r="W1881" s="100"/>
      <c r="X1881" s="100"/>
      <c r="Y1881" s="100"/>
      <c r="Z1881" s="100"/>
      <c r="AA1881" s="100"/>
      <c r="AB1881" s="100"/>
      <c r="AC1881" s="100"/>
    </row>
    <row r="1882" spans="1:29" x14ac:dyDescent="0.2">
      <c r="A1882" s="105" t="s">
        <v>4939</v>
      </c>
      <c r="B1882" s="106">
        <v>1878</v>
      </c>
      <c r="C1882" s="107">
        <v>43151.548750000002</v>
      </c>
      <c r="D1882" s="105" t="s">
        <v>4937</v>
      </c>
      <c r="E1882" s="105" t="s">
        <v>1228</v>
      </c>
      <c r="F1882" s="105" t="s">
        <v>1611</v>
      </c>
      <c r="G1882" s="107">
        <v>43168</v>
      </c>
      <c r="H1882" s="105" t="s">
        <v>4940</v>
      </c>
      <c r="I1882" s="100"/>
      <c r="J1882" s="100"/>
      <c r="K1882" s="100"/>
      <c r="L1882" s="100"/>
      <c r="M1882" s="100"/>
      <c r="N1882" s="100"/>
      <c r="O1882" s="100"/>
      <c r="P1882" s="100"/>
      <c r="Q1882" s="100"/>
      <c r="R1882" s="100"/>
      <c r="S1882" s="100"/>
      <c r="T1882" s="100"/>
      <c r="U1882" s="100"/>
      <c r="V1882" s="100"/>
      <c r="W1882" s="100"/>
      <c r="X1882" s="100"/>
      <c r="Y1882" s="100"/>
      <c r="Z1882" s="100"/>
      <c r="AA1882" s="100"/>
      <c r="AB1882" s="100"/>
      <c r="AC1882" s="100"/>
    </row>
    <row r="1883" spans="1:29" x14ac:dyDescent="0.2">
      <c r="A1883" s="105" t="s">
        <v>4941</v>
      </c>
      <c r="B1883" s="106">
        <v>1879</v>
      </c>
      <c r="C1883" s="107">
        <v>43151.560613425929</v>
      </c>
      <c r="D1883" s="105" t="s">
        <v>4942</v>
      </c>
      <c r="E1883" s="105" t="s">
        <v>188</v>
      </c>
      <c r="F1883" s="105" t="s">
        <v>139</v>
      </c>
      <c r="G1883" s="107">
        <v>43154</v>
      </c>
      <c r="H1883" s="105" t="s">
        <v>4943</v>
      </c>
      <c r="I1883" s="100"/>
      <c r="J1883" s="100"/>
      <c r="K1883" s="100"/>
      <c r="L1883" s="100"/>
      <c r="M1883" s="100"/>
      <c r="N1883" s="100"/>
      <c r="O1883" s="100"/>
      <c r="P1883" s="100"/>
      <c r="Q1883" s="100"/>
      <c r="R1883" s="100"/>
      <c r="S1883" s="100"/>
      <c r="T1883" s="100"/>
      <c r="U1883" s="100"/>
      <c r="V1883" s="100"/>
      <c r="W1883" s="100"/>
      <c r="X1883" s="100"/>
      <c r="Y1883" s="100"/>
      <c r="Z1883" s="100"/>
      <c r="AA1883" s="100"/>
      <c r="AB1883" s="100"/>
      <c r="AC1883" s="100"/>
    </row>
    <row r="1884" spans="1:29" x14ac:dyDescent="0.2">
      <c r="A1884" s="105" t="s">
        <v>4944</v>
      </c>
      <c r="B1884" s="106">
        <v>1880</v>
      </c>
      <c r="C1884" s="107">
        <v>43151.634722222225</v>
      </c>
      <c r="D1884" s="105" t="s">
        <v>290</v>
      </c>
      <c r="E1884" s="105" t="s">
        <v>3245</v>
      </c>
      <c r="F1884" s="105" t="s">
        <v>139</v>
      </c>
      <c r="G1884" s="107">
        <v>43158</v>
      </c>
      <c r="H1884" s="105" t="s">
        <v>4945</v>
      </c>
      <c r="I1884" s="100"/>
      <c r="J1884" s="100"/>
      <c r="K1884" s="100"/>
      <c r="L1884" s="100"/>
      <c r="M1884" s="100"/>
      <c r="N1884" s="100"/>
      <c r="O1884" s="100"/>
      <c r="P1884" s="100"/>
      <c r="Q1884" s="100"/>
      <c r="R1884" s="100"/>
      <c r="S1884" s="100"/>
      <c r="T1884" s="100"/>
      <c r="U1884" s="100"/>
      <c r="V1884" s="100"/>
      <c r="W1884" s="100"/>
      <c r="X1884" s="100"/>
      <c r="Y1884" s="100"/>
      <c r="Z1884" s="100"/>
      <c r="AA1884" s="100"/>
      <c r="AB1884" s="100"/>
      <c r="AC1884" s="100"/>
    </row>
    <row r="1885" spans="1:29" x14ac:dyDescent="0.2">
      <c r="A1885" s="105" t="s">
        <v>4946</v>
      </c>
      <c r="B1885" s="106">
        <v>1881</v>
      </c>
      <c r="C1885" s="107">
        <v>43151.635208333333</v>
      </c>
      <c r="D1885" s="105" t="s">
        <v>284</v>
      </c>
      <c r="E1885" s="105" t="s">
        <v>3245</v>
      </c>
      <c r="F1885" s="105" t="s">
        <v>139</v>
      </c>
      <c r="G1885" s="107">
        <v>43158</v>
      </c>
      <c r="H1885" s="105" t="s">
        <v>4945</v>
      </c>
      <c r="I1885" s="100"/>
      <c r="J1885" s="100"/>
      <c r="K1885" s="100"/>
      <c r="L1885" s="100"/>
      <c r="M1885" s="100"/>
      <c r="N1885" s="100"/>
      <c r="O1885" s="100"/>
      <c r="P1885" s="100"/>
      <c r="Q1885" s="100"/>
      <c r="R1885" s="100"/>
      <c r="S1885" s="100"/>
      <c r="T1885" s="100"/>
      <c r="U1885" s="100"/>
      <c r="V1885" s="100"/>
      <c r="W1885" s="100"/>
      <c r="X1885" s="100"/>
      <c r="Y1885" s="100"/>
      <c r="Z1885" s="100"/>
      <c r="AA1885" s="100"/>
      <c r="AB1885" s="100"/>
      <c r="AC1885" s="100"/>
    </row>
    <row r="1886" spans="1:29" x14ac:dyDescent="0.2">
      <c r="A1886" s="105" t="s">
        <v>4947</v>
      </c>
      <c r="B1886" s="106">
        <v>1882</v>
      </c>
      <c r="C1886" s="107">
        <v>43151.635509259257</v>
      </c>
      <c r="D1886" s="105" t="s">
        <v>284</v>
      </c>
      <c r="E1886" s="105" t="s">
        <v>3245</v>
      </c>
      <c r="F1886" s="105" t="s">
        <v>139</v>
      </c>
      <c r="G1886" s="107">
        <v>43158</v>
      </c>
      <c r="H1886" s="105" t="s">
        <v>4945</v>
      </c>
      <c r="I1886" s="100"/>
      <c r="J1886" s="100"/>
      <c r="K1886" s="100"/>
      <c r="L1886" s="100"/>
      <c r="M1886" s="100"/>
      <c r="N1886" s="100"/>
      <c r="O1886" s="100"/>
      <c r="P1886" s="100"/>
      <c r="Q1886" s="100"/>
      <c r="R1886" s="100"/>
      <c r="S1886" s="100"/>
      <c r="T1886" s="100"/>
      <c r="U1886" s="100"/>
      <c r="V1886" s="100"/>
      <c r="W1886" s="100"/>
      <c r="X1886" s="100"/>
      <c r="Y1886" s="100"/>
      <c r="Z1886" s="100"/>
      <c r="AA1886" s="100"/>
      <c r="AB1886" s="100"/>
      <c r="AC1886" s="100"/>
    </row>
    <row r="1887" spans="1:29" x14ac:dyDescent="0.2">
      <c r="A1887" s="105" t="s">
        <v>4948</v>
      </c>
      <c r="B1887" s="106">
        <v>1883</v>
      </c>
      <c r="C1887" s="107">
        <v>43151.635752314818</v>
      </c>
      <c r="D1887" s="105" t="s">
        <v>284</v>
      </c>
      <c r="E1887" s="105" t="s">
        <v>3245</v>
      </c>
      <c r="F1887" s="105" t="s">
        <v>139</v>
      </c>
      <c r="G1887" s="107">
        <v>43157</v>
      </c>
      <c r="H1887" s="105" t="s">
        <v>4949</v>
      </c>
      <c r="I1887" s="100"/>
      <c r="J1887" s="100"/>
      <c r="K1887" s="100"/>
      <c r="L1887" s="100"/>
      <c r="M1887" s="100"/>
      <c r="N1887" s="100"/>
      <c r="O1887" s="100"/>
      <c r="P1887" s="100"/>
      <c r="Q1887" s="100"/>
      <c r="R1887" s="100"/>
      <c r="S1887" s="100"/>
      <c r="T1887" s="100"/>
      <c r="U1887" s="100"/>
      <c r="V1887" s="100"/>
      <c r="W1887" s="100"/>
      <c r="X1887" s="100"/>
      <c r="Y1887" s="100"/>
      <c r="Z1887" s="100"/>
      <c r="AA1887" s="100"/>
      <c r="AB1887" s="100"/>
      <c r="AC1887" s="100"/>
    </row>
    <row r="1888" spans="1:29" x14ac:dyDescent="0.2">
      <c r="A1888" s="105" t="s">
        <v>4950</v>
      </c>
      <c r="B1888" s="106">
        <v>1884</v>
      </c>
      <c r="C1888" s="107">
        <v>43151.636018518519</v>
      </c>
      <c r="D1888" s="105" t="s">
        <v>284</v>
      </c>
      <c r="E1888" s="105" t="s">
        <v>3245</v>
      </c>
      <c r="F1888" s="105" t="s">
        <v>139</v>
      </c>
      <c r="G1888" s="107">
        <v>43157</v>
      </c>
      <c r="H1888" s="105" t="s">
        <v>4949</v>
      </c>
      <c r="I1888" s="100"/>
      <c r="J1888" s="100"/>
      <c r="K1888" s="100"/>
      <c r="L1888" s="100"/>
      <c r="M1888" s="100"/>
      <c r="N1888" s="100"/>
      <c r="O1888" s="100"/>
      <c r="P1888" s="100"/>
      <c r="Q1888" s="100"/>
      <c r="R1888" s="100"/>
      <c r="S1888" s="100"/>
      <c r="T1888" s="100"/>
      <c r="U1888" s="100"/>
      <c r="V1888" s="100"/>
      <c r="W1888" s="100"/>
      <c r="X1888" s="100"/>
      <c r="Y1888" s="100"/>
      <c r="Z1888" s="100"/>
      <c r="AA1888" s="100"/>
      <c r="AB1888" s="100"/>
      <c r="AC1888" s="100"/>
    </row>
    <row r="1889" spans="1:29" x14ac:dyDescent="0.2">
      <c r="A1889" s="105" t="s">
        <v>4951</v>
      </c>
      <c r="B1889" s="106">
        <v>1885</v>
      </c>
      <c r="C1889" s="107">
        <v>43151.636273148149</v>
      </c>
      <c r="D1889" s="105" t="s">
        <v>284</v>
      </c>
      <c r="E1889" s="105" t="s">
        <v>3245</v>
      </c>
      <c r="F1889" s="105" t="s">
        <v>139</v>
      </c>
      <c r="G1889" s="107">
        <v>43157</v>
      </c>
      <c r="H1889" s="105" t="s">
        <v>4949</v>
      </c>
      <c r="I1889" s="100"/>
      <c r="J1889" s="100"/>
      <c r="K1889" s="100"/>
      <c r="L1889" s="100"/>
      <c r="M1889" s="100"/>
      <c r="N1889" s="100"/>
      <c r="O1889" s="100"/>
      <c r="P1889" s="100"/>
      <c r="Q1889" s="100"/>
      <c r="R1889" s="100"/>
      <c r="S1889" s="100"/>
      <c r="T1889" s="100"/>
      <c r="U1889" s="100"/>
      <c r="V1889" s="100"/>
      <c r="W1889" s="100"/>
      <c r="X1889" s="100"/>
      <c r="Y1889" s="100"/>
      <c r="Z1889" s="100"/>
      <c r="AA1889" s="100"/>
      <c r="AB1889" s="100"/>
      <c r="AC1889" s="100"/>
    </row>
    <row r="1890" spans="1:29" x14ac:dyDescent="0.2">
      <c r="A1890" s="105" t="s">
        <v>4952</v>
      </c>
      <c r="B1890" s="106">
        <v>1886</v>
      </c>
      <c r="C1890" s="107">
        <v>43151.638831018521</v>
      </c>
      <c r="D1890" s="105" t="s">
        <v>1027</v>
      </c>
      <c r="E1890" s="105" t="s">
        <v>188</v>
      </c>
      <c r="F1890" s="105" t="s">
        <v>139</v>
      </c>
      <c r="G1890" s="107">
        <v>43157</v>
      </c>
      <c r="H1890" s="105" t="s">
        <v>4953</v>
      </c>
      <c r="I1890" s="100"/>
      <c r="J1890" s="100"/>
      <c r="K1890" s="100"/>
      <c r="L1890" s="100"/>
      <c r="M1890" s="100"/>
      <c r="N1890" s="100"/>
      <c r="O1890" s="100"/>
      <c r="P1890" s="100"/>
      <c r="Q1890" s="100"/>
      <c r="R1890" s="100"/>
      <c r="S1890" s="100"/>
      <c r="T1890" s="100"/>
      <c r="U1890" s="100"/>
      <c r="V1890" s="100"/>
      <c r="W1890" s="100"/>
      <c r="X1890" s="100"/>
      <c r="Y1890" s="100"/>
      <c r="Z1890" s="100"/>
      <c r="AA1890" s="100"/>
      <c r="AB1890" s="100"/>
      <c r="AC1890" s="100"/>
    </row>
    <row r="1891" spans="1:29" x14ac:dyDescent="0.2">
      <c r="A1891" s="105" t="s">
        <v>4954</v>
      </c>
      <c r="B1891" s="106">
        <v>1887</v>
      </c>
      <c r="C1891" s="107">
        <v>43151.641817129632</v>
      </c>
      <c r="D1891" s="105" t="s">
        <v>290</v>
      </c>
      <c r="E1891" s="105" t="s">
        <v>4955</v>
      </c>
      <c r="F1891" s="105" t="s">
        <v>139</v>
      </c>
      <c r="G1891" s="107">
        <v>43159</v>
      </c>
      <c r="H1891" s="105" t="s">
        <v>4956</v>
      </c>
      <c r="I1891" s="100"/>
      <c r="J1891" s="100"/>
      <c r="K1891" s="100"/>
      <c r="L1891" s="100"/>
      <c r="M1891" s="100"/>
      <c r="N1891" s="100"/>
      <c r="O1891" s="100"/>
      <c r="P1891" s="100"/>
      <c r="Q1891" s="100"/>
      <c r="R1891" s="100"/>
      <c r="S1891" s="100"/>
      <c r="T1891" s="100"/>
      <c r="U1891" s="100"/>
      <c r="V1891" s="100"/>
      <c r="W1891" s="100"/>
      <c r="X1891" s="100"/>
      <c r="Y1891" s="100"/>
      <c r="Z1891" s="100"/>
      <c r="AA1891" s="100"/>
      <c r="AB1891" s="100"/>
      <c r="AC1891" s="100"/>
    </row>
    <row r="1892" spans="1:29" x14ac:dyDescent="0.2">
      <c r="A1892" s="105" t="s">
        <v>4957</v>
      </c>
      <c r="B1892" s="106">
        <v>1888</v>
      </c>
      <c r="C1892" s="107">
        <v>43151.660821759258</v>
      </c>
      <c r="D1892" s="105" t="s">
        <v>1471</v>
      </c>
      <c r="E1892" s="105" t="s">
        <v>188</v>
      </c>
      <c r="F1892" s="105" t="s">
        <v>139</v>
      </c>
      <c r="G1892" s="106" t="s">
        <v>188</v>
      </c>
      <c r="H1892" s="105" t="s">
        <v>188</v>
      </c>
      <c r="I1892" s="100"/>
      <c r="J1892" s="100"/>
      <c r="K1892" s="100"/>
      <c r="L1892" s="100"/>
      <c r="M1892" s="100"/>
      <c r="N1892" s="100"/>
      <c r="O1892" s="100"/>
      <c r="P1892" s="100"/>
      <c r="Q1892" s="100"/>
      <c r="R1892" s="100"/>
      <c r="S1892" s="100"/>
      <c r="T1892" s="100"/>
      <c r="U1892" s="100"/>
      <c r="V1892" s="100"/>
      <c r="W1892" s="100"/>
      <c r="X1892" s="100"/>
      <c r="Y1892" s="100"/>
      <c r="Z1892" s="100"/>
      <c r="AA1892" s="100"/>
      <c r="AB1892" s="100"/>
      <c r="AC1892" s="100"/>
    </row>
    <row r="1893" spans="1:29" x14ac:dyDescent="0.2">
      <c r="A1893" s="105" t="s">
        <v>4958</v>
      </c>
      <c r="B1893" s="106">
        <v>1889</v>
      </c>
      <c r="C1893" s="107">
        <v>43151.662905092591</v>
      </c>
      <c r="D1893" s="105" t="s">
        <v>4959</v>
      </c>
      <c r="E1893" s="105" t="s">
        <v>2708</v>
      </c>
      <c r="F1893" s="105" t="s">
        <v>139</v>
      </c>
      <c r="G1893" s="107">
        <v>43154</v>
      </c>
      <c r="H1893" s="105" t="s">
        <v>4960</v>
      </c>
      <c r="I1893" s="100"/>
      <c r="J1893" s="100"/>
      <c r="K1893" s="100"/>
      <c r="L1893" s="100"/>
      <c r="M1893" s="100"/>
      <c r="N1893" s="100"/>
      <c r="O1893" s="100"/>
      <c r="P1893" s="100"/>
      <c r="Q1893" s="100"/>
      <c r="R1893" s="100"/>
      <c r="S1893" s="100"/>
      <c r="T1893" s="100"/>
      <c r="U1893" s="100"/>
      <c r="V1893" s="100"/>
      <c r="W1893" s="100"/>
      <c r="X1893" s="100"/>
      <c r="Y1893" s="100"/>
      <c r="Z1893" s="100"/>
      <c r="AA1893" s="100"/>
      <c r="AB1893" s="100"/>
      <c r="AC1893" s="100"/>
    </row>
    <row r="1894" spans="1:29" x14ac:dyDescent="0.2">
      <c r="A1894" s="105" t="s">
        <v>4961</v>
      </c>
      <c r="B1894" s="106">
        <v>1890</v>
      </c>
      <c r="C1894" s="107">
        <v>43151.663541666669</v>
      </c>
      <c r="D1894" s="105" t="s">
        <v>4962</v>
      </c>
      <c r="E1894" s="105" t="s">
        <v>188</v>
      </c>
      <c r="F1894" s="105" t="s">
        <v>139</v>
      </c>
      <c r="G1894" s="107">
        <v>43159</v>
      </c>
      <c r="H1894" s="105" t="s">
        <v>4963</v>
      </c>
      <c r="I1894" s="100"/>
      <c r="J1894" s="100"/>
      <c r="K1894" s="100"/>
      <c r="L1894" s="100"/>
      <c r="M1894" s="100"/>
      <c r="N1894" s="100"/>
      <c r="O1894" s="100"/>
      <c r="P1894" s="100"/>
      <c r="Q1894" s="100"/>
      <c r="R1894" s="100"/>
      <c r="S1894" s="100"/>
      <c r="T1894" s="100"/>
      <c r="U1894" s="100"/>
      <c r="V1894" s="100"/>
      <c r="W1894" s="100"/>
      <c r="X1894" s="100"/>
      <c r="Y1894" s="100"/>
      <c r="Z1894" s="100"/>
      <c r="AA1894" s="100"/>
      <c r="AB1894" s="100"/>
      <c r="AC1894" s="100"/>
    </row>
    <row r="1895" spans="1:29" x14ac:dyDescent="0.2">
      <c r="A1895" s="105" t="s">
        <v>4964</v>
      </c>
      <c r="B1895" s="106">
        <v>1891</v>
      </c>
      <c r="C1895" s="107">
        <v>43151.664236111108</v>
      </c>
      <c r="D1895" s="105" t="s">
        <v>4965</v>
      </c>
      <c r="E1895" s="105" t="s">
        <v>4103</v>
      </c>
      <c r="F1895" s="105" t="s">
        <v>154</v>
      </c>
      <c r="G1895" s="107">
        <v>43157</v>
      </c>
      <c r="H1895" s="105" t="s">
        <v>4966</v>
      </c>
      <c r="I1895" s="100"/>
      <c r="J1895" s="100"/>
      <c r="K1895" s="100"/>
      <c r="L1895" s="100"/>
      <c r="M1895" s="100"/>
      <c r="N1895" s="100"/>
      <c r="O1895" s="100"/>
      <c r="P1895" s="100"/>
      <c r="Q1895" s="100"/>
      <c r="R1895" s="100"/>
      <c r="S1895" s="100"/>
      <c r="T1895" s="100"/>
      <c r="U1895" s="100"/>
      <c r="V1895" s="100"/>
      <c r="W1895" s="100"/>
      <c r="X1895" s="100"/>
      <c r="Y1895" s="100"/>
      <c r="Z1895" s="100"/>
      <c r="AA1895" s="100"/>
      <c r="AB1895" s="100"/>
      <c r="AC1895" s="100"/>
    </row>
    <row r="1896" spans="1:29" x14ac:dyDescent="0.2">
      <c r="A1896" s="105" t="s">
        <v>4967</v>
      </c>
      <c r="B1896" s="106">
        <v>1892</v>
      </c>
      <c r="C1896" s="107">
        <v>43151.670543981483</v>
      </c>
      <c r="D1896" s="105" t="s">
        <v>4968</v>
      </c>
      <c r="E1896" s="105" t="s">
        <v>1024</v>
      </c>
      <c r="F1896" s="105" t="s">
        <v>139</v>
      </c>
      <c r="G1896" s="107">
        <v>43154</v>
      </c>
      <c r="H1896" s="105" t="s">
        <v>4969</v>
      </c>
      <c r="I1896" s="100"/>
      <c r="J1896" s="100"/>
      <c r="K1896" s="100"/>
      <c r="L1896" s="100"/>
      <c r="M1896" s="100"/>
      <c r="N1896" s="100"/>
      <c r="O1896" s="100"/>
      <c r="P1896" s="100"/>
      <c r="Q1896" s="100"/>
      <c r="R1896" s="100"/>
      <c r="S1896" s="100"/>
      <c r="T1896" s="100"/>
      <c r="U1896" s="100"/>
      <c r="V1896" s="100"/>
      <c r="W1896" s="100"/>
      <c r="X1896" s="100"/>
      <c r="Y1896" s="100"/>
      <c r="Z1896" s="100"/>
      <c r="AA1896" s="100"/>
      <c r="AB1896" s="100"/>
      <c r="AC1896" s="100"/>
    </row>
    <row r="1897" spans="1:29" x14ac:dyDescent="0.2">
      <c r="A1897" s="105" t="s">
        <v>4970</v>
      </c>
      <c r="B1897" s="106">
        <v>1893</v>
      </c>
      <c r="C1897" s="107">
        <v>43151.672939814816</v>
      </c>
      <c r="D1897" s="105" t="s">
        <v>4971</v>
      </c>
      <c r="E1897" s="105" t="s">
        <v>188</v>
      </c>
      <c r="F1897" s="105" t="s">
        <v>139</v>
      </c>
      <c r="G1897" s="107">
        <v>43158</v>
      </c>
      <c r="H1897" s="105" t="s">
        <v>4972</v>
      </c>
      <c r="I1897" s="100"/>
      <c r="J1897" s="100"/>
      <c r="K1897" s="100"/>
      <c r="L1897" s="100"/>
      <c r="M1897" s="100"/>
      <c r="N1897" s="100"/>
      <c r="O1897" s="100"/>
      <c r="P1897" s="100"/>
      <c r="Q1897" s="100"/>
      <c r="R1897" s="100"/>
      <c r="S1897" s="100"/>
      <c r="T1897" s="100"/>
      <c r="U1897" s="100"/>
      <c r="V1897" s="100"/>
      <c r="W1897" s="100"/>
      <c r="X1897" s="100"/>
      <c r="Y1897" s="100"/>
      <c r="Z1897" s="100"/>
      <c r="AA1897" s="100"/>
      <c r="AB1897" s="100"/>
      <c r="AC1897" s="100"/>
    </row>
    <row r="1898" spans="1:29" x14ac:dyDescent="0.2">
      <c r="A1898" s="105" t="s">
        <v>4973</v>
      </c>
      <c r="B1898" s="106">
        <v>1894</v>
      </c>
      <c r="C1898" s="107">
        <v>43151.673171296294</v>
      </c>
      <c r="D1898" s="105" t="s">
        <v>1759</v>
      </c>
      <c r="E1898" s="105" t="s">
        <v>297</v>
      </c>
      <c r="F1898" s="105" t="s">
        <v>154</v>
      </c>
      <c r="G1898" s="107">
        <v>43153</v>
      </c>
      <c r="H1898" s="105" t="s">
        <v>4974</v>
      </c>
      <c r="I1898" s="100"/>
      <c r="J1898" s="100"/>
      <c r="K1898" s="100"/>
      <c r="L1898" s="100"/>
      <c r="M1898" s="100"/>
      <c r="N1898" s="100"/>
      <c r="O1898" s="100"/>
      <c r="P1898" s="100"/>
      <c r="Q1898" s="100"/>
      <c r="R1898" s="100"/>
      <c r="S1898" s="100"/>
      <c r="T1898" s="100"/>
      <c r="U1898" s="100"/>
      <c r="V1898" s="100"/>
      <c r="W1898" s="100"/>
      <c r="X1898" s="100"/>
      <c r="Y1898" s="100"/>
      <c r="Z1898" s="100"/>
      <c r="AA1898" s="100"/>
      <c r="AB1898" s="100"/>
      <c r="AC1898" s="100"/>
    </row>
    <row r="1899" spans="1:29" x14ac:dyDescent="0.2">
      <c r="A1899" s="105" t="s">
        <v>4975</v>
      </c>
      <c r="B1899" s="106">
        <v>1895</v>
      </c>
      <c r="C1899" s="107">
        <v>43151.702581018515</v>
      </c>
      <c r="D1899" s="105" t="s">
        <v>4976</v>
      </c>
      <c r="E1899" s="105" t="s">
        <v>337</v>
      </c>
      <c r="F1899" s="105" t="s">
        <v>139</v>
      </c>
      <c r="G1899" s="107">
        <v>43161</v>
      </c>
      <c r="H1899" s="105" t="s">
        <v>4977</v>
      </c>
      <c r="I1899" s="100"/>
      <c r="J1899" s="100"/>
      <c r="K1899" s="100"/>
      <c r="L1899" s="100"/>
      <c r="M1899" s="100"/>
      <c r="N1899" s="100"/>
      <c r="O1899" s="100"/>
      <c r="P1899" s="100"/>
      <c r="Q1899" s="100"/>
      <c r="R1899" s="100"/>
      <c r="S1899" s="100"/>
      <c r="T1899" s="100"/>
      <c r="U1899" s="100"/>
      <c r="V1899" s="100"/>
      <c r="W1899" s="100"/>
      <c r="X1899" s="100"/>
      <c r="Y1899" s="100"/>
      <c r="Z1899" s="100"/>
      <c r="AA1899" s="100"/>
      <c r="AB1899" s="100"/>
      <c r="AC1899" s="100"/>
    </row>
    <row r="1900" spans="1:29" x14ac:dyDescent="0.2">
      <c r="A1900" s="105" t="s">
        <v>4978</v>
      </c>
      <c r="B1900" s="106">
        <v>1896</v>
      </c>
      <c r="C1900" s="107">
        <v>43151.707951388889</v>
      </c>
      <c r="D1900" s="105" t="s">
        <v>4979</v>
      </c>
      <c r="E1900" s="105" t="s">
        <v>337</v>
      </c>
      <c r="F1900" s="105" t="s">
        <v>139</v>
      </c>
      <c r="G1900" s="107">
        <v>43154</v>
      </c>
      <c r="H1900" s="105" t="s">
        <v>4980</v>
      </c>
      <c r="I1900" s="100"/>
      <c r="J1900" s="100"/>
      <c r="K1900" s="100"/>
      <c r="L1900" s="100"/>
      <c r="M1900" s="100"/>
      <c r="N1900" s="100"/>
      <c r="O1900" s="100"/>
      <c r="P1900" s="100"/>
      <c r="Q1900" s="100"/>
      <c r="R1900" s="100"/>
      <c r="S1900" s="100"/>
      <c r="T1900" s="100"/>
      <c r="U1900" s="100"/>
      <c r="V1900" s="100"/>
      <c r="W1900" s="100"/>
      <c r="X1900" s="100"/>
      <c r="Y1900" s="100"/>
      <c r="Z1900" s="100"/>
      <c r="AA1900" s="100"/>
      <c r="AB1900" s="100"/>
      <c r="AC1900" s="100"/>
    </row>
    <row r="1901" spans="1:29" x14ac:dyDescent="0.2">
      <c r="A1901" s="105" t="s">
        <v>4981</v>
      </c>
      <c r="B1901" s="106">
        <v>1897</v>
      </c>
      <c r="C1901" s="107">
        <v>43151.709039351852</v>
      </c>
      <c r="D1901" s="105" t="s">
        <v>4982</v>
      </c>
      <c r="E1901" s="105" t="s">
        <v>337</v>
      </c>
      <c r="F1901" s="105" t="s">
        <v>139</v>
      </c>
      <c r="G1901" s="107">
        <v>43160</v>
      </c>
      <c r="H1901" s="105" t="s">
        <v>4983</v>
      </c>
      <c r="I1901" s="100"/>
      <c r="J1901" s="100"/>
      <c r="K1901" s="100"/>
      <c r="L1901" s="100"/>
      <c r="M1901" s="100"/>
      <c r="N1901" s="100"/>
      <c r="O1901" s="100"/>
      <c r="P1901" s="100"/>
      <c r="Q1901" s="100"/>
      <c r="R1901" s="100"/>
      <c r="S1901" s="100"/>
      <c r="T1901" s="100"/>
      <c r="U1901" s="100"/>
      <c r="V1901" s="100"/>
      <c r="W1901" s="100"/>
      <c r="X1901" s="100"/>
      <c r="Y1901" s="100"/>
      <c r="Z1901" s="100"/>
      <c r="AA1901" s="100"/>
      <c r="AB1901" s="100"/>
      <c r="AC1901" s="100"/>
    </row>
    <row r="1902" spans="1:29" x14ac:dyDescent="0.2">
      <c r="A1902" s="105" t="s">
        <v>4984</v>
      </c>
      <c r="B1902" s="106">
        <v>1898</v>
      </c>
      <c r="C1902" s="107">
        <v>43151.709930555553</v>
      </c>
      <c r="D1902" s="105" t="s">
        <v>4985</v>
      </c>
      <c r="E1902" s="105" t="s">
        <v>337</v>
      </c>
      <c r="F1902" s="105" t="s">
        <v>139</v>
      </c>
      <c r="G1902" s="107">
        <v>43154</v>
      </c>
      <c r="H1902" s="105" t="s">
        <v>4986</v>
      </c>
      <c r="I1902" s="100"/>
      <c r="J1902" s="100"/>
      <c r="K1902" s="100"/>
      <c r="L1902" s="100"/>
      <c r="M1902" s="100"/>
      <c r="N1902" s="100"/>
      <c r="O1902" s="100"/>
      <c r="P1902" s="100"/>
      <c r="Q1902" s="100"/>
      <c r="R1902" s="100"/>
      <c r="S1902" s="100"/>
      <c r="T1902" s="100"/>
      <c r="U1902" s="100"/>
      <c r="V1902" s="100"/>
      <c r="W1902" s="100"/>
      <c r="X1902" s="100"/>
      <c r="Y1902" s="100"/>
      <c r="Z1902" s="100"/>
      <c r="AA1902" s="100"/>
      <c r="AB1902" s="100"/>
      <c r="AC1902" s="100"/>
    </row>
    <row r="1903" spans="1:29" x14ac:dyDescent="0.2">
      <c r="A1903" s="105" t="s">
        <v>4987</v>
      </c>
      <c r="B1903" s="106">
        <v>1899</v>
      </c>
      <c r="C1903" s="107">
        <v>43151.710590277777</v>
      </c>
      <c r="D1903" s="105" t="s">
        <v>4988</v>
      </c>
      <c r="E1903" s="105" t="s">
        <v>337</v>
      </c>
      <c r="F1903" s="105" t="s">
        <v>139</v>
      </c>
      <c r="G1903" s="107">
        <v>43159</v>
      </c>
      <c r="H1903" s="105" t="s">
        <v>4989</v>
      </c>
      <c r="I1903" s="100"/>
      <c r="J1903" s="100"/>
      <c r="K1903" s="100"/>
      <c r="L1903" s="100"/>
      <c r="M1903" s="100"/>
      <c r="N1903" s="100"/>
      <c r="O1903" s="100"/>
      <c r="P1903" s="100"/>
      <c r="Q1903" s="100"/>
      <c r="R1903" s="100"/>
      <c r="S1903" s="100"/>
      <c r="T1903" s="100"/>
      <c r="U1903" s="100"/>
      <c r="V1903" s="100"/>
      <c r="W1903" s="100"/>
      <c r="X1903" s="100"/>
      <c r="Y1903" s="100"/>
      <c r="Z1903" s="100"/>
      <c r="AA1903" s="100"/>
      <c r="AB1903" s="100"/>
      <c r="AC1903" s="100"/>
    </row>
    <row r="1904" spans="1:29" x14ac:dyDescent="0.2">
      <c r="A1904" s="105" t="s">
        <v>4990</v>
      </c>
      <c r="B1904" s="106">
        <v>1900</v>
      </c>
      <c r="C1904" s="107">
        <v>43152.31</v>
      </c>
      <c r="D1904" s="105" t="s">
        <v>4991</v>
      </c>
      <c r="E1904" s="105" t="s">
        <v>3515</v>
      </c>
      <c r="F1904" s="105" t="s">
        <v>139</v>
      </c>
      <c r="G1904" s="107">
        <v>43153</v>
      </c>
      <c r="H1904" s="105" t="s">
        <v>4992</v>
      </c>
      <c r="I1904" s="100"/>
      <c r="J1904" s="100"/>
      <c r="K1904" s="100"/>
      <c r="L1904" s="100"/>
      <c r="M1904" s="100"/>
      <c r="N1904" s="100"/>
      <c r="O1904" s="100"/>
      <c r="P1904" s="100"/>
      <c r="Q1904" s="100"/>
      <c r="R1904" s="100"/>
      <c r="S1904" s="100"/>
      <c r="T1904" s="100"/>
      <c r="U1904" s="100"/>
      <c r="V1904" s="100"/>
      <c r="W1904" s="100"/>
      <c r="X1904" s="100"/>
      <c r="Y1904" s="100"/>
      <c r="Z1904" s="100"/>
      <c r="AA1904" s="100"/>
      <c r="AB1904" s="100"/>
      <c r="AC1904" s="100"/>
    </row>
    <row r="1905" spans="1:29" x14ac:dyDescent="0.2">
      <c r="A1905" s="105" t="s">
        <v>4993</v>
      </c>
      <c r="B1905" s="106">
        <v>1901</v>
      </c>
      <c r="C1905" s="107">
        <v>43152.311238425929</v>
      </c>
      <c r="D1905" s="105" t="s">
        <v>4994</v>
      </c>
      <c r="E1905" s="105" t="s">
        <v>3515</v>
      </c>
      <c r="F1905" s="105" t="s">
        <v>139</v>
      </c>
      <c r="G1905" s="107">
        <v>43153</v>
      </c>
      <c r="H1905" s="105" t="s">
        <v>4992</v>
      </c>
      <c r="I1905" s="100"/>
      <c r="J1905" s="100"/>
      <c r="K1905" s="100"/>
      <c r="L1905" s="100"/>
      <c r="M1905" s="100"/>
      <c r="N1905" s="100"/>
      <c r="O1905" s="100"/>
      <c r="P1905" s="100"/>
      <c r="Q1905" s="100"/>
      <c r="R1905" s="100"/>
      <c r="S1905" s="100"/>
      <c r="T1905" s="100"/>
      <c r="U1905" s="100"/>
      <c r="V1905" s="100"/>
      <c r="W1905" s="100"/>
      <c r="X1905" s="100"/>
      <c r="Y1905" s="100"/>
      <c r="Z1905" s="100"/>
      <c r="AA1905" s="100"/>
      <c r="AB1905" s="100"/>
      <c r="AC1905" s="100"/>
    </row>
    <row r="1906" spans="1:29" x14ac:dyDescent="0.2">
      <c r="A1906" s="105" t="s">
        <v>4995</v>
      </c>
      <c r="B1906" s="106">
        <v>1902</v>
      </c>
      <c r="C1906" s="107">
        <v>43152.311574074076</v>
      </c>
      <c r="D1906" s="105" t="s">
        <v>4996</v>
      </c>
      <c r="E1906" s="105" t="s">
        <v>3515</v>
      </c>
      <c r="F1906" s="105" t="s">
        <v>139</v>
      </c>
      <c r="G1906" s="107">
        <v>43153</v>
      </c>
      <c r="H1906" s="105" t="s">
        <v>4992</v>
      </c>
      <c r="I1906" s="100"/>
      <c r="J1906" s="100"/>
      <c r="K1906" s="100"/>
      <c r="L1906" s="100"/>
      <c r="M1906" s="100"/>
      <c r="N1906" s="100"/>
      <c r="O1906" s="100"/>
      <c r="P1906" s="100"/>
      <c r="Q1906" s="100"/>
      <c r="R1906" s="100"/>
      <c r="S1906" s="100"/>
      <c r="T1906" s="100"/>
      <c r="U1906" s="100"/>
      <c r="V1906" s="100"/>
      <c r="W1906" s="100"/>
      <c r="X1906" s="100"/>
      <c r="Y1906" s="100"/>
      <c r="Z1906" s="100"/>
      <c r="AA1906" s="100"/>
      <c r="AB1906" s="100"/>
      <c r="AC1906" s="100"/>
    </row>
    <row r="1907" spans="1:29" x14ac:dyDescent="0.2">
      <c r="A1907" s="105" t="s">
        <v>4997</v>
      </c>
      <c r="B1907" s="106">
        <v>1903</v>
      </c>
      <c r="C1907" s="107">
        <v>43152.311840277776</v>
      </c>
      <c r="D1907" s="105" t="s">
        <v>4998</v>
      </c>
      <c r="E1907" s="105" t="s">
        <v>3515</v>
      </c>
      <c r="F1907" s="105" t="s">
        <v>139</v>
      </c>
      <c r="G1907" s="107">
        <v>43153</v>
      </c>
      <c r="H1907" s="105" t="s">
        <v>4992</v>
      </c>
      <c r="I1907" s="100"/>
      <c r="J1907" s="100"/>
      <c r="K1907" s="100"/>
      <c r="L1907" s="100"/>
      <c r="M1907" s="100"/>
      <c r="N1907" s="100"/>
      <c r="O1907" s="100"/>
      <c r="P1907" s="100"/>
      <c r="Q1907" s="100"/>
      <c r="R1907" s="100"/>
      <c r="S1907" s="100"/>
      <c r="T1907" s="100"/>
      <c r="U1907" s="100"/>
      <c r="V1907" s="100"/>
      <c r="W1907" s="100"/>
      <c r="X1907" s="100"/>
      <c r="Y1907" s="100"/>
      <c r="Z1907" s="100"/>
      <c r="AA1907" s="100"/>
      <c r="AB1907" s="100"/>
      <c r="AC1907" s="100"/>
    </row>
    <row r="1908" spans="1:29" x14ac:dyDescent="0.2">
      <c r="A1908" s="105" t="s">
        <v>4999</v>
      </c>
      <c r="B1908" s="106">
        <v>1904</v>
      </c>
      <c r="C1908" s="107">
        <v>43152.312141203707</v>
      </c>
      <c r="D1908" s="105" t="s">
        <v>5000</v>
      </c>
      <c r="E1908" s="105" t="s">
        <v>3515</v>
      </c>
      <c r="F1908" s="105" t="s">
        <v>139</v>
      </c>
      <c r="G1908" s="107">
        <v>43173</v>
      </c>
      <c r="H1908" s="105" t="s">
        <v>4992</v>
      </c>
      <c r="I1908" s="100"/>
      <c r="J1908" s="100"/>
      <c r="K1908" s="100"/>
      <c r="L1908" s="100"/>
      <c r="M1908" s="100"/>
      <c r="N1908" s="100"/>
      <c r="O1908" s="100"/>
      <c r="P1908" s="100"/>
      <c r="Q1908" s="100"/>
      <c r="R1908" s="100"/>
      <c r="S1908" s="100"/>
      <c r="T1908" s="100"/>
      <c r="U1908" s="100"/>
      <c r="V1908" s="100"/>
      <c r="W1908" s="100"/>
      <c r="X1908" s="100"/>
      <c r="Y1908" s="100"/>
      <c r="Z1908" s="100"/>
      <c r="AA1908" s="100"/>
      <c r="AB1908" s="100"/>
      <c r="AC1908" s="100"/>
    </row>
    <row r="1909" spans="1:29" x14ac:dyDescent="0.2">
      <c r="A1909" s="105" t="s">
        <v>5001</v>
      </c>
      <c r="B1909" s="106">
        <v>1905</v>
      </c>
      <c r="C1909" s="107">
        <v>43152.312407407408</v>
      </c>
      <c r="D1909" s="105" t="s">
        <v>5002</v>
      </c>
      <c r="E1909" s="105" t="s">
        <v>3515</v>
      </c>
      <c r="F1909" s="105" t="s">
        <v>139</v>
      </c>
      <c r="G1909" s="107">
        <v>43153</v>
      </c>
      <c r="H1909" s="105" t="s">
        <v>4992</v>
      </c>
      <c r="I1909" s="100"/>
      <c r="J1909" s="100"/>
      <c r="K1909" s="100"/>
      <c r="L1909" s="100"/>
      <c r="M1909" s="100"/>
      <c r="N1909" s="100"/>
      <c r="O1909" s="100"/>
      <c r="P1909" s="100"/>
      <c r="Q1909" s="100"/>
      <c r="R1909" s="100"/>
      <c r="S1909" s="100"/>
      <c r="T1909" s="100"/>
      <c r="U1909" s="100"/>
      <c r="V1909" s="100"/>
      <c r="W1909" s="100"/>
      <c r="X1909" s="100"/>
      <c r="Y1909" s="100"/>
      <c r="Z1909" s="100"/>
      <c r="AA1909" s="100"/>
      <c r="AB1909" s="100"/>
      <c r="AC1909" s="100"/>
    </row>
    <row r="1910" spans="1:29" x14ac:dyDescent="0.2">
      <c r="A1910" s="105" t="s">
        <v>5003</v>
      </c>
      <c r="B1910" s="106">
        <v>1906</v>
      </c>
      <c r="C1910" s="107">
        <v>43152.312662037039</v>
      </c>
      <c r="D1910" s="105" t="s">
        <v>5004</v>
      </c>
      <c r="E1910" s="105" t="s">
        <v>3515</v>
      </c>
      <c r="F1910" s="105" t="s">
        <v>139</v>
      </c>
      <c r="G1910" s="107">
        <v>43153</v>
      </c>
      <c r="H1910" s="105" t="s">
        <v>4992</v>
      </c>
      <c r="I1910" s="100"/>
      <c r="J1910" s="100"/>
      <c r="K1910" s="100"/>
      <c r="L1910" s="100"/>
      <c r="M1910" s="100"/>
      <c r="N1910" s="100"/>
      <c r="O1910" s="100"/>
      <c r="P1910" s="100"/>
      <c r="Q1910" s="100"/>
      <c r="R1910" s="100"/>
      <c r="S1910" s="100"/>
      <c r="T1910" s="100"/>
      <c r="U1910" s="100"/>
      <c r="V1910" s="100"/>
      <c r="W1910" s="100"/>
      <c r="X1910" s="100"/>
      <c r="Y1910" s="100"/>
      <c r="Z1910" s="100"/>
      <c r="AA1910" s="100"/>
      <c r="AB1910" s="100"/>
      <c r="AC1910" s="100"/>
    </row>
    <row r="1911" spans="1:29" x14ac:dyDescent="0.2">
      <c r="A1911" s="105" t="s">
        <v>5005</v>
      </c>
      <c r="B1911" s="106">
        <v>1907</v>
      </c>
      <c r="C1911" s="107">
        <v>43152.312928240739</v>
      </c>
      <c r="D1911" s="105" t="s">
        <v>5006</v>
      </c>
      <c r="E1911" s="105" t="s">
        <v>3515</v>
      </c>
      <c r="F1911" s="105" t="s">
        <v>139</v>
      </c>
      <c r="G1911" s="107">
        <v>43153</v>
      </c>
      <c r="H1911" s="105" t="s">
        <v>4992</v>
      </c>
      <c r="I1911" s="100"/>
      <c r="J1911" s="100"/>
      <c r="K1911" s="100"/>
      <c r="L1911" s="100"/>
      <c r="M1911" s="100"/>
      <c r="N1911" s="100"/>
      <c r="O1911" s="100"/>
      <c r="P1911" s="100"/>
      <c r="Q1911" s="100"/>
      <c r="R1911" s="100"/>
      <c r="S1911" s="100"/>
      <c r="T1911" s="100"/>
      <c r="U1911" s="100"/>
      <c r="V1911" s="100"/>
      <c r="W1911" s="100"/>
      <c r="X1911" s="100"/>
      <c r="Y1911" s="100"/>
      <c r="Z1911" s="100"/>
      <c r="AA1911" s="100"/>
      <c r="AB1911" s="100"/>
      <c r="AC1911" s="100"/>
    </row>
    <row r="1912" spans="1:29" x14ac:dyDescent="0.2">
      <c r="A1912" s="105" t="s">
        <v>5007</v>
      </c>
      <c r="B1912" s="106">
        <v>1908</v>
      </c>
      <c r="C1912" s="107">
        <v>43152.313159722224</v>
      </c>
      <c r="D1912" s="105" t="s">
        <v>5008</v>
      </c>
      <c r="E1912" s="105" t="s">
        <v>3515</v>
      </c>
      <c r="F1912" s="105" t="s">
        <v>139</v>
      </c>
      <c r="G1912" s="107">
        <v>43153</v>
      </c>
      <c r="H1912" s="105" t="s">
        <v>4992</v>
      </c>
      <c r="I1912" s="100"/>
      <c r="J1912" s="100"/>
      <c r="K1912" s="100"/>
      <c r="L1912" s="100"/>
      <c r="M1912" s="100"/>
      <c r="N1912" s="100"/>
      <c r="O1912" s="100"/>
      <c r="P1912" s="100"/>
      <c r="Q1912" s="100"/>
      <c r="R1912" s="100"/>
      <c r="S1912" s="100"/>
      <c r="T1912" s="100"/>
      <c r="U1912" s="100"/>
      <c r="V1912" s="100"/>
      <c r="W1912" s="100"/>
      <c r="X1912" s="100"/>
      <c r="Y1912" s="100"/>
      <c r="Z1912" s="100"/>
      <c r="AA1912" s="100"/>
      <c r="AB1912" s="100"/>
      <c r="AC1912" s="100"/>
    </row>
    <row r="1913" spans="1:29" x14ac:dyDescent="0.2">
      <c r="A1913" s="105" t="s">
        <v>5009</v>
      </c>
      <c r="B1913" s="106">
        <v>1909</v>
      </c>
      <c r="C1913" s="107">
        <v>43152.314629629633</v>
      </c>
      <c r="D1913" s="105" t="s">
        <v>5010</v>
      </c>
      <c r="E1913" s="105" t="s">
        <v>3515</v>
      </c>
      <c r="F1913" s="105" t="s">
        <v>139</v>
      </c>
      <c r="G1913" s="107">
        <v>43153</v>
      </c>
      <c r="H1913" s="105" t="s">
        <v>5011</v>
      </c>
      <c r="I1913" s="100"/>
      <c r="J1913" s="100"/>
      <c r="K1913" s="100"/>
      <c r="L1913" s="100"/>
      <c r="M1913" s="100"/>
      <c r="N1913" s="100"/>
      <c r="O1913" s="100"/>
      <c r="P1913" s="100"/>
      <c r="Q1913" s="100"/>
      <c r="R1913" s="100"/>
      <c r="S1913" s="100"/>
      <c r="T1913" s="100"/>
      <c r="U1913" s="100"/>
      <c r="V1913" s="100"/>
      <c r="W1913" s="100"/>
      <c r="X1913" s="100"/>
      <c r="Y1913" s="100"/>
      <c r="Z1913" s="100"/>
      <c r="AA1913" s="100"/>
      <c r="AB1913" s="100"/>
      <c r="AC1913" s="100"/>
    </row>
    <row r="1914" spans="1:29" x14ac:dyDescent="0.2">
      <c r="A1914" s="105" t="s">
        <v>5012</v>
      </c>
      <c r="B1914" s="106">
        <v>1910</v>
      </c>
      <c r="C1914" s="107">
        <v>43152.315347222226</v>
      </c>
      <c r="D1914" s="105" t="s">
        <v>5013</v>
      </c>
      <c r="E1914" s="105" t="s">
        <v>3515</v>
      </c>
      <c r="F1914" s="105" t="s">
        <v>139</v>
      </c>
      <c r="G1914" s="107">
        <v>43153</v>
      </c>
      <c r="H1914" s="105" t="s">
        <v>5011</v>
      </c>
      <c r="I1914" s="100"/>
      <c r="J1914" s="100"/>
      <c r="K1914" s="100"/>
      <c r="L1914" s="100"/>
      <c r="M1914" s="100"/>
      <c r="N1914" s="100"/>
      <c r="O1914" s="100"/>
      <c r="P1914" s="100"/>
      <c r="Q1914" s="100"/>
      <c r="R1914" s="100"/>
      <c r="S1914" s="100"/>
      <c r="T1914" s="100"/>
      <c r="U1914" s="100"/>
      <c r="V1914" s="100"/>
      <c r="W1914" s="100"/>
      <c r="X1914" s="100"/>
      <c r="Y1914" s="100"/>
      <c r="Z1914" s="100"/>
      <c r="AA1914" s="100"/>
      <c r="AB1914" s="100"/>
      <c r="AC1914" s="100"/>
    </row>
    <row r="1915" spans="1:29" x14ac:dyDescent="0.2">
      <c r="A1915" s="105" t="s">
        <v>5014</v>
      </c>
      <c r="B1915" s="106">
        <v>1911</v>
      </c>
      <c r="C1915" s="107">
        <v>43152.315775462965</v>
      </c>
      <c r="D1915" s="105" t="s">
        <v>5015</v>
      </c>
      <c r="E1915" s="105" t="s">
        <v>3515</v>
      </c>
      <c r="F1915" s="105" t="s">
        <v>139</v>
      </c>
      <c r="G1915" s="107">
        <v>43153</v>
      </c>
      <c r="H1915" s="105" t="s">
        <v>5011</v>
      </c>
      <c r="I1915" s="100"/>
      <c r="J1915" s="100"/>
      <c r="K1915" s="100"/>
      <c r="L1915" s="100"/>
      <c r="M1915" s="100"/>
      <c r="N1915" s="100"/>
      <c r="O1915" s="100"/>
      <c r="P1915" s="100"/>
      <c r="Q1915" s="100"/>
      <c r="R1915" s="100"/>
      <c r="S1915" s="100"/>
      <c r="T1915" s="100"/>
      <c r="U1915" s="100"/>
      <c r="V1915" s="100"/>
      <c r="W1915" s="100"/>
      <c r="X1915" s="100"/>
      <c r="Y1915" s="100"/>
      <c r="Z1915" s="100"/>
      <c r="AA1915" s="100"/>
      <c r="AB1915" s="100"/>
      <c r="AC1915" s="100"/>
    </row>
    <row r="1916" spans="1:29" x14ac:dyDescent="0.2">
      <c r="A1916" s="105" t="s">
        <v>5016</v>
      </c>
      <c r="B1916" s="106">
        <v>1912</v>
      </c>
      <c r="C1916" s="107">
        <v>43152.316030092596</v>
      </c>
      <c r="D1916" s="105" t="s">
        <v>5017</v>
      </c>
      <c r="E1916" s="105" t="s">
        <v>3515</v>
      </c>
      <c r="F1916" s="105" t="s">
        <v>139</v>
      </c>
      <c r="G1916" s="107">
        <v>43153</v>
      </c>
      <c r="H1916" s="105" t="s">
        <v>5011</v>
      </c>
      <c r="I1916" s="100"/>
      <c r="J1916" s="100"/>
      <c r="K1916" s="100"/>
      <c r="L1916" s="100"/>
      <c r="M1916" s="100"/>
      <c r="N1916" s="100"/>
      <c r="O1916" s="100"/>
      <c r="P1916" s="100"/>
      <c r="Q1916" s="100"/>
      <c r="R1916" s="100"/>
      <c r="S1916" s="100"/>
      <c r="T1916" s="100"/>
      <c r="U1916" s="100"/>
      <c r="V1916" s="100"/>
      <c r="W1916" s="100"/>
      <c r="X1916" s="100"/>
      <c r="Y1916" s="100"/>
      <c r="Z1916" s="100"/>
      <c r="AA1916" s="100"/>
      <c r="AB1916" s="100"/>
      <c r="AC1916" s="100"/>
    </row>
    <row r="1917" spans="1:29" x14ac:dyDescent="0.2">
      <c r="A1917" s="105" t="s">
        <v>5018</v>
      </c>
      <c r="B1917" s="106">
        <v>1913</v>
      </c>
      <c r="C1917" s="107">
        <v>43152.316307870373</v>
      </c>
      <c r="D1917" s="105" t="s">
        <v>5019</v>
      </c>
      <c r="E1917" s="105" t="s">
        <v>3515</v>
      </c>
      <c r="F1917" s="105" t="s">
        <v>139</v>
      </c>
      <c r="G1917" s="107">
        <v>43153</v>
      </c>
      <c r="H1917" s="105" t="s">
        <v>5011</v>
      </c>
      <c r="I1917" s="100"/>
      <c r="J1917" s="100"/>
      <c r="K1917" s="100"/>
      <c r="L1917" s="100"/>
      <c r="M1917" s="100"/>
      <c r="N1917" s="100"/>
      <c r="O1917" s="100"/>
      <c r="P1917" s="100"/>
      <c r="Q1917" s="100"/>
      <c r="R1917" s="100"/>
      <c r="S1917" s="100"/>
      <c r="T1917" s="100"/>
      <c r="U1917" s="100"/>
      <c r="V1917" s="100"/>
      <c r="W1917" s="100"/>
      <c r="X1917" s="100"/>
      <c r="Y1917" s="100"/>
      <c r="Z1917" s="100"/>
      <c r="AA1917" s="100"/>
      <c r="AB1917" s="100"/>
      <c r="AC1917" s="100"/>
    </row>
    <row r="1918" spans="1:29" x14ac:dyDescent="0.2">
      <c r="A1918" s="105" t="s">
        <v>5020</v>
      </c>
      <c r="B1918" s="106">
        <v>1914</v>
      </c>
      <c r="C1918" s="107">
        <v>43152.316550925927</v>
      </c>
      <c r="D1918" s="105" t="s">
        <v>5021</v>
      </c>
      <c r="E1918" s="105" t="s">
        <v>3515</v>
      </c>
      <c r="F1918" s="105" t="s">
        <v>139</v>
      </c>
      <c r="G1918" s="107">
        <v>43153</v>
      </c>
      <c r="H1918" s="105" t="s">
        <v>5011</v>
      </c>
      <c r="I1918" s="100"/>
      <c r="J1918" s="100"/>
      <c r="K1918" s="100"/>
      <c r="L1918" s="100"/>
      <c r="M1918" s="100"/>
      <c r="N1918" s="100"/>
      <c r="O1918" s="100"/>
      <c r="P1918" s="100"/>
      <c r="Q1918" s="100"/>
      <c r="R1918" s="100"/>
      <c r="S1918" s="100"/>
      <c r="T1918" s="100"/>
      <c r="U1918" s="100"/>
      <c r="V1918" s="100"/>
      <c r="W1918" s="100"/>
      <c r="X1918" s="100"/>
      <c r="Y1918" s="100"/>
      <c r="Z1918" s="100"/>
      <c r="AA1918" s="100"/>
      <c r="AB1918" s="100"/>
      <c r="AC1918" s="100"/>
    </row>
    <row r="1919" spans="1:29" x14ac:dyDescent="0.2">
      <c r="A1919" s="105" t="s">
        <v>5022</v>
      </c>
      <c r="B1919" s="106">
        <v>1915</v>
      </c>
      <c r="C1919" s="107">
        <v>43152.319444444445</v>
      </c>
      <c r="D1919" s="105" t="s">
        <v>5023</v>
      </c>
      <c r="E1919" s="105" t="s">
        <v>3515</v>
      </c>
      <c r="F1919" s="105" t="s">
        <v>139</v>
      </c>
      <c r="G1919" s="107">
        <v>43153</v>
      </c>
      <c r="H1919" s="105" t="s">
        <v>5011</v>
      </c>
      <c r="I1919" s="100"/>
      <c r="J1919" s="100"/>
      <c r="K1919" s="100"/>
      <c r="L1919" s="100"/>
      <c r="M1919" s="100"/>
      <c r="N1919" s="100"/>
      <c r="O1919" s="100"/>
      <c r="P1919" s="100"/>
      <c r="Q1919" s="100"/>
      <c r="R1919" s="100"/>
      <c r="S1919" s="100"/>
      <c r="T1919" s="100"/>
      <c r="U1919" s="100"/>
      <c r="V1919" s="100"/>
      <c r="W1919" s="100"/>
      <c r="X1919" s="100"/>
      <c r="Y1919" s="100"/>
      <c r="Z1919" s="100"/>
      <c r="AA1919" s="100"/>
      <c r="AB1919" s="100"/>
      <c r="AC1919" s="100"/>
    </row>
    <row r="1920" spans="1:29" x14ac:dyDescent="0.2">
      <c r="A1920" s="105" t="s">
        <v>5024</v>
      </c>
      <c r="B1920" s="106">
        <v>1916</v>
      </c>
      <c r="C1920" s="107">
        <v>43152.319675925923</v>
      </c>
      <c r="D1920" s="105" t="s">
        <v>5025</v>
      </c>
      <c r="E1920" s="105" t="s">
        <v>3515</v>
      </c>
      <c r="F1920" s="105" t="s">
        <v>139</v>
      </c>
      <c r="G1920" s="107">
        <v>43153</v>
      </c>
      <c r="H1920" s="105" t="s">
        <v>5011</v>
      </c>
      <c r="I1920" s="100"/>
      <c r="J1920" s="100"/>
      <c r="K1920" s="100"/>
      <c r="L1920" s="100"/>
      <c r="M1920" s="100"/>
      <c r="N1920" s="100"/>
      <c r="O1920" s="100"/>
      <c r="P1920" s="100"/>
      <c r="Q1920" s="100"/>
      <c r="R1920" s="100"/>
      <c r="S1920" s="100"/>
      <c r="T1920" s="100"/>
      <c r="U1920" s="100"/>
      <c r="V1920" s="100"/>
      <c r="W1920" s="100"/>
      <c r="X1920" s="100"/>
      <c r="Y1920" s="100"/>
      <c r="Z1920" s="100"/>
      <c r="AA1920" s="100"/>
      <c r="AB1920" s="100"/>
      <c r="AC1920" s="100"/>
    </row>
    <row r="1921" spans="1:29" x14ac:dyDescent="0.2">
      <c r="A1921" s="105" t="s">
        <v>5026</v>
      </c>
      <c r="B1921" s="106">
        <v>1917</v>
      </c>
      <c r="C1921" s="107">
        <v>43152.319884259261</v>
      </c>
      <c r="D1921" s="105" t="s">
        <v>5027</v>
      </c>
      <c r="E1921" s="105" t="s">
        <v>3515</v>
      </c>
      <c r="F1921" s="105" t="s">
        <v>139</v>
      </c>
      <c r="G1921" s="107">
        <v>43153</v>
      </c>
      <c r="H1921" s="105" t="s">
        <v>5011</v>
      </c>
      <c r="I1921" s="100"/>
      <c r="J1921" s="100"/>
      <c r="K1921" s="100"/>
      <c r="L1921" s="100"/>
      <c r="M1921" s="100"/>
      <c r="N1921" s="100"/>
      <c r="O1921" s="100"/>
      <c r="P1921" s="100"/>
      <c r="Q1921" s="100"/>
      <c r="R1921" s="100"/>
      <c r="S1921" s="100"/>
      <c r="T1921" s="100"/>
      <c r="U1921" s="100"/>
      <c r="V1921" s="100"/>
      <c r="W1921" s="100"/>
      <c r="X1921" s="100"/>
      <c r="Y1921" s="100"/>
      <c r="Z1921" s="100"/>
      <c r="AA1921" s="100"/>
      <c r="AB1921" s="100"/>
      <c r="AC1921" s="100"/>
    </row>
    <row r="1922" spans="1:29" x14ac:dyDescent="0.2">
      <c r="A1922" s="105" t="s">
        <v>5028</v>
      </c>
      <c r="B1922" s="106">
        <v>1918</v>
      </c>
      <c r="C1922" s="107">
        <v>43152.320127314815</v>
      </c>
      <c r="D1922" s="105" t="s">
        <v>5029</v>
      </c>
      <c r="E1922" s="105" t="s">
        <v>3515</v>
      </c>
      <c r="F1922" s="105" t="s">
        <v>139</v>
      </c>
      <c r="G1922" s="107">
        <v>43153</v>
      </c>
      <c r="H1922" s="105" t="s">
        <v>5011</v>
      </c>
      <c r="I1922" s="100"/>
      <c r="J1922" s="100"/>
      <c r="K1922" s="100"/>
      <c r="L1922" s="100"/>
      <c r="M1922" s="100"/>
      <c r="N1922" s="100"/>
      <c r="O1922" s="100"/>
      <c r="P1922" s="100"/>
      <c r="Q1922" s="100"/>
      <c r="R1922" s="100"/>
      <c r="S1922" s="100"/>
      <c r="T1922" s="100"/>
      <c r="U1922" s="100"/>
      <c r="V1922" s="100"/>
      <c r="W1922" s="100"/>
      <c r="X1922" s="100"/>
      <c r="Y1922" s="100"/>
      <c r="Z1922" s="100"/>
      <c r="AA1922" s="100"/>
      <c r="AB1922" s="100"/>
      <c r="AC1922" s="100"/>
    </row>
    <row r="1923" spans="1:29" x14ac:dyDescent="0.2">
      <c r="A1923" s="105" t="s">
        <v>5030</v>
      </c>
      <c r="B1923" s="106">
        <v>1919</v>
      </c>
      <c r="C1923" s="107">
        <v>43152.320370370369</v>
      </c>
      <c r="D1923" s="105" t="s">
        <v>5031</v>
      </c>
      <c r="E1923" s="105" t="s">
        <v>3515</v>
      </c>
      <c r="F1923" s="105" t="s">
        <v>139</v>
      </c>
      <c r="G1923" s="107">
        <v>43153</v>
      </c>
      <c r="H1923" s="105" t="s">
        <v>5011</v>
      </c>
      <c r="I1923" s="100"/>
      <c r="J1923" s="100"/>
      <c r="K1923" s="100"/>
      <c r="L1923" s="100"/>
      <c r="M1923" s="100"/>
      <c r="N1923" s="100"/>
      <c r="O1923" s="100"/>
      <c r="P1923" s="100"/>
      <c r="Q1923" s="100"/>
      <c r="R1923" s="100"/>
      <c r="S1923" s="100"/>
      <c r="T1923" s="100"/>
      <c r="U1923" s="100"/>
      <c r="V1923" s="100"/>
      <c r="W1923" s="100"/>
      <c r="X1923" s="100"/>
      <c r="Y1923" s="100"/>
      <c r="Z1923" s="100"/>
      <c r="AA1923" s="100"/>
      <c r="AB1923" s="100"/>
      <c r="AC1923" s="100"/>
    </row>
    <row r="1924" spans="1:29" x14ac:dyDescent="0.2">
      <c r="A1924" s="105" t="s">
        <v>5032</v>
      </c>
      <c r="B1924" s="106">
        <v>1920</v>
      </c>
      <c r="C1924" s="107">
        <v>43152.365173611113</v>
      </c>
      <c r="D1924" s="105" t="s">
        <v>5033</v>
      </c>
      <c r="E1924" s="105" t="s">
        <v>337</v>
      </c>
      <c r="F1924" s="105" t="s">
        <v>139</v>
      </c>
      <c r="G1924" s="107">
        <v>43164</v>
      </c>
      <c r="H1924" s="105" t="s">
        <v>5034</v>
      </c>
      <c r="I1924" s="100"/>
      <c r="J1924" s="100"/>
      <c r="K1924" s="100"/>
      <c r="L1924" s="100"/>
      <c r="M1924" s="100"/>
      <c r="N1924" s="100"/>
      <c r="O1924" s="100"/>
      <c r="P1924" s="100"/>
      <c r="Q1924" s="100"/>
      <c r="R1924" s="100"/>
      <c r="S1924" s="100"/>
      <c r="T1924" s="100"/>
      <c r="U1924" s="100"/>
      <c r="V1924" s="100"/>
      <c r="W1924" s="100"/>
      <c r="X1924" s="100"/>
      <c r="Y1924" s="100"/>
      <c r="Z1924" s="100"/>
      <c r="AA1924" s="100"/>
      <c r="AB1924" s="100"/>
      <c r="AC1924" s="100"/>
    </row>
    <row r="1925" spans="1:29" x14ac:dyDescent="0.2">
      <c r="A1925" s="105" t="s">
        <v>5035</v>
      </c>
      <c r="B1925" s="106">
        <v>1921</v>
      </c>
      <c r="C1925" s="107">
        <v>43152.365613425929</v>
      </c>
      <c r="D1925" s="105" t="s">
        <v>5036</v>
      </c>
      <c r="E1925" s="105" t="s">
        <v>337</v>
      </c>
      <c r="F1925" s="105" t="s">
        <v>139</v>
      </c>
      <c r="G1925" s="107">
        <v>43159</v>
      </c>
      <c r="H1925" s="105" t="s">
        <v>5037</v>
      </c>
      <c r="I1925" s="100"/>
      <c r="J1925" s="100"/>
      <c r="K1925" s="100"/>
      <c r="L1925" s="100"/>
      <c r="M1925" s="100"/>
      <c r="N1925" s="100"/>
      <c r="O1925" s="100"/>
      <c r="P1925" s="100"/>
      <c r="Q1925" s="100"/>
      <c r="R1925" s="100"/>
      <c r="S1925" s="100"/>
      <c r="T1925" s="100"/>
      <c r="U1925" s="100"/>
      <c r="V1925" s="100"/>
      <c r="W1925" s="100"/>
      <c r="X1925" s="100"/>
      <c r="Y1925" s="100"/>
      <c r="Z1925" s="100"/>
      <c r="AA1925" s="100"/>
      <c r="AB1925" s="100"/>
      <c r="AC1925" s="100"/>
    </row>
    <row r="1926" spans="1:29" x14ac:dyDescent="0.2">
      <c r="A1926" s="105" t="s">
        <v>5038</v>
      </c>
      <c r="B1926" s="106">
        <v>1922</v>
      </c>
      <c r="C1926" s="107">
        <v>43152.387800925928</v>
      </c>
      <c r="D1926" s="105" t="s">
        <v>1837</v>
      </c>
      <c r="E1926" s="105" t="s">
        <v>1718</v>
      </c>
      <c r="F1926" s="105" t="s">
        <v>139</v>
      </c>
      <c r="G1926" s="107">
        <v>43159</v>
      </c>
      <c r="H1926" s="105" t="s">
        <v>5039</v>
      </c>
      <c r="I1926" s="100"/>
      <c r="J1926" s="100"/>
      <c r="K1926" s="100"/>
      <c r="L1926" s="100"/>
      <c r="M1926" s="100"/>
      <c r="N1926" s="100"/>
      <c r="O1926" s="100"/>
      <c r="P1926" s="100"/>
      <c r="Q1926" s="100"/>
      <c r="R1926" s="100"/>
      <c r="S1926" s="100"/>
      <c r="T1926" s="100"/>
      <c r="U1926" s="100"/>
      <c r="V1926" s="100"/>
      <c r="W1926" s="100"/>
      <c r="X1926" s="100"/>
      <c r="Y1926" s="100"/>
      <c r="Z1926" s="100"/>
      <c r="AA1926" s="100"/>
      <c r="AB1926" s="100"/>
      <c r="AC1926" s="100"/>
    </row>
    <row r="1927" spans="1:29" x14ac:dyDescent="0.2">
      <c r="A1927" s="105" t="s">
        <v>5040</v>
      </c>
      <c r="B1927" s="106">
        <v>1923</v>
      </c>
      <c r="C1927" s="107">
        <v>43152.388483796298</v>
      </c>
      <c r="D1927" s="105" t="s">
        <v>1837</v>
      </c>
      <c r="E1927" s="105" t="s">
        <v>1718</v>
      </c>
      <c r="F1927" s="105" t="s">
        <v>139</v>
      </c>
      <c r="G1927" s="107">
        <v>43159</v>
      </c>
      <c r="H1927" s="105" t="s">
        <v>5039</v>
      </c>
      <c r="I1927" s="100"/>
      <c r="J1927" s="100"/>
      <c r="K1927" s="100"/>
      <c r="L1927" s="100"/>
      <c r="M1927" s="100"/>
      <c r="N1927" s="100"/>
      <c r="O1927" s="100"/>
      <c r="P1927" s="100"/>
      <c r="Q1927" s="100"/>
      <c r="R1927" s="100"/>
      <c r="S1927" s="100"/>
      <c r="T1927" s="100"/>
      <c r="U1927" s="100"/>
      <c r="V1927" s="100"/>
      <c r="W1927" s="100"/>
      <c r="X1927" s="100"/>
      <c r="Y1927" s="100"/>
      <c r="Z1927" s="100"/>
      <c r="AA1927" s="100"/>
      <c r="AB1927" s="100"/>
      <c r="AC1927" s="100"/>
    </row>
    <row r="1928" spans="1:29" x14ac:dyDescent="0.2">
      <c r="A1928" s="105" t="s">
        <v>5041</v>
      </c>
      <c r="B1928" s="106">
        <v>1924</v>
      </c>
      <c r="C1928" s="107">
        <v>43152.389027777775</v>
      </c>
      <c r="D1928" s="105" t="s">
        <v>1837</v>
      </c>
      <c r="E1928" s="105" t="s">
        <v>1718</v>
      </c>
      <c r="F1928" s="105" t="s">
        <v>139</v>
      </c>
      <c r="G1928" s="107">
        <v>43159</v>
      </c>
      <c r="H1928" s="105" t="s">
        <v>5039</v>
      </c>
      <c r="I1928" s="100"/>
      <c r="J1928" s="100"/>
      <c r="K1928" s="100"/>
      <c r="L1928" s="100"/>
      <c r="M1928" s="100"/>
      <c r="N1928" s="100"/>
      <c r="O1928" s="100"/>
      <c r="P1928" s="100"/>
      <c r="Q1928" s="100"/>
      <c r="R1928" s="100"/>
      <c r="S1928" s="100"/>
      <c r="T1928" s="100"/>
      <c r="U1928" s="100"/>
      <c r="V1928" s="100"/>
      <c r="W1928" s="100"/>
      <c r="X1928" s="100"/>
      <c r="Y1928" s="100"/>
      <c r="Z1928" s="100"/>
      <c r="AA1928" s="100"/>
      <c r="AB1928" s="100"/>
      <c r="AC1928" s="100"/>
    </row>
    <row r="1929" spans="1:29" x14ac:dyDescent="0.2">
      <c r="A1929" s="105" t="s">
        <v>5042</v>
      </c>
      <c r="B1929" s="106">
        <v>1925</v>
      </c>
      <c r="C1929" s="107">
        <v>43152.389594907407</v>
      </c>
      <c r="D1929" s="105" t="s">
        <v>1837</v>
      </c>
      <c r="E1929" s="105" t="s">
        <v>1718</v>
      </c>
      <c r="F1929" s="105" t="s">
        <v>139</v>
      </c>
      <c r="G1929" s="107">
        <v>43164</v>
      </c>
      <c r="H1929" s="105" t="s">
        <v>5043</v>
      </c>
      <c r="I1929" s="100"/>
      <c r="J1929" s="100"/>
      <c r="K1929" s="100"/>
      <c r="L1929" s="100"/>
      <c r="M1929" s="100"/>
      <c r="N1929" s="100"/>
      <c r="O1929" s="100"/>
      <c r="P1929" s="100"/>
      <c r="Q1929" s="100"/>
      <c r="R1929" s="100"/>
      <c r="S1929" s="100"/>
      <c r="T1929" s="100"/>
      <c r="U1929" s="100"/>
      <c r="V1929" s="100"/>
      <c r="W1929" s="100"/>
      <c r="X1929" s="100"/>
      <c r="Y1929" s="100"/>
      <c r="Z1929" s="100"/>
      <c r="AA1929" s="100"/>
      <c r="AB1929" s="100"/>
      <c r="AC1929" s="100"/>
    </row>
    <row r="1930" spans="1:29" x14ac:dyDescent="0.2">
      <c r="A1930" s="105" t="s">
        <v>5044</v>
      </c>
      <c r="B1930" s="106">
        <v>1926</v>
      </c>
      <c r="C1930" s="107">
        <v>43152.390185185184</v>
      </c>
      <c r="D1930" s="105" t="s">
        <v>1837</v>
      </c>
      <c r="E1930" s="105" t="s">
        <v>1718</v>
      </c>
      <c r="F1930" s="105" t="s">
        <v>139</v>
      </c>
      <c r="G1930" s="107">
        <v>43158</v>
      </c>
      <c r="H1930" s="105" t="s">
        <v>5045</v>
      </c>
      <c r="I1930" s="100"/>
      <c r="J1930" s="100"/>
      <c r="K1930" s="100"/>
      <c r="L1930" s="100"/>
      <c r="M1930" s="100"/>
      <c r="N1930" s="100"/>
      <c r="O1930" s="100"/>
      <c r="P1930" s="100"/>
      <c r="Q1930" s="100"/>
      <c r="R1930" s="100"/>
      <c r="S1930" s="100"/>
      <c r="T1930" s="100"/>
      <c r="U1930" s="100"/>
      <c r="V1930" s="100"/>
      <c r="W1930" s="100"/>
      <c r="X1930" s="100"/>
      <c r="Y1930" s="100"/>
      <c r="Z1930" s="100"/>
      <c r="AA1930" s="100"/>
      <c r="AB1930" s="100"/>
      <c r="AC1930" s="100"/>
    </row>
    <row r="1931" spans="1:29" x14ac:dyDescent="0.2">
      <c r="A1931" s="105" t="s">
        <v>5046</v>
      </c>
      <c r="B1931" s="106">
        <v>1927</v>
      </c>
      <c r="C1931" s="107">
        <v>43152.392766203702</v>
      </c>
      <c r="D1931" s="105" t="s">
        <v>284</v>
      </c>
      <c r="E1931" s="105" t="s">
        <v>397</v>
      </c>
      <c r="F1931" s="105" t="s">
        <v>139</v>
      </c>
      <c r="G1931" s="107">
        <v>43160</v>
      </c>
      <c r="H1931" s="105" t="s">
        <v>5047</v>
      </c>
      <c r="I1931" s="100"/>
      <c r="J1931" s="100"/>
      <c r="K1931" s="100"/>
      <c r="L1931" s="100"/>
      <c r="M1931" s="100"/>
      <c r="N1931" s="100"/>
      <c r="O1931" s="100"/>
      <c r="P1931" s="100"/>
      <c r="Q1931" s="100"/>
      <c r="R1931" s="100"/>
      <c r="S1931" s="100"/>
      <c r="T1931" s="100"/>
      <c r="U1931" s="100"/>
      <c r="V1931" s="100"/>
      <c r="W1931" s="100"/>
      <c r="X1931" s="100"/>
      <c r="Y1931" s="100"/>
      <c r="Z1931" s="100"/>
      <c r="AA1931" s="100"/>
      <c r="AB1931" s="100"/>
      <c r="AC1931" s="100"/>
    </row>
    <row r="1932" spans="1:29" x14ac:dyDescent="0.2">
      <c r="A1932" s="105" t="s">
        <v>5048</v>
      </c>
      <c r="B1932" s="106">
        <v>1928</v>
      </c>
      <c r="C1932" s="107">
        <v>43152.393738425926</v>
      </c>
      <c r="D1932" s="105" t="s">
        <v>5049</v>
      </c>
      <c r="E1932" s="105" t="s">
        <v>1595</v>
      </c>
      <c r="F1932" s="105" t="s">
        <v>139</v>
      </c>
      <c r="G1932" s="107">
        <v>43152</v>
      </c>
      <c r="H1932" s="105" t="s">
        <v>5050</v>
      </c>
      <c r="I1932" s="100"/>
      <c r="J1932" s="100"/>
      <c r="K1932" s="100"/>
      <c r="L1932" s="100"/>
      <c r="M1932" s="100"/>
      <c r="N1932" s="100"/>
      <c r="O1932" s="100"/>
      <c r="P1932" s="100"/>
      <c r="Q1932" s="100"/>
      <c r="R1932" s="100"/>
      <c r="S1932" s="100"/>
      <c r="T1932" s="100"/>
      <c r="U1932" s="100"/>
      <c r="V1932" s="100"/>
      <c r="W1932" s="100"/>
      <c r="X1932" s="100"/>
      <c r="Y1932" s="100"/>
      <c r="Z1932" s="100"/>
      <c r="AA1932" s="100"/>
      <c r="AB1932" s="100"/>
      <c r="AC1932" s="100"/>
    </row>
    <row r="1933" spans="1:29" x14ac:dyDescent="0.2">
      <c r="A1933" s="105" t="s">
        <v>5051</v>
      </c>
      <c r="B1933" s="106">
        <v>1929</v>
      </c>
      <c r="C1933" s="107">
        <v>43152.419131944444</v>
      </c>
      <c r="D1933" s="105" t="s">
        <v>252</v>
      </c>
      <c r="E1933" s="105" t="s">
        <v>5052</v>
      </c>
      <c r="F1933" s="105" t="s">
        <v>139</v>
      </c>
      <c r="G1933" s="107">
        <v>43160</v>
      </c>
      <c r="H1933" s="105" t="s">
        <v>5053</v>
      </c>
      <c r="I1933" s="100"/>
      <c r="J1933" s="100"/>
      <c r="K1933" s="100"/>
      <c r="L1933" s="100"/>
      <c r="M1933" s="100"/>
      <c r="N1933" s="100"/>
      <c r="O1933" s="100"/>
      <c r="P1933" s="100"/>
      <c r="Q1933" s="100"/>
      <c r="R1933" s="100"/>
      <c r="S1933" s="100"/>
      <c r="T1933" s="100"/>
      <c r="U1933" s="100"/>
      <c r="V1933" s="100"/>
      <c r="W1933" s="100"/>
      <c r="X1933" s="100"/>
      <c r="Y1933" s="100"/>
      <c r="Z1933" s="100"/>
      <c r="AA1933" s="100"/>
      <c r="AB1933" s="100"/>
      <c r="AC1933" s="100"/>
    </row>
    <row r="1934" spans="1:29" x14ac:dyDescent="0.2">
      <c r="A1934" s="105" t="s">
        <v>5054</v>
      </c>
      <c r="B1934" s="106">
        <v>1930</v>
      </c>
      <c r="C1934" s="107">
        <v>43152.422303240739</v>
      </c>
      <c r="D1934" s="105" t="s">
        <v>5055</v>
      </c>
      <c r="E1934" s="105" t="s">
        <v>188</v>
      </c>
      <c r="F1934" s="105" t="s">
        <v>139</v>
      </c>
      <c r="G1934" s="107">
        <v>43157</v>
      </c>
      <c r="H1934" s="105" t="s">
        <v>5056</v>
      </c>
      <c r="I1934" s="100"/>
      <c r="J1934" s="100"/>
      <c r="K1934" s="100"/>
      <c r="L1934" s="100"/>
      <c r="M1934" s="100"/>
      <c r="N1934" s="100"/>
      <c r="O1934" s="100"/>
      <c r="P1934" s="100"/>
      <c r="Q1934" s="100"/>
      <c r="R1934" s="100"/>
      <c r="S1934" s="100"/>
      <c r="T1934" s="100"/>
      <c r="U1934" s="100"/>
      <c r="V1934" s="100"/>
      <c r="W1934" s="100"/>
      <c r="X1934" s="100"/>
      <c r="Y1934" s="100"/>
      <c r="Z1934" s="100"/>
      <c r="AA1934" s="100"/>
      <c r="AB1934" s="100"/>
      <c r="AC1934" s="100"/>
    </row>
    <row r="1935" spans="1:29" x14ac:dyDescent="0.2">
      <c r="A1935" s="105" t="s">
        <v>5057</v>
      </c>
      <c r="B1935" s="106">
        <v>1931</v>
      </c>
      <c r="C1935" s="107">
        <v>43152.456701388888</v>
      </c>
      <c r="D1935" s="105" t="s">
        <v>252</v>
      </c>
      <c r="E1935" s="105" t="s">
        <v>1131</v>
      </c>
      <c r="F1935" s="105" t="s">
        <v>139</v>
      </c>
      <c r="G1935" s="107">
        <v>43157</v>
      </c>
      <c r="H1935" s="105" t="s">
        <v>5058</v>
      </c>
      <c r="I1935" s="100"/>
      <c r="J1935" s="100"/>
      <c r="K1935" s="100"/>
      <c r="L1935" s="100"/>
      <c r="M1935" s="100"/>
      <c r="N1935" s="100"/>
      <c r="O1935" s="100"/>
      <c r="P1935" s="100"/>
      <c r="Q1935" s="100"/>
      <c r="R1935" s="100"/>
      <c r="S1935" s="100"/>
      <c r="T1935" s="100"/>
      <c r="U1935" s="100"/>
      <c r="V1935" s="100"/>
      <c r="W1935" s="100"/>
      <c r="X1935" s="100"/>
      <c r="Y1935" s="100"/>
      <c r="Z1935" s="100"/>
      <c r="AA1935" s="100"/>
      <c r="AB1935" s="100"/>
      <c r="AC1935" s="100"/>
    </row>
    <row r="1936" spans="1:29" x14ac:dyDescent="0.2">
      <c r="A1936" s="105" t="s">
        <v>5059</v>
      </c>
      <c r="B1936" s="106">
        <v>1932</v>
      </c>
      <c r="C1936" s="107">
        <v>43152.460416666669</v>
      </c>
      <c r="D1936" s="105" t="s">
        <v>5060</v>
      </c>
      <c r="E1936" s="105" t="s">
        <v>291</v>
      </c>
      <c r="F1936" s="105" t="s">
        <v>139</v>
      </c>
      <c r="G1936" s="107">
        <v>43153</v>
      </c>
      <c r="H1936" s="105" t="s">
        <v>5061</v>
      </c>
      <c r="I1936" s="100"/>
      <c r="J1936" s="100"/>
      <c r="K1936" s="100"/>
      <c r="L1936" s="100"/>
      <c r="M1936" s="100"/>
      <c r="N1936" s="100"/>
      <c r="O1936" s="100"/>
      <c r="P1936" s="100"/>
      <c r="Q1936" s="100"/>
      <c r="R1936" s="100"/>
      <c r="S1936" s="100"/>
      <c r="T1936" s="100"/>
      <c r="U1936" s="100"/>
      <c r="V1936" s="100"/>
      <c r="W1936" s="100"/>
      <c r="X1936" s="100"/>
      <c r="Y1936" s="100"/>
      <c r="Z1936" s="100"/>
      <c r="AA1936" s="100"/>
      <c r="AB1936" s="100"/>
      <c r="AC1936" s="100"/>
    </row>
    <row r="1937" spans="1:29" x14ac:dyDescent="0.2">
      <c r="A1937" s="105" t="s">
        <v>5062</v>
      </c>
      <c r="B1937" s="106">
        <v>1933</v>
      </c>
      <c r="C1937" s="107">
        <v>43152.473865740743</v>
      </c>
      <c r="D1937" s="105" t="s">
        <v>1053</v>
      </c>
      <c r="E1937" s="105" t="s">
        <v>291</v>
      </c>
      <c r="F1937" s="105" t="s">
        <v>1611</v>
      </c>
      <c r="G1937" s="107">
        <v>43172</v>
      </c>
      <c r="H1937" s="105" t="s">
        <v>5063</v>
      </c>
      <c r="I1937" s="100"/>
      <c r="J1937" s="100"/>
      <c r="K1937" s="100"/>
      <c r="L1937" s="100"/>
      <c r="M1937" s="100"/>
      <c r="N1937" s="100"/>
      <c r="O1937" s="100"/>
      <c r="P1937" s="100"/>
      <c r="Q1937" s="100"/>
      <c r="R1937" s="100"/>
      <c r="S1937" s="100"/>
      <c r="T1937" s="100"/>
      <c r="U1937" s="100"/>
      <c r="V1937" s="100"/>
      <c r="W1937" s="100"/>
      <c r="X1937" s="100"/>
      <c r="Y1937" s="100"/>
      <c r="Z1937" s="100"/>
      <c r="AA1937" s="100"/>
      <c r="AB1937" s="100"/>
      <c r="AC1937" s="100"/>
    </row>
    <row r="1938" spans="1:29" x14ac:dyDescent="0.2">
      <c r="A1938" s="105" t="s">
        <v>5064</v>
      </c>
      <c r="B1938" s="106">
        <v>1934</v>
      </c>
      <c r="C1938" s="107">
        <v>43152.477060185185</v>
      </c>
      <c r="D1938" s="105" t="s">
        <v>5065</v>
      </c>
      <c r="E1938" s="105" t="s">
        <v>291</v>
      </c>
      <c r="F1938" s="105" t="s">
        <v>139</v>
      </c>
      <c r="G1938" s="107">
        <v>43157</v>
      </c>
      <c r="H1938" s="105" t="s">
        <v>4782</v>
      </c>
      <c r="I1938" s="100"/>
      <c r="J1938" s="100"/>
      <c r="K1938" s="100"/>
      <c r="L1938" s="100"/>
      <c r="M1938" s="100"/>
      <c r="N1938" s="100"/>
      <c r="O1938" s="100"/>
      <c r="P1938" s="100"/>
      <c r="Q1938" s="100"/>
      <c r="R1938" s="100"/>
      <c r="S1938" s="100"/>
      <c r="T1938" s="100"/>
      <c r="U1938" s="100"/>
      <c r="V1938" s="100"/>
      <c r="W1938" s="100"/>
      <c r="X1938" s="100"/>
      <c r="Y1938" s="100"/>
      <c r="Z1938" s="100"/>
      <c r="AA1938" s="100"/>
      <c r="AB1938" s="100"/>
      <c r="AC1938" s="100"/>
    </row>
    <row r="1939" spans="1:29" x14ac:dyDescent="0.2">
      <c r="A1939" s="105" t="s">
        <v>5066</v>
      </c>
      <c r="B1939" s="106">
        <v>1935</v>
      </c>
      <c r="C1939" s="107">
        <v>43152.478055555555</v>
      </c>
      <c r="D1939" s="105" t="s">
        <v>5065</v>
      </c>
      <c r="E1939" s="105" t="s">
        <v>291</v>
      </c>
      <c r="F1939" s="105" t="s">
        <v>139</v>
      </c>
      <c r="G1939" s="107">
        <v>43157</v>
      </c>
      <c r="H1939" s="105" t="s">
        <v>4782</v>
      </c>
      <c r="I1939" s="100"/>
      <c r="J1939" s="100"/>
      <c r="K1939" s="100"/>
      <c r="L1939" s="100"/>
      <c r="M1939" s="100"/>
      <c r="N1939" s="100"/>
      <c r="O1939" s="100"/>
      <c r="P1939" s="100"/>
      <c r="Q1939" s="100"/>
      <c r="R1939" s="100"/>
      <c r="S1939" s="100"/>
      <c r="T1939" s="100"/>
      <c r="U1939" s="100"/>
      <c r="V1939" s="100"/>
      <c r="W1939" s="100"/>
      <c r="X1939" s="100"/>
      <c r="Y1939" s="100"/>
      <c r="Z1939" s="100"/>
      <c r="AA1939" s="100"/>
      <c r="AB1939" s="100"/>
      <c r="AC1939" s="100"/>
    </row>
    <row r="1940" spans="1:29" x14ac:dyDescent="0.2">
      <c r="A1940" s="105" t="s">
        <v>5067</v>
      </c>
      <c r="B1940" s="106">
        <v>1936</v>
      </c>
      <c r="C1940" s="107">
        <v>43152.479351851849</v>
      </c>
      <c r="D1940" s="105" t="s">
        <v>5068</v>
      </c>
      <c r="E1940" s="105" t="s">
        <v>291</v>
      </c>
      <c r="F1940" s="105" t="s">
        <v>139</v>
      </c>
      <c r="G1940" s="107">
        <v>43161</v>
      </c>
      <c r="H1940" s="105" t="s">
        <v>5069</v>
      </c>
      <c r="I1940" s="100"/>
      <c r="J1940" s="100"/>
      <c r="K1940" s="100"/>
      <c r="L1940" s="100"/>
      <c r="M1940" s="100"/>
      <c r="N1940" s="100"/>
      <c r="O1940" s="100"/>
      <c r="P1940" s="100"/>
      <c r="Q1940" s="100"/>
      <c r="R1940" s="100"/>
      <c r="S1940" s="100"/>
      <c r="T1940" s="100"/>
      <c r="U1940" s="100"/>
      <c r="V1940" s="100"/>
      <c r="W1940" s="100"/>
      <c r="X1940" s="100"/>
      <c r="Y1940" s="100"/>
      <c r="Z1940" s="100"/>
      <c r="AA1940" s="100"/>
      <c r="AB1940" s="100"/>
      <c r="AC1940" s="100"/>
    </row>
    <row r="1941" spans="1:29" x14ac:dyDescent="0.2">
      <c r="A1941" s="105" t="s">
        <v>5070</v>
      </c>
      <c r="B1941" s="106">
        <v>1937</v>
      </c>
      <c r="C1941" s="107">
        <v>43152.483541666668</v>
      </c>
      <c r="D1941" s="105" t="s">
        <v>2115</v>
      </c>
      <c r="E1941" s="105" t="s">
        <v>188</v>
      </c>
      <c r="F1941" s="105" t="s">
        <v>139</v>
      </c>
      <c r="G1941" s="107">
        <v>43157</v>
      </c>
      <c r="H1941" s="105" t="s">
        <v>5071</v>
      </c>
      <c r="I1941" s="100"/>
      <c r="J1941" s="100"/>
      <c r="K1941" s="100"/>
      <c r="L1941" s="100"/>
      <c r="M1941" s="100"/>
      <c r="N1941" s="100"/>
      <c r="O1941" s="100"/>
      <c r="P1941" s="100"/>
      <c r="Q1941" s="100"/>
      <c r="R1941" s="100"/>
      <c r="S1941" s="100"/>
      <c r="T1941" s="100"/>
      <c r="U1941" s="100"/>
      <c r="V1941" s="100"/>
      <c r="W1941" s="100"/>
      <c r="X1941" s="100"/>
      <c r="Y1941" s="100"/>
      <c r="Z1941" s="100"/>
      <c r="AA1941" s="100"/>
      <c r="AB1941" s="100"/>
      <c r="AC1941" s="100"/>
    </row>
    <row r="1942" spans="1:29" x14ac:dyDescent="0.2">
      <c r="A1942" s="105" t="s">
        <v>5072</v>
      </c>
      <c r="B1942" s="106">
        <v>1938</v>
      </c>
      <c r="C1942" s="107">
        <v>43152.484189814815</v>
      </c>
      <c r="D1942" s="105" t="s">
        <v>1214</v>
      </c>
      <c r="E1942" s="105" t="s">
        <v>188</v>
      </c>
      <c r="F1942" s="105" t="s">
        <v>139</v>
      </c>
      <c r="G1942" s="107">
        <v>43160</v>
      </c>
      <c r="H1942" s="105" t="s">
        <v>5073</v>
      </c>
      <c r="I1942" s="100"/>
      <c r="J1942" s="100"/>
      <c r="K1942" s="100"/>
      <c r="L1942" s="100"/>
      <c r="M1942" s="100"/>
      <c r="N1942" s="100"/>
      <c r="O1942" s="100"/>
      <c r="P1942" s="100"/>
      <c r="Q1942" s="100"/>
      <c r="R1942" s="100"/>
      <c r="S1942" s="100"/>
      <c r="T1942" s="100"/>
      <c r="U1942" s="100"/>
      <c r="V1942" s="100"/>
      <c r="W1942" s="100"/>
      <c r="X1942" s="100"/>
      <c r="Y1942" s="100"/>
      <c r="Z1942" s="100"/>
      <c r="AA1942" s="100"/>
      <c r="AB1942" s="100"/>
      <c r="AC1942" s="100"/>
    </row>
    <row r="1943" spans="1:29" x14ac:dyDescent="0.2">
      <c r="A1943" s="105" t="s">
        <v>5074</v>
      </c>
      <c r="B1943" s="106">
        <v>1939</v>
      </c>
      <c r="C1943" s="107">
        <v>43152.492291666669</v>
      </c>
      <c r="D1943" s="105" t="s">
        <v>2115</v>
      </c>
      <c r="E1943" s="105" t="s">
        <v>188</v>
      </c>
      <c r="F1943" s="105" t="s">
        <v>139</v>
      </c>
      <c r="G1943" s="107">
        <v>43166</v>
      </c>
      <c r="H1943" s="105" t="s">
        <v>5075</v>
      </c>
      <c r="I1943" s="100"/>
      <c r="J1943" s="100"/>
      <c r="K1943" s="100"/>
      <c r="L1943" s="100"/>
      <c r="M1943" s="100"/>
      <c r="N1943" s="100"/>
      <c r="O1943" s="100"/>
      <c r="P1943" s="100"/>
      <c r="Q1943" s="100"/>
      <c r="R1943" s="100"/>
      <c r="S1943" s="100"/>
      <c r="T1943" s="100"/>
      <c r="U1943" s="100"/>
      <c r="V1943" s="100"/>
      <c r="W1943" s="100"/>
      <c r="X1943" s="100"/>
      <c r="Y1943" s="100"/>
      <c r="Z1943" s="100"/>
      <c r="AA1943" s="100"/>
      <c r="AB1943" s="100"/>
      <c r="AC1943" s="100"/>
    </row>
    <row r="1944" spans="1:29" x14ac:dyDescent="0.2">
      <c r="A1944" s="105" t="s">
        <v>5076</v>
      </c>
      <c r="B1944" s="106">
        <v>1940</v>
      </c>
      <c r="C1944" s="107">
        <v>43152.493402777778</v>
      </c>
      <c r="D1944" s="105" t="s">
        <v>2115</v>
      </c>
      <c r="E1944" s="105" t="s">
        <v>188</v>
      </c>
      <c r="F1944" s="105" t="s">
        <v>139</v>
      </c>
      <c r="G1944" s="107">
        <v>43166</v>
      </c>
      <c r="H1944" s="105" t="s">
        <v>5075</v>
      </c>
      <c r="I1944" s="100"/>
      <c r="J1944" s="100"/>
      <c r="K1944" s="100"/>
      <c r="L1944" s="100"/>
      <c r="M1944" s="100"/>
      <c r="N1944" s="100"/>
      <c r="O1944" s="100"/>
      <c r="P1944" s="100"/>
      <c r="Q1944" s="100"/>
      <c r="R1944" s="100"/>
      <c r="S1944" s="100"/>
      <c r="T1944" s="100"/>
      <c r="U1944" s="100"/>
      <c r="V1944" s="100"/>
      <c r="W1944" s="100"/>
      <c r="X1944" s="100"/>
      <c r="Y1944" s="100"/>
      <c r="Z1944" s="100"/>
      <c r="AA1944" s="100"/>
      <c r="AB1944" s="100"/>
      <c r="AC1944" s="100"/>
    </row>
    <row r="1945" spans="1:29" x14ac:dyDescent="0.2">
      <c r="A1945" s="105" t="s">
        <v>5077</v>
      </c>
      <c r="B1945" s="106">
        <v>1941</v>
      </c>
      <c r="C1945" s="107">
        <v>43152.49627314815</v>
      </c>
      <c r="D1945" s="105" t="s">
        <v>5078</v>
      </c>
      <c r="E1945" s="105" t="s">
        <v>1595</v>
      </c>
      <c r="F1945" s="105" t="s">
        <v>139</v>
      </c>
      <c r="G1945" s="107">
        <v>43152</v>
      </c>
      <c r="H1945" s="105" t="s">
        <v>5079</v>
      </c>
      <c r="I1945" s="100"/>
      <c r="J1945" s="100"/>
      <c r="K1945" s="100"/>
      <c r="L1945" s="100"/>
      <c r="M1945" s="100"/>
      <c r="N1945" s="100"/>
      <c r="O1945" s="100"/>
      <c r="P1945" s="100"/>
      <c r="Q1945" s="100"/>
      <c r="R1945" s="100"/>
      <c r="S1945" s="100"/>
      <c r="T1945" s="100"/>
      <c r="U1945" s="100"/>
      <c r="V1945" s="100"/>
      <c r="W1945" s="100"/>
      <c r="X1945" s="100"/>
      <c r="Y1945" s="100"/>
      <c r="Z1945" s="100"/>
      <c r="AA1945" s="100"/>
      <c r="AB1945" s="100"/>
      <c r="AC1945" s="100"/>
    </row>
    <row r="1946" spans="1:29" x14ac:dyDescent="0.2">
      <c r="A1946" s="105" t="s">
        <v>5080</v>
      </c>
      <c r="B1946" s="106">
        <v>1942</v>
      </c>
      <c r="C1946" s="107">
        <v>43152.532476851855</v>
      </c>
      <c r="D1946" s="105" t="s">
        <v>5081</v>
      </c>
      <c r="E1946" s="105" t="s">
        <v>5082</v>
      </c>
      <c r="F1946" s="105" t="s">
        <v>139</v>
      </c>
      <c r="G1946" s="107">
        <v>43154</v>
      </c>
      <c r="H1946" s="105" t="s">
        <v>5083</v>
      </c>
      <c r="I1946" s="100"/>
      <c r="J1946" s="100"/>
      <c r="K1946" s="100"/>
      <c r="L1946" s="100"/>
      <c r="M1946" s="100"/>
      <c r="N1946" s="100"/>
      <c r="O1946" s="100"/>
      <c r="P1946" s="100"/>
      <c r="Q1946" s="100"/>
      <c r="R1946" s="100"/>
      <c r="S1946" s="100"/>
      <c r="T1946" s="100"/>
      <c r="U1946" s="100"/>
      <c r="V1946" s="100"/>
      <c r="W1946" s="100"/>
      <c r="X1946" s="100"/>
      <c r="Y1946" s="100"/>
      <c r="Z1946" s="100"/>
      <c r="AA1946" s="100"/>
      <c r="AB1946" s="100"/>
      <c r="AC1946" s="100"/>
    </row>
    <row r="1947" spans="1:29" x14ac:dyDescent="0.2">
      <c r="A1947" s="105" t="s">
        <v>5084</v>
      </c>
      <c r="B1947" s="106">
        <v>1943</v>
      </c>
      <c r="C1947" s="107">
        <v>43152.546585648146</v>
      </c>
      <c r="D1947" s="105" t="s">
        <v>5085</v>
      </c>
      <c r="E1947" s="105" t="s">
        <v>188</v>
      </c>
      <c r="F1947" s="105" t="s">
        <v>139</v>
      </c>
      <c r="G1947" s="107">
        <v>43157</v>
      </c>
      <c r="H1947" s="105" t="s">
        <v>5086</v>
      </c>
      <c r="I1947" s="100"/>
      <c r="J1947" s="100"/>
      <c r="K1947" s="100"/>
      <c r="L1947" s="100"/>
      <c r="M1947" s="100"/>
      <c r="N1947" s="100"/>
      <c r="O1947" s="100"/>
      <c r="P1947" s="100"/>
      <c r="Q1947" s="100"/>
      <c r="R1947" s="100"/>
      <c r="S1947" s="100"/>
      <c r="T1947" s="100"/>
      <c r="U1947" s="100"/>
      <c r="V1947" s="100"/>
      <c r="W1947" s="100"/>
      <c r="X1947" s="100"/>
      <c r="Y1947" s="100"/>
      <c r="Z1947" s="100"/>
      <c r="AA1947" s="100"/>
      <c r="AB1947" s="100"/>
      <c r="AC1947" s="100"/>
    </row>
    <row r="1948" spans="1:29" x14ac:dyDescent="0.2">
      <c r="A1948" s="105" t="s">
        <v>5087</v>
      </c>
      <c r="B1948" s="106">
        <v>1944</v>
      </c>
      <c r="C1948" s="107">
        <v>43152.552997685183</v>
      </c>
      <c r="D1948" s="105" t="s">
        <v>5088</v>
      </c>
      <c r="E1948" s="105" t="s">
        <v>5089</v>
      </c>
      <c r="F1948" s="105" t="s">
        <v>154</v>
      </c>
      <c r="G1948" s="107">
        <v>43165</v>
      </c>
      <c r="H1948" s="105" t="s">
        <v>5090</v>
      </c>
      <c r="I1948" s="100"/>
      <c r="J1948" s="100"/>
      <c r="K1948" s="100"/>
      <c r="L1948" s="100"/>
      <c r="M1948" s="100"/>
      <c r="N1948" s="100"/>
      <c r="O1948" s="100"/>
      <c r="P1948" s="100"/>
      <c r="Q1948" s="100"/>
      <c r="R1948" s="100"/>
      <c r="S1948" s="100"/>
      <c r="T1948" s="100"/>
      <c r="U1948" s="100"/>
      <c r="V1948" s="100"/>
      <c r="W1948" s="100"/>
      <c r="X1948" s="100"/>
      <c r="Y1948" s="100"/>
      <c r="Z1948" s="100"/>
      <c r="AA1948" s="100"/>
      <c r="AB1948" s="100"/>
      <c r="AC1948" s="100"/>
    </row>
    <row r="1949" spans="1:29" x14ac:dyDescent="0.2">
      <c r="A1949" s="105" t="s">
        <v>5091</v>
      </c>
      <c r="B1949" s="106">
        <v>1945</v>
      </c>
      <c r="C1949" s="107">
        <v>43152.553310185183</v>
      </c>
      <c r="D1949" s="105" t="s">
        <v>5092</v>
      </c>
      <c r="E1949" s="105" t="s">
        <v>297</v>
      </c>
      <c r="F1949" s="105" t="s">
        <v>139</v>
      </c>
      <c r="G1949" s="107">
        <v>43164</v>
      </c>
      <c r="H1949" s="105" t="s">
        <v>5093</v>
      </c>
      <c r="I1949" s="100"/>
      <c r="J1949" s="100"/>
      <c r="K1949" s="100"/>
      <c r="L1949" s="100"/>
      <c r="M1949" s="100"/>
      <c r="N1949" s="100"/>
      <c r="O1949" s="100"/>
      <c r="P1949" s="100"/>
      <c r="Q1949" s="100"/>
      <c r="R1949" s="100"/>
      <c r="S1949" s="100"/>
      <c r="T1949" s="100"/>
      <c r="U1949" s="100"/>
      <c r="V1949" s="100"/>
      <c r="W1949" s="100"/>
      <c r="X1949" s="100"/>
      <c r="Y1949" s="100"/>
      <c r="Z1949" s="100"/>
      <c r="AA1949" s="100"/>
      <c r="AB1949" s="100"/>
      <c r="AC1949" s="100"/>
    </row>
    <row r="1950" spans="1:29" x14ac:dyDescent="0.2">
      <c r="A1950" s="105" t="s">
        <v>5094</v>
      </c>
      <c r="B1950" s="106">
        <v>1946</v>
      </c>
      <c r="C1950" s="107">
        <v>43152.606053240743</v>
      </c>
      <c r="D1950" s="105" t="s">
        <v>5095</v>
      </c>
      <c r="E1950" s="105" t="s">
        <v>5096</v>
      </c>
      <c r="F1950" s="105" t="s">
        <v>139</v>
      </c>
      <c r="G1950" s="107">
        <v>43159</v>
      </c>
      <c r="H1950" s="105" t="s">
        <v>5097</v>
      </c>
      <c r="I1950" s="100"/>
      <c r="J1950" s="100"/>
      <c r="K1950" s="100"/>
      <c r="L1950" s="100"/>
      <c r="M1950" s="100"/>
      <c r="N1950" s="100"/>
      <c r="O1950" s="100"/>
      <c r="P1950" s="100"/>
      <c r="Q1950" s="100"/>
      <c r="R1950" s="100"/>
      <c r="S1950" s="100"/>
      <c r="T1950" s="100"/>
      <c r="U1950" s="100"/>
      <c r="V1950" s="100"/>
      <c r="W1950" s="100"/>
      <c r="X1950" s="100"/>
      <c r="Y1950" s="100"/>
      <c r="Z1950" s="100"/>
      <c r="AA1950" s="100"/>
      <c r="AB1950" s="100"/>
      <c r="AC1950" s="100"/>
    </row>
    <row r="1951" spans="1:29" x14ac:dyDescent="0.2">
      <c r="A1951" s="105" t="s">
        <v>5098</v>
      </c>
      <c r="B1951" s="106">
        <v>1947</v>
      </c>
      <c r="C1951" s="107">
        <v>43152.607210648152</v>
      </c>
      <c r="D1951" s="105" t="s">
        <v>5095</v>
      </c>
      <c r="E1951" s="105" t="s">
        <v>1024</v>
      </c>
      <c r="F1951" s="105" t="s">
        <v>139</v>
      </c>
      <c r="G1951" s="107">
        <v>43157</v>
      </c>
      <c r="H1951" s="105" t="s">
        <v>5099</v>
      </c>
      <c r="I1951" s="100"/>
      <c r="J1951" s="100"/>
      <c r="K1951" s="100"/>
      <c r="L1951" s="100"/>
      <c r="M1951" s="100"/>
      <c r="N1951" s="100"/>
      <c r="O1951" s="100"/>
      <c r="P1951" s="100"/>
      <c r="Q1951" s="100"/>
      <c r="R1951" s="100"/>
      <c r="S1951" s="100"/>
      <c r="T1951" s="100"/>
      <c r="U1951" s="100"/>
      <c r="V1951" s="100"/>
      <c r="W1951" s="100"/>
      <c r="X1951" s="100"/>
      <c r="Y1951" s="100"/>
      <c r="Z1951" s="100"/>
      <c r="AA1951" s="100"/>
      <c r="AB1951" s="100"/>
      <c r="AC1951" s="100"/>
    </row>
    <row r="1952" spans="1:29" x14ac:dyDescent="0.2">
      <c r="A1952" s="105" t="s">
        <v>5100</v>
      </c>
      <c r="B1952" s="106">
        <v>1948</v>
      </c>
      <c r="C1952" s="107">
        <v>43152.608437499999</v>
      </c>
      <c r="D1952" s="105" t="s">
        <v>1214</v>
      </c>
      <c r="E1952" s="105" t="s">
        <v>188</v>
      </c>
      <c r="F1952" s="105" t="s">
        <v>139</v>
      </c>
      <c r="G1952" s="107">
        <v>43157</v>
      </c>
      <c r="H1952" s="105" t="s">
        <v>5101</v>
      </c>
      <c r="I1952" s="100"/>
      <c r="J1952" s="100"/>
      <c r="K1952" s="100"/>
      <c r="L1952" s="100"/>
      <c r="M1952" s="100"/>
      <c r="N1952" s="100"/>
      <c r="O1952" s="100"/>
      <c r="P1952" s="100"/>
      <c r="Q1952" s="100"/>
      <c r="R1952" s="100"/>
      <c r="S1952" s="100"/>
      <c r="T1952" s="100"/>
      <c r="U1952" s="100"/>
      <c r="V1952" s="100"/>
      <c r="W1952" s="100"/>
      <c r="X1952" s="100"/>
      <c r="Y1952" s="100"/>
      <c r="Z1952" s="100"/>
      <c r="AA1952" s="100"/>
      <c r="AB1952" s="100"/>
      <c r="AC1952" s="100"/>
    </row>
    <row r="1953" spans="1:29" x14ac:dyDescent="0.2">
      <c r="A1953" s="105" t="s">
        <v>5102</v>
      </c>
      <c r="B1953" s="106">
        <v>1949</v>
      </c>
      <c r="C1953" s="107">
        <v>43152.609363425923</v>
      </c>
      <c r="D1953" s="105" t="s">
        <v>1027</v>
      </c>
      <c r="E1953" s="105" t="s">
        <v>188</v>
      </c>
      <c r="F1953" s="105" t="s">
        <v>139</v>
      </c>
      <c r="G1953" s="107">
        <v>43157</v>
      </c>
      <c r="H1953" s="105" t="s">
        <v>5103</v>
      </c>
      <c r="I1953" s="100"/>
      <c r="J1953" s="100"/>
      <c r="K1953" s="100"/>
      <c r="L1953" s="100"/>
      <c r="M1953" s="100"/>
      <c r="N1953" s="100"/>
      <c r="O1953" s="100"/>
      <c r="P1953" s="100"/>
      <c r="Q1953" s="100"/>
      <c r="R1953" s="100"/>
      <c r="S1953" s="100"/>
      <c r="T1953" s="100"/>
      <c r="U1953" s="100"/>
      <c r="V1953" s="100"/>
      <c r="W1953" s="100"/>
      <c r="X1953" s="100"/>
      <c r="Y1953" s="100"/>
      <c r="Z1953" s="100"/>
      <c r="AA1953" s="100"/>
      <c r="AB1953" s="100"/>
      <c r="AC1953" s="100"/>
    </row>
    <row r="1954" spans="1:29" x14ac:dyDescent="0.2">
      <c r="A1954" s="105" t="s">
        <v>5104</v>
      </c>
      <c r="B1954" s="106">
        <v>1950</v>
      </c>
      <c r="C1954" s="107">
        <v>43152.609791666669</v>
      </c>
      <c r="D1954" s="105" t="s">
        <v>1214</v>
      </c>
      <c r="E1954" s="105" t="s">
        <v>188</v>
      </c>
      <c r="F1954" s="105" t="s">
        <v>139</v>
      </c>
      <c r="G1954" s="107">
        <v>43159</v>
      </c>
      <c r="H1954" s="105" t="s">
        <v>5105</v>
      </c>
      <c r="I1954" s="100"/>
      <c r="J1954" s="100"/>
      <c r="K1954" s="100"/>
      <c r="L1954" s="100"/>
      <c r="M1954" s="100"/>
      <c r="N1954" s="100"/>
      <c r="O1954" s="100"/>
      <c r="P1954" s="100"/>
      <c r="Q1954" s="100"/>
      <c r="R1954" s="100"/>
      <c r="S1954" s="100"/>
      <c r="T1954" s="100"/>
      <c r="U1954" s="100"/>
      <c r="V1954" s="100"/>
      <c r="W1954" s="100"/>
      <c r="X1954" s="100"/>
      <c r="Y1954" s="100"/>
      <c r="Z1954" s="100"/>
      <c r="AA1954" s="100"/>
      <c r="AB1954" s="100"/>
      <c r="AC1954" s="100"/>
    </row>
    <row r="1955" spans="1:29" x14ac:dyDescent="0.2">
      <c r="A1955" s="105" t="s">
        <v>5106</v>
      </c>
      <c r="B1955" s="106">
        <v>1951</v>
      </c>
      <c r="C1955" s="107">
        <v>43152.609872685185</v>
      </c>
      <c r="D1955" s="105" t="s">
        <v>1027</v>
      </c>
      <c r="E1955" s="105" t="s">
        <v>188</v>
      </c>
      <c r="F1955" s="105" t="s">
        <v>139</v>
      </c>
      <c r="G1955" s="107">
        <v>43157</v>
      </c>
      <c r="H1955" s="105" t="s">
        <v>5107</v>
      </c>
      <c r="I1955" s="100"/>
      <c r="J1955" s="100"/>
      <c r="K1955" s="100"/>
      <c r="L1955" s="100"/>
      <c r="M1955" s="100"/>
      <c r="N1955" s="100"/>
      <c r="O1955" s="100"/>
      <c r="P1955" s="100"/>
      <c r="Q1955" s="100"/>
      <c r="R1955" s="100"/>
      <c r="S1955" s="100"/>
      <c r="T1955" s="100"/>
      <c r="U1955" s="100"/>
      <c r="V1955" s="100"/>
      <c r="W1955" s="100"/>
      <c r="X1955" s="100"/>
      <c r="Y1955" s="100"/>
      <c r="Z1955" s="100"/>
      <c r="AA1955" s="100"/>
      <c r="AB1955" s="100"/>
      <c r="AC1955" s="100"/>
    </row>
    <row r="1956" spans="1:29" x14ac:dyDescent="0.2">
      <c r="A1956" s="105" t="s">
        <v>5108</v>
      </c>
      <c r="B1956" s="106">
        <v>1952</v>
      </c>
      <c r="C1956" s="107">
        <v>43152.61074074074</v>
      </c>
      <c r="D1956" s="105" t="s">
        <v>1027</v>
      </c>
      <c r="E1956" s="105" t="s">
        <v>188</v>
      </c>
      <c r="F1956" s="105" t="s">
        <v>139</v>
      </c>
      <c r="G1956" s="107">
        <v>43157</v>
      </c>
      <c r="H1956" s="105" t="s">
        <v>5109</v>
      </c>
      <c r="I1956" s="100"/>
      <c r="J1956" s="100"/>
      <c r="K1956" s="100"/>
      <c r="L1956" s="100"/>
      <c r="M1956" s="100"/>
      <c r="N1956" s="100"/>
      <c r="O1956" s="100"/>
      <c r="P1956" s="100"/>
      <c r="Q1956" s="100"/>
      <c r="R1956" s="100"/>
      <c r="S1956" s="100"/>
      <c r="T1956" s="100"/>
      <c r="U1956" s="100"/>
      <c r="V1956" s="100"/>
      <c r="W1956" s="100"/>
      <c r="X1956" s="100"/>
      <c r="Y1956" s="100"/>
      <c r="Z1956" s="100"/>
      <c r="AA1956" s="100"/>
      <c r="AB1956" s="100"/>
      <c r="AC1956" s="100"/>
    </row>
    <row r="1957" spans="1:29" x14ac:dyDescent="0.2">
      <c r="A1957" s="105" t="s">
        <v>5110</v>
      </c>
      <c r="B1957" s="106">
        <v>1953</v>
      </c>
      <c r="C1957" s="107">
        <v>43152.622465277775</v>
      </c>
      <c r="D1957" s="105" t="s">
        <v>5111</v>
      </c>
      <c r="E1957" s="105" t="s">
        <v>188</v>
      </c>
      <c r="F1957" s="105" t="s">
        <v>139</v>
      </c>
      <c r="G1957" s="107">
        <v>43161</v>
      </c>
      <c r="H1957" s="105" t="s">
        <v>5112</v>
      </c>
      <c r="I1957" s="100"/>
      <c r="J1957" s="100"/>
      <c r="K1957" s="100"/>
      <c r="L1957" s="100"/>
      <c r="M1957" s="100"/>
      <c r="N1957" s="100"/>
      <c r="O1957" s="100"/>
      <c r="P1957" s="100"/>
      <c r="Q1957" s="100"/>
      <c r="R1957" s="100"/>
      <c r="S1957" s="100"/>
      <c r="T1957" s="100"/>
      <c r="U1957" s="100"/>
      <c r="V1957" s="100"/>
      <c r="W1957" s="100"/>
      <c r="X1957" s="100"/>
      <c r="Y1957" s="100"/>
      <c r="Z1957" s="100"/>
      <c r="AA1957" s="100"/>
      <c r="AB1957" s="100"/>
      <c r="AC1957" s="100"/>
    </row>
    <row r="1958" spans="1:29" x14ac:dyDescent="0.2">
      <c r="A1958" s="105" t="s">
        <v>5113</v>
      </c>
      <c r="B1958" s="106">
        <v>1954</v>
      </c>
      <c r="C1958" s="107">
        <v>43152.624976851854</v>
      </c>
      <c r="D1958" s="105" t="s">
        <v>5068</v>
      </c>
      <c r="E1958" s="105" t="s">
        <v>5114</v>
      </c>
      <c r="F1958" s="105" t="s">
        <v>139</v>
      </c>
      <c r="G1958" s="107">
        <v>43159</v>
      </c>
      <c r="H1958" s="105" t="s">
        <v>5115</v>
      </c>
      <c r="I1958" s="100"/>
      <c r="J1958" s="100"/>
      <c r="K1958" s="100"/>
      <c r="L1958" s="100"/>
      <c r="M1958" s="100"/>
      <c r="N1958" s="100"/>
      <c r="O1958" s="100"/>
      <c r="P1958" s="100"/>
      <c r="Q1958" s="100"/>
      <c r="R1958" s="100"/>
      <c r="S1958" s="100"/>
      <c r="T1958" s="100"/>
      <c r="U1958" s="100"/>
      <c r="V1958" s="100"/>
      <c r="W1958" s="100"/>
      <c r="X1958" s="100"/>
      <c r="Y1958" s="100"/>
      <c r="Z1958" s="100"/>
      <c r="AA1958" s="100"/>
      <c r="AB1958" s="100"/>
      <c r="AC1958" s="100"/>
    </row>
    <row r="1959" spans="1:29" x14ac:dyDescent="0.2">
      <c r="A1959" s="105" t="s">
        <v>5116</v>
      </c>
      <c r="B1959" s="106">
        <v>1955</v>
      </c>
      <c r="C1959" s="107">
        <v>43152.629421296297</v>
      </c>
      <c r="D1959" s="105" t="s">
        <v>354</v>
      </c>
      <c r="E1959" s="105" t="s">
        <v>188</v>
      </c>
      <c r="F1959" s="105" t="s">
        <v>139</v>
      </c>
      <c r="G1959" s="107">
        <v>43157</v>
      </c>
      <c r="H1959" s="105" t="s">
        <v>5117</v>
      </c>
      <c r="I1959" s="100"/>
      <c r="J1959" s="100"/>
      <c r="K1959" s="100"/>
      <c r="L1959" s="100"/>
      <c r="M1959" s="100"/>
      <c r="N1959" s="100"/>
      <c r="O1959" s="100"/>
      <c r="P1959" s="100"/>
      <c r="Q1959" s="100"/>
      <c r="R1959" s="100"/>
      <c r="S1959" s="100"/>
      <c r="T1959" s="100"/>
      <c r="U1959" s="100"/>
      <c r="V1959" s="100"/>
      <c r="W1959" s="100"/>
      <c r="X1959" s="100"/>
      <c r="Y1959" s="100"/>
      <c r="Z1959" s="100"/>
      <c r="AA1959" s="100"/>
      <c r="AB1959" s="100"/>
      <c r="AC1959" s="100"/>
    </row>
    <row r="1960" spans="1:29" x14ac:dyDescent="0.2">
      <c r="A1960" s="105" t="s">
        <v>5118</v>
      </c>
      <c r="B1960" s="106">
        <v>1956</v>
      </c>
      <c r="C1960" s="107">
        <v>43152.629918981482</v>
      </c>
      <c r="D1960" s="105" t="s">
        <v>354</v>
      </c>
      <c r="E1960" s="105" t="s">
        <v>188</v>
      </c>
      <c r="F1960" s="105" t="s">
        <v>139</v>
      </c>
      <c r="G1960" s="107">
        <v>43158</v>
      </c>
      <c r="H1960" s="105" t="s">
        <v>5119</v>
      </c>
      <c r="I1960" s="100"/>
      <c r="J1960" s="100"/>
      <c r="K1960" s="100"/>
      <c r="L1960" s="100"/>
      <c r="M1960" s="100"/>
      <c r="N1960" s="100"/>
      <c r="O1960" s="100"/>
      <c r="P1960" s="100"/>
      <c r="Q1960" s="100"/>
      <c r="R1960" s="100"/>
      <c r="S1960" s="100"/>
      <c r="T1960" s="100"/>
      <c r="U1960" s="100"/>
      <c r="V1960" s="100"/>
      <c r="W1960" s="100"/>
      <c r="X1960" s="100"/>
      <c r="Y1960" s="100"/>
      <c r="Z1960" s="100"/>
      <c r="AA1960" s="100"/>
      <c r="AB1960" s="100"/>
      <c r="AC1960" s="100"/>
    </row>
    <row r="1961" spans="1:29" x14ac:dyDescent="0.2">
      <c r="A1961" s="105" t="s">
        <v>5120</v>
      </c>
      <c r="B1961" s="106">
        <v>1957</v>
      </c>
      <c r="C1961" s="107">
        <v>43152.633530092593</v>
      </c>
      <c r="D1961" s="105" t="s">
        <v>5121</v>
      </c>
      <c r="E1961" s="105" t="s">
        <v>337</v>
      </c>
      <c r="F1961" s="105" t="s">
        <v>139</v>
      </c>
      <c r="G1961" s="107">
        <v>43160</v>
      </c>
      <c r="H1961" s="105" t="s">
        <v>5122</v>
      </c>
      <c r="I1961" s="100"/>
      <c r="J1961" s="100"/>
      <c r="K1961" s="100"/>
      <c r="L1961" s="100"/>
      <c r="M1961" s="100"/>
      <c r="N1961" s="100"/>
      <c r="O1961" s="100"/>
      <c r="P1961" s="100"/>
      <c r="Q1961" s="100"/>
      <c r="R1961" s="100"/>
      <c r="S1961" s="100"/>
      <c r="T1961" s="100"/>
      <c r="U1961" s="100"/>
      <c r="V1961" s="100"/>
      <c r="W1961" s="100"/>
      <c r="X1961" s="100"/>
      <c r="Y1961" s="100"/>
      <c r="Z1961" s="100"/>
      <c r="AA1961" s="100"/>
      <c r="AB1961" s="100"/>
      <c r="AC1961" s="100"/>
    </row>
    <row r="1962" spans="1:29" x14ac:dyDescent="0.2">
      <c r="A1962" s="105" t="s">
        <v>5123</v>
      </c>
      <c r="B1962" s="106">
        <v>1958</v>
      </c>
      <c r="C1962" s="107">
        <v>43152.633796296293</v>
      </c>
      <c r="D1962" s="105" t="s">
        <v>5124</v>
      </c>
      <c r="E1962" s="105" t="s">
        <v>5125</v>
      </c>
      <c r="F1962" s="105" t="s">
        <v>154</v>
      </c>
      <c r="G1962" s="107">
        <v>43174</v>
      </c>
      <c r="H1962" s="105" t="s">
        <v>5126</v>
      </c>
      <c r="I1962" s="100"/>
      <c r="J1962" s="100"/>
      <c r="K1962" s="100"/>
      <c r="L1962" s="100"/>
      <c r="M1962" s="100"/>
      <c r="N1962" s="100"/>
      <c r="O1962" s="100"/>
      <c r="P1962" s="100"/>
      <c r="Q1962" s="100"/>
      <c r="R1962" s="100"/>
      <c r="S1962" s="100"/>
      <c r="T1962" s="100"/>
      <c r="U1962" s="100"/>
      <c r="V1962" s="100"/>
      <c r="W1962" s="100"/>
      <c r="X1962" s="100"/>
      <c r="Y1962" s="100"/>
      <c r="Z1962" s="100"/>
      <c r="AA1962" s="100"/>
      <c r="AB1962" s="100"/>
      <c r="AC1962" s="100"/>
    </row>
    <row r="1963" spans="1:29" x14ac:dyDescent="0.2">
      <c r="A1963" s="105" t="s">
        <v>5127</v>
      </c>
      <c r="B1963" s="106">
        <v>1959</v>
      </c>
      <c r="C1963" s="107">
        <v>43152.63521990741</v>
      </c>
      <c r="D1963" s="105" t="s">
        <v>5128</v>
      </c>
      <c r="E1963" s="105" t="s">
        <v>337</v>
      </c>
      <c r="F1963" s="105" t="s">
        <v>189</v>
      </c>
      <c r="G1963" s="107">
        <v>43167</v>
      </c>
      <c r="H1963" s="105" t="s">
        <v>5129</v>
      </c>
      <c r="I1963" s="100"/>
      <c r="J1963" s="100"/>
      <c r="K1963" s="100"/>
      <c r="L1963" s="100"/>
      <c r="M1963" s="100"/>
      <c r="N1963" s="100"/>
      <c r="O1963" s="100"/>
      <c r="P1963" s="100"/>
      <c r="Q1963" s="100"/>
      <c r="R1963" s="100"/>
      <c r="S1963" s="100"/>
      <c r="T1963" s="100"/>
      <c r="U1963" s="100"/>
      <c r="V1963" s="100"/>
      <c r="W1963" s="100"/>
      <c r="X1963" s="100"/>
      <c r="Y1963" s="100"/>
      <c r="Z1963" s="100"/>
      <c r="AA1963" s="100"/>
      <c r="AB1963" s="100"/>
      <c r="AC1963" s="100"/>
    </row>
    <row r="1964" spans="1:29" x14ac:dyDescent="0.2">
      <c r="A1964" s="105" t="s">
        <v>5130</v>
      </c>
      <c r="B1964" s="106">
        <v>1960</v>
      </c>
      <c r="C1964" s="107">
        <v>43153.36755787037</v>
      </c>
      <c r="D1964" s="105" t="s">
        <v>5131</v>
      </c>
      <c r="E1964" s="105" t="s">
        <v>337</v>
      </c>
      <c r="F1964" s="105" t="s">
        <v>139</v>
      </c>
      <c r="G1964" s="107">
        <v>43160</v>
      </c>
      <c r="H1964" s="105" t="s">
        <v>5132</v>
      </c>
      <c r="I1964" s="100"/>
      <c r="J1964" s="100"/>
      <c r="K1964" s="100"/>
      <c r="L1964" s="100"/>
      <c r="M1964" s="100"/>
      <c r="N1964" s="100"/>
      <c r="O1964" s="100"/>
      <c r="P1964" s="100"/>
      <c r="Q1964" s="100"/>
      <c r="R1964" s="100"/>
      <c r="S1964" s="100"/>
      <c r="T1964" s="100"/>
      <c r="U1964" s="100"/>
      <c r="V1964" s="100"/>
      <c r="W1964" s="100"/>
      <c r="X1964" s="100"/>
      <c r="Y1964" s="100"/>
      <c r="Z1964" s="100"/>
      <c r="AA1964" s="100"/>
      <c r="AB1964" s="100"/>
      <c r="AC1964" s="100"/>
    </row>
    <row r="1965" spans="1:29" x14ac:dyDescent="0.2">
      <c r="A1965" s="105" t="s">
        <v>5133</v>
      </c>
      <c r="B1965" s="106">
        <v>1961</v>
      </c>
      <c r="C1965" s="107">
        <v>43153.378622685188</v>
      </c>
      <c r="D1965" s="105" t="s">
        <v>252</v>
      </c>
      <c r="E1965" s="105" t="s">
        <v>188</v>
      </c>
      <c r="F1965" s="105" t="s">
        <v>139</v>
      </c>
      <c r="G1965" s="107">
        <v>43164</v>
      </c>
      <c r="H1965" s="105" t="s">
        <v>5134</v>
      </c>
      <c r="I1965" s="100"/>
      <c r="J1965" s="100"/>
      <c r="K1965" s="100"/>
      <c r="L1965" s="100"/>
      <c r="M1965" s="100"/>
      <c r="N1965" s="100"/>
      <c r="O1965" s="100"/>
      <c r="P1965" s="100"/>
      <c r="Q1965" s="100"/>
      <c r="R1965" s="100"/>
      <c r="S1965" s="100"/>
      <c r="T1965" s="100"/>
      <c r="U1965" s="100"/>
      <c r="V1965" s="100"/>
      <c r="W1965" s="100"/>
      <c r="X1965" s="100"/>
      <c r="Y1965" s="100"/>
      <c r="Z1965" s="100"/>
      <c r="AA1965" s="100"/>
      <c r="AB1965" s="100"/>
      <c r="AC1965" s="100"/>
    </row>
    <row r="1966" spans="1:29" x14ac:dyDescent="0.2">
      <c r="A1966" s="105" t="s">
        <v>5135</v>
      </c>
      <c r="B1966" s="106">
        <v>1962</v>
      </c>
      <c r="C1966" s="107">
        <v>43153.380057870374</v>
      </c>
      <c r="D1966" s="105" t="s">
        <v>5136</v>
      </c>
      <c r="E1966" s="105" t="s">
        <v>188</v>
      </c>
      <c r="F1966" s="105" t="s">
        <v>139</v>
      </c>
      <c r="G1966" s="107">
        <v>43160</v>
      </c>
      <c r="H1966" s="105" t="s">
        <v>5137</v>
      </c>
      <c r="I1966" s="100"/>
      <c r="J1966" s="100"/>
      <c r="K1966" s="100"/>
      <c r="L1966" s="100"/>
      <c r="M1966" s="100"/>
      <c r="N1966" s="100"/>
      <c r="O1966" s="100"/>
      <c r="P1966" s="100"/>
      <c r="Q1966" s="100"/>
      <c r="R1966" s="100"/>
      <c r="S1966" s="100"/>
      <c r="T1966" s="100"/>
      <c r="U1966" s="100"/>
      <c r="V1966" s="100"/>
      <c r="W1966" s="100"/>
      <c r="X1966" s="100"/>
      <c r="Y1966" s="100"/>
      <c r="Z1966" s="100"/>
      <c r="AA1966" s="100"/>
      <c r="AB1966" s="100"/>
      <c r="AC1966" s="100"/>
    </row>
    <row r="1967" spans="1:29" x14ac:dyDescent="0.2">
      <c r="A1967" s="105" t="s">
        <v>5138</v>
      </c>
      <c r="B1967" s="106">
        <v>1963</v>
      </c>
      <c r="C1967" s="107">
        <v>43153.421724537038</v>
      </c>
      <c r="D1967" s="105" t="s">
        <v>5139</v>
      </c>
      <c r="E1967" s="105" t="s">
        <v>297</v>
      </c>
      <c r="F1967" s="105" t="s">
        <v>154</v>
      </c>
      <c r="G1967" s="107">
        <v>43159</v>
      </c>
      <c r="H1967" s="105" t="s">
        <v>5140</v>
      </c>
      <c r="I1967" s="100"/>
      <c r="J1967" s="100"/>
      <c r="K1967" s="100"/>
      <c r="L1967" s="100"/>
      <c r="M1967" s="100"/>
      <c r="N1967" s="100"/>
      <c r="O1967" s="100"/>
      <c r="P1967" s="100"/>
      <c r="Q1967" s="100"/>
      <c r="R1967" s="100"/>
      <c r="S1967" s="100"/>
      <c r="T1967" s="100"/>
      <c r="U1967" s="100"/>
      <c r="V1967" s="100"/>
      <c r="W1967" s="100"/>
      <c r="X1967" s="100"/>
      <c r="Y1967" s="100"/>
      <c r="Z1967" s="100"/>
      <c r="AA1967" s="100"/>
      <c r="AB1967" s="100"/>
      <c r="AC1967" s="100"/>
    </row>
    <row r="1968" spans="1:29" x14ac:dyDescent="0.2">
      <c r="A1968" s="105" t="s">
        <v>5141</v>
      </c>
      <c r="B1968" s="106">
        <v>1964</v>
      </c>
      <c r="C1968" s="107">
        <v>43153.441944444443</v>
      </c>
      <c r="D1968" s="105" t="s">
        <v>252</v>
      </c>
      <c r="E1968" s="105" t="s">
        <v>188</v>
      </c>
      <c r="F1968" s="105" t="s">
        <v>139</v>
      </c>
      <c r="G1968" s="107">
        <v>43161</v>
      </c>
      <c r="H1968" s="105" t="s">
        <v>5142</v>
      </c>
      <c r="I1968" s="100"/>
      <c r="J1968" s="100"/>
      <c r="K1968" s="100"/>
      <c r="L1968" s="100"/>
      <c r="M1968" s="100"/>
      <c r="N1968" s="100"/>
      <c r="O1968" s="100"/>
      <c r="P1968" s="100"/>
      <c r="Q1968" s="100"/>
      <c r="R1968" s="100"/>
      <c r="S1968" s="100"/>
      <c r="T1968" s="100"/>
      <c r="U1968" s="100"/>
      <c r="V1968" s="100"/>
      <c r="W1968" s="100"/>
      <c r="X1968" s="100"/>
      <c r="Y1968" s="100"/>
      <c r="Z1968" s="100"/>
      <c r="AA1968" s="100"/>
      <c r="AB1968" s="100"/>
      <c r="AC1968" s="100"/>
    </row>
    <row r="1969" spans="1:29" x14ac:dyDescent="0.2">
      <c r="A1969" s="105" t="s">
        <v>5143</v>
      </c>
      <c r="B1969" s="106">
        <v>1965</v>
      </c>
      <c r="C1969" s="107">
        <v>43153.445937500001</v>
      </c>
      <c r="D1969" s="105" t="s">
        <v>5144</v>
      </c>
      <c r="E1969" s="105" t="s">
        <v>188</v>
      </c>
      <c r="F1969" s="105" t="s">
        <v>139</v>
      </c>
      <c r="G1969" s="107">
        <v>43160</v>
      </c>
      <c r="H1969" s="105" t="s">
        <v>5145</v>
      </c>
      <c r="I1969" s="100"/>
      <c r="J1969" s="100"/>
      <c r="K1969" s="100"/>
      <c r="L1969" s="100"/>
      <c r="M1969" s="100"/>
      <c r="N1969" s="100"/>
      <c r="O1969" s="100"/>
      <c r="P1969" s="100"/>
      <c r="Q1969" s="100"/>
      <c r="R1969" s="100"/>
      <c r="S1969" s="100"/>
      <c r="T1969" s="100"/>
      <c r="U1969" s="100"/>
      <c r="V1969" s="100"/>
      <c r="W1969" s="100"/>
      <c r="X1969" s="100"/>
      <c r="Y1969" s="100"/>
      <c r="Z1969" s="100"/>
      <c r="AA1969" s="100"/>
      <c r="AB1969" s="100"/>
      <c r="AC1969" s="100"/>
    </row>
    <row r="1970" spans="1:29" x14ac:dyDescent="0.2">
      <c r="A1970" s="105" t="s">
        <v>5146</v>
      </c>
      <c r="B1970" s="106">
        <v>1966</v>
      </c>
      <c r="C1970" s="107">
        <v>43153.452604166669</v>
      </c>
      <c r="D1970" s="105" t="s">
        <v>5147</v>
      </c>
      <c r="E1970" s="105" t="s">
        <v>188</v>
      </c>
      <c r="F1970" s="105" t="s">
        <v>154</v>
      </c>
      <c r="G1970" s="107">
        <v>43166</v>
      </c>
      <c r="H1970" s="105" t="s">
        <v>5148</v>
      </c>
      <c r="I1970" s="100"/>
      <c r="J1970" s="100"/>
      <c r="K1970" s="100"/>
      <c r="L1970" s="100"/>
      <c r="M1970" s="100"/>
      <c r="N1970" s="100"/>
      <c r="O1970" s="100"/>
      <c r="P1970" s="100"/>
      <c r="Q1970" s="100"/>
      <c r="R1970" s="100"/>
      <c r="S1970" s="100"/>
      <c r="T1970" s="100"/>
      <c r="U1970" s="100"/>
      <c r="V1970" s="100"/>
      <c r="W1970" s="100"/>
      <c r="X1970" s="100"/>
      <c r="Y1970" s="100"/>
      <c r="Z1970" s="100"/>
      <c r="AA1970" s="100"/>
      <c r="AB1970" s="100"/>
      <c r="AC1970" s="100"/>
    </row>
    <row r="1971" spans="1:29" x14ac:dyDescent="0.2">
      <c r="A1971" s="105" t="s">
        <v>5149</v>
      </c>
      <c r="B1971" s="106">
        <v>1967</v>
      </c>
      <c r="C1971" s="107">
        <v>43153.455081018517</v>
      </c>
      <c r="D1971" s="105" t="s">
        <v>5150</v>
      </c>
      <c r="E1971" s="105" t="s">
        <v>188</v>
      </c>
      <c r="F1971" s="105" t="s">
        <v>139</v>
      </c>
      <c r="G1971" s="107">
        <v>43159</v>
      </c>
      <c r="H1971" s="105" t="s">
        <v>5151</v>
      </c>
      <c r="I1971" s="100"/>
      <c r="J1971" s="100"/>
      <c r="K1971" s="100"/>
      <c r="L1971" s="100"/>
      <c r="M1971" s="100"/>
      <c r="N1971" s="100"/>
      <c r="O1971" s="100"/>
      <c r="P1971" s="100"/>
      <c r="Q1971" s="100"/>
      <c r="R1971" s="100"/>
      <c r="S1971" s="100"/>
      <c r="T1971" s="100"/>
      <c r="U1971" s="100"/>
      <c r="V1971" s="100"/>
      <c r="W1971" s="100"/>
      <c r="X1971" s="100"/>
      <c r="Y1971" s="100"/>
      <c r="Z1971" s="100"/>
      <c r="AA1971" s="100"/>
      <c r="AB1971" s="100"/>
      <c r="AC1971" s="100"/>
    </row>
    <row r="1972" spans="1:29" x14ac:dyDescent="0.2">
      <c r="A1972" s="105" t="s">
        <v>5152</v>
      </c>
      <c r="B1972" s="106">
        <v>1968</v>
      </c>
      <c r="C1972" s="107">
        <v>43153.455763888887</v>
      </c>
      <c r="D1972" s="105" t="s">
        <v>354</v>
      </c>
      <c r="E1972" s="105" t="s">
        <v>188</v>
      </c>
      <c r="F1972" s="105" t="s">
        <v>139</v>
      </c>
      <c r="G1972" s="107">
        <v>43158</v>
      </c>
      <c r="H1972" s="105" t="s">
        <v>5153</v>
      </c>
      <c r="I1972" s="100"/>
      <c r="J1972" s="100"/>
      <c r="K1972" s="100"/>
      <c r="L1972" s="100"/>
      <c r="M1972" s="100"/>
      <c r="N1972" s="100"/>
      <c r="O1972" s="100"/>
      <c r="P1972" s="100"/>
      <c r="Q1972" s="100"/>
      <c r="R1972" s="100"/>
      <c r="S1972" s="100"/>
      <c r="T1972" s="100"/>
      <c r="U1972" s="100"/>
      <c r="V1972" s="100"/>
      <c r="W1972" s="100"/>
      <c r="X1972" s="100"/>
      <c r="Y1972" s="100"/>
      <c r="Z1972" s="100"/>
      <c r="AA1972" s="100"/>
      <c r="AB1972" s="100"/>
      <c r="AC1972" s="100"/>
    </row>
    <row r="1973" spans="1:29" x14ac:dyDescent="0.2">
      <c r="A1973" s="105" t="s">
        <v>5154</v>
      </c>
      <c r="B1973" s="106">
        <v>1969</v>
      </c>
      <c r="C1973" s="107">
        <v>43153.457025462965</v>
      </c>
      <c r="D1973" s="105" t="s">
        <v>2115</v>
      </c>
      <c r="E1973" s="105" t="s">
        <v>188</v>
      </c>
      <c r="F1973" s="105" t="s">
        <v>139</v>
      </c>
      <c r="G1973" s="107">
        <v>43164</v>
      </c>
      <c r="H1973" s="105" t="s">
        <v>5155</v>
      </c>
      <c r="I1973" s="100"/>
      <c r="J1973" s="100"/>
      <c r="K1973" s="100"/>
      <c r="L1973" s="100"/>
      <c r="M1973" s="100"/>
      <c r="N1973" s="100"/>
      <c r="O1973" s="100"/>
      <c r="P1973" s="100"/>
      <c r="Q1973" s="100"/>
      <c r="R1973" s="100"/>
      <c r="S1973" s="100"/>
      <c r="T1973" s="100"/>
      <c r="U1973" s="100"/>
      <c r="V1973" s="100"/>
      <c r="W1973" s="100"/>
      <c r="X1973" s="100"/>
      <c r="Y1973" s="100"/>
      <c r="Z1973" s="100"/>
      <c r="AA1973" s="100"/>
      <c r="AB1973" s="100"/>
      <c r="AC1973" s="100"/>
    </row>
    <row r="1974" spans="1:29" x14ac:dyDescent="0.2">
      <c r="A1974" s="105" t="s">
        <v>5156</v>
      </c>
      <c r="B1974" s="106">
        <v>1970</v>
      </c>
      <c r="C1974" s="107">
        <v>43153.458020833335</v>
      </c>
      <c r="D1974" s="105" t="s">
        <v>2115</v>
      </c>
      <c r="E1974" s="105" t="s">
        <v>188</v>
      </c>
      <c r="F1974" s="105" t="s">
        <v>139</v>
      </c>
      <c r="G1974" s="107">
        <v>43161</v>
      </c>
      <c r="H1974" s="105" t="s">
        <v>5157</v>
      </c>
      <c r="I1974" s="100"/>
      <c r="J1974" s="100"/>
      <c r="K1974" s="100"/>
      <c r="L1974" s="100"/>
      <c r="M1974" s="100"/>
      <c r="N1974" s="100"/>
      <c r="O1974" s="100"/>
      <c r="P1974" s="100"/>
      <c r="Q1974" s="100"/>
      <c r="R1974" s="100"/>
      <c r="S1974" s="100"/>
      <c r="T1974" s="100"/>
      <c r="U1974" s="100"/>
      <c r="V1974" s="100"/>
      <c r="W1974" s="100"/>
      <c r="X1974" s="100"/>
      <c r="Y1974" s="100"/>
      <c r="Z1974" s="100"/>
      <c r="AA1974" s="100"/>
      <c r="AB1974" s="100"/>
      <c r="AC1974" s="100"/>
    </row>
    <row r="1975" spans="1:29" x14ac:dyDescent="0.2">
      <c r="A1975" s="105" t="s">
        <v>5158</v>
      </c>
      <c r="B1975" s="106">
        <v>1971</v>
      </c>
      <c r="C1975" s="107">
        <v>43153.460682870369</v>
      </c>
      <c r="D1975" s="105" t="s">
        <v>5159</v>
      </c>
      <c r="E1975" s="105" t="s">
        <v>188</v>
      </c>
      <c r="F1975" s="105" t="s">
        <v>139</v>
      </c>
      <c r="G1975" s="107">
        <v>43166</v>
      </c>
      <c r="H1975" s="105" t="s">
        <v>5160</v>
      </c>
      <c r="I1975" s="100"/>
      <c r="J1975" s="100"/>
      <c r="K1975" s="100"/>
      <c r="L1975" s="100"/>
      <c r="M1975" s="100"/>
      <c r="N1975" s="100"/>
      <c r="O1975" s="100"/>
      <c r="P1975" s="100"/>
      <c r="Q1975" s="100"/>
      <c r="R1975" s="100"/>
      <c r="S1975" s="100"/>
      <c r="T1975" s="100"/>
      <c r="U1975" s="100"/>
      <c r="V1975" s="100"/>
      <c r="W1975" s="100"/>
      <c r="X1975" s="100"/>
      <c r="Y1975" s="100"/>
      <c r="Z1975" s="100"/>
      <c r="AA1975" s="100"/>
      <c r="AB1975" s="100"/>
      <c r="AC1975" s="100"/>
    </row>
    <row r="1976" spans="1:29" x14ac:dyDescent="0.2">
      <c r="A1976" s="105" t="s">
        <v>5161</v>
      </c>
      <c r="B1976" s="106">
        <v>1972</v>
      </c>
      <c r="C1976" s="107">
        <v>43153.467581018522</v>
      </c>
      <c r="D1976" s="105" t="s">
        <v>5162</v>
      </c>
      <c r="E1976" s="105" t="s">
        <v>188</v>
      </c>
      <c r="F1976" s="105" t="s">
        <v>139</v>
      </c>
      <c r="G1976" s="107">
        <v>43164</v>
      </c>
      <c r="H1976" s="105" t="s">
        <v>5163</v>
      </c>
      <c r="I1976" s="100"/>
      <c r="J1976" s="100"/>
      <c r="K1976" s="100"/>
      <c r="L1976" s="100"/>
      <c r="M1976" s="100"/>
      <c r="N1976" s="100"/>
      <c r="O1976" s="100"/>
      <c r="P1976" s="100"/>
      <c r="Q1976" s="100"/>
      <c r="R1976" s="100"/>
      <c r="S1976" s="100"/>
      <c r="T1976" s="100"/>
      <c r="U1976" s="100"/>
      <c r="V1976" s="100"/>
      <c r="W1976" s="100"/>
      <c r="X1976" s="100"/>
      <c r="Y1976" s="100"/>
      <c r="Z1976" s="100"/>
      <c r="AA1976" s="100"/>
      <c r="AB1976" s="100"/>
      <c r="AC1976" s="100"/>
    </row>
    <row r="1977" spans="1:29" x14ac:dyDescent="0.2">
      <c r="A1977" s="105" t="s">
        <v>5164</v>
      </c>
      <c r="B1977" s="106">
        <v>1973</v>
      </c>
      <c r="C1977" s="107">
        <v>43153.482905092591</v>
      </c>
      <c r="D1977" s="105" t="s">
        <v>5165</v>
      </c>
      <c r="E1977" s="105" t="s">
        <v>5166</v>
      </c>
      <c r="F1977" s="105" t="s">
        <v>139</v>
      </c>
      <c r="G1977" s="107">
        <v>43167</v>
      </c>
      <c r="H1977" s="105" t="s">
        <v>5167</v>
      </c>
      <c r="I1977" s="100"/>
      <c r="J1977" s="100"/>
      <c r="K1977" s="100"/>
      <c r="L1977" s="100"/>
      <c r="M1977" s="100"/>
      <c r="N1977" s="100"/>
      <c r="O1977" s="100"/>
      <c r="P1977" s="100"/>
      <c r="Q1977" s="100"/>
      <c r="R1977" s="100"/>
      <c r="S1977" s="100"/>
      <c r="T1977" s="100"/>
      <c r="U1977" s="100"/>
      <c r="V1977" s="100"/>
      <c r="W1977" s="100"/>
      <c r="X1977" s="100"/>
      <c r="Y1977" s="100"/>
      <c r="Z1977" s="100"/>
      <c r="AA1977" s="100"/>
      <c r="AB1977" s="100"/>
      <c r="AC1977" s="100"/>
    </row>
    <row r="1978" spans="1:29" x14ac:dyDescent="0.2">
      <c r="A1978" s="105" t="s">
        <v>5168</v>
      </c>
      <c r="B1978" s="106">
        <v>1974</v>
      </c>
      <c r="C1978" s="107">
        <v>43153.494467592594</v>
      </c>
      <c r="D1978" s="105" t="s">
        <v>5169</v>
      </c>
      <c r="E1978" s="105" t="s">
        <v>1024</v>
      </c>
      <c r="F1978" s="105" t="s">
        <v>139</v>
      </c>
      <c r="G1978" s="107">
        <v>43158</v>
      </c>
      <c r="H1978" s="105" t="s">
        <v>5170</v>
      </c>
      <c r="I1978" s="100"/>
      <c r="J1978" s="100"/>
      <c r="K1978" s="100"/>
      <c r="L1978" s="100"/>
      <c r="M1978" s="100"/>
      <c r="N1978" s="100"/>
      <c r="O1978" s="100"/>
      <c r="P1978" s="100"/>
      <c r="Q1978" s="100"/>
      <c r="R1978" s="100"/>
      <c r="S1978" s="100"/>
      <c r="T1978" s="100"/>
      <c r="U1978" s="100"/>
      <c r="V1978" s="100"/>
      <c r="W1978" s="100"/>
      <c r="X1978" s="100"/>
      <c r="Y1978" s="100"/>
      <c r="Z1978" s="100"/>
      <c r="AA1978" s="100"/>
      <c r="AB1978" s="100"/>
      <c r="AC1978" s="100"/>
    </row>
    <row r="1979" spans="1:29" x14ac:dyDescent="0.2">
      <c r="A1979" s="105" t="s">
        <v>5171</v>
      </c>
      <c r="B1979" s="106">
        <v>1975</v>
      </c>
      <c r="C1979" s="107">
        <v>43153.498425925929</v>
      </c>
      <c r="D1979" s="105" t="s">
        <v>252</v>
      </c>
      <c r="E1979" s="105" t="s">
        <v>188</v>
      </c>
      <c r="F1979" s="105" t="s">
        <v>139</v>
      </c>
      <c r="G1979" s="107">
        <v>43167</v>
      </c>
      <c r="H1979" s="105" t="s">
        <v>5172</v>
      </c>
      <c r="I1979" s="100"/>
      <c r="J1979" s="100"/>
      <c r="K1979" s="100"/>
      <c r="L1979" s="100"/>
      <c r="M1979" s="100"/>
      <c r="N1979" s="100"/>
      <c r="O1979" s="100"/>
      <c r="P1979" s="100"/>
      <c r="Q1979" s="100"/>
      <c r="R1979" s="100"/>
      <c r="S1979" s="100"/>
      <c r="T1979" s="100"/>
      <c r="U1979" s="100"/>
      <c r="V1979" s="100"/>
      <c r="W1979" s="100"/>
      <c r="X1979" s="100"/>
      <c r="Y1979" s="100"/>
      <c r="Z1979" s="100"/>
      <c r="AA1979" s="100"/>
      <c r="AB1979" s="100"/>
      <c r="AC1979" s="100"/>
    </row>
    <row r="1980" spans="1:29" x14ac:dyDescent="0.2">
      <c r="A1980" s="105" t="s">
        <v>5173</v>
      </c>
      <c r="B1980" s="106">
        <v>1976</v>
      </c>
      <c r="C1980" s="107">
        <v>43153.503321759257</v>
      </c>
      <c r="D1980" s="105" t="s">
        <v>252</v>
      </c>
      <c r="E1980" s="105" t="s">
        <v>1024</v>
      </c>
      <c r="F1980" s="105" t="s">
        <v>139</v>
      </c>
      <c r="G1980" s="107">
        <v>43159</v>
      </c>
      <c r="H1980" s="105" t="s">
        <v>5174</v>
      </c>
      <c r="I1980" s="100"/>
      <c r="J1980" s="100"/>
      <c r="K1980" s="100"/>
      <c r="L1980" s="100"/>
      <c r="M1980" s="100"/>
      <c r="N1980" s="100"/>
      <c r="O1980" s="100"/>
      <c r="P1980" s="100"/>
      <c r="Q1980" s="100"/>
      <c r="R1980" s="100"/>
      <c r="S1980" s="100"/>
      <c r="T1980" s="100"/>
      <c r="U1980" s="100"/>
      <c r="V1980" s="100"/>
      <c r="W1980" s="100"/>
      <c r="X1980" s="100"/>
      <c r="Y1980" s="100"/>
      <c r="Z1980" s="100"/>
      <c r="AA1980" s="100"/>
      <c r="AB1980" s="100"/>
      <c r="AC1980" s="100"/>
    </row>
    <row r="1981" spans="1:29" x14ac:dyDescent="0.2">
      <c r="A1981" s="105" t="s">
        <v>5175</v>
      </c>
      <c r="B1981" s="106">
        <v>1977</v>
      </c>
      <c r="C1981" s="107">
        <v>43153.535196759258</v>
      </c>
      <c r="D1981" s="105" t="s">
        <v>252</v>
      </c>
      <c r="E1981" s="105" t="s">
        <v>188</v>
      </c>
      <c r="F1981" s="105" t="s">
        <v>139</v>
      </c>
      <c r="G1981" s="107">
        <v>43157</v>
      </c>
      <c r="H1981" s="105" t="s">
        <v>5176</v>
      </c>
      <c r="I1981" s="100"/>
      <c r="J1981" s="100"/>
      <c r="K1981" s="100"/>
      <c r="L1981" s="100"/>
      <c r="M1981" s="100"/>
      <c r="N1981" s="100"/>
      <c r="O1981" s="100"/>
      <c r="P1981" s="100"/>
      <c r="Q1981" s="100"/>
      <c r="R1981" s="100"/>
      <c r="S1981" s="100"/>
      <c r="T1981" s="100"/>
      <c r="U1981" s="100"/>
      <c r="V1981" s="100"/>
      <c r="W1981" s="100"/>
      <c r="X1981" s="100"/>
      <c r="Y1981" s="100"/>
      <c r="Z1981" s="100"/>
      <c r="AA1981" s="100"/>
      <c r="AB1981" s="100"/>
      <c r="AC1981" s="100"/>
    </row>
    <row r="1982" spans="1:29" x14ac:dyDescent="0.2">
      <c r="A1982" s="105" t="s">
        <v>5177</v>
      </c>
      <c r="B1982" s="106">
        <v>1978</v>
      </c>
      <c r="C1982" s="107">
        <v>43153.572789351849</v>
      </c>
      <c r="D1982" s="105" t="s">
        <v>290</v>
      </c>
      <c r="E1982" s="105" t="s">
        <v>1400</v>
      </c>
      <c r="F1982" s="105" t="s">
        <v>139</v>
      </c>
      <c r="G1982" s="106" t="s">
        <v>188</v>
      </c>
      <c r="H1982" s="105" t="s">
        <v>188</v>
      </c>
      <c r="I1982" s="100"/>
      <c r="J1982" s="100"/>
      <c r="K1982" s="100"/>
      <c r="L1982" s="100"/>
      <c r="M1982" s="100"/>
      <c r="N1982" s="100"/>
      <c r="O1982" s="100"/>
      <c r="P1982" s="100"/>
      <c r="Q1982" s="100"/>
      <c r="R1982" s="100"/>
      <c r="S1982" s="100"/>
      <c r="T1982" s="100"/>
      <c r="U1982" s="100"/>
      <c r="V1982" s="100"/>
      <c r="W1982" s="100"/>
      <c r="X1982" s="100"/>
      <c r="Y1982" s="100"/>
      <c r="Z1982" s="100"/>
      <c r="AA1982" s="100"/>
      <c r="AB1982" s="100"/>
      <c r="AC1982" s="100"/>
    </row>
    <row r="1983" spans="1:29" x14ac:dyDescent="0.2">
      <c r="A1983" s="105" t="s">
        <v>5178</v>
      </c>
      <c r="B1983" s="106">
        <v>1979</v>
      </c>
      <c r="C1983" s="107">
        <v>43153.639467592591</v>
      </c>
      <c r="D1983" s="105" t="s">
        <v>5179</v>
      </c>
      <c r="E1983" s="105" t="s">
        <v>1346</v>
      </c>
      <c r="F1983" s="105" t="s">
        <v>154</v>
      </c>
      <c r="G1983" s="107">
        <v>43174</v>
      </c>
      <c r="H1983" s="105" t="s">
        <v>5180</v>
      </c>
      <c r="I1983" s="100"/>
      <c r="J1983" s="100"/>
      <c r="K1983" s="100"/>
      <c r="L1983" s="100"/>
      <c r="M1983" s="100"/>
      <c r="N1983" s="100"/>
      <c r="O1983" s="100"/>
      <c r="P1983" s="100"/>
      <c r="Q1983" s="100"/>
      <c r="R1983" s="100"/>
      <c r="S1983" s="100"/>
      <c r="T1983" s="100"/>
      <c r="U1983" s="100"/>
      <c r="V1983" s="100"/>
      <c r="W1983" s="100"/>
      <c r="X1983" s="100"/>
      <c r="Y1983" s="100"/>
      <c r="Z1983" s="100"/>
      <c r="AA1983" s="100"/>
      <c r="AB1983" s="100"/>
      <c r="AC1983" s="100"/>
    </row>
    <row r="1984" spans="1:29" x14ac:dyDescent="0.2">
      <c r="A1984" s="105" t="s">
        <v>5181</v>
      </c>
      <c r="B1984" s="106">
        <v>1980</v>
      </c>
      <c r="C1984" s="107">
        <v>43153.648518518516</v>
      </c>
      <c r="D1984" s="105" t="s">
        <v>354</v>
      </c>
      <c r="E1984" s="105" t="s">
        <v>188</v>
      </c>
      <c r="F1984" s="105" t="s">
        <v>139</v>
      </c>
      <c r="G1984" s="107">
        <v>43157</v>
      </c>
      <c r="H1984" s="105" t="s">
        <v>5182</v>
      </c>
      <c r="I1984" s="100"/>
      <c r="J1984" s="100"/>
      <c r="K1984" s="100"/>
      <c r="L1984" s="100"/>
      <c r="M1984" s="100"/>
      <c r="N1984" s="100"/>
      <c r="O1984" s="100"/>
      <c r="P1984" s="100"/>
      <c r="Q1984" s="100"/>
      <c r="R1984" s="100"/>
      <c r="S1984" s="100"/>
      <c r="T1984" s="100"/>
      <c r="U1984" s="100"/>
      <c r="V1984" s="100"/>
      <c r="W1984" s="100"/>
      <c r="X1984" s="100"/>
      <c r="Y1984" s="100"/>
      <c r="Z1984" s="100"/>
      <c r="AA1984" s="100"/>
      <c r="AB1984" s="100"/>
      <c r="AC1984" s="100"/>
    </row>
    <row r="1985" spans="1:29" x14ac:dyDescent="0.2">
      <c r="A1985" s="105" t="s">
        <v>5183</v>
      </c>
      <c r="B1985" s="106">
        <v>1981</v>
      </c>
      <c r="C1985" s="107">
        <v>43153.648923611108</v>
      </c>
      <c r="D1985" s="105" t="s">
        <v>354</v>
      </c>
      <c r="E1985" s="105" t="s">
        <v>188</v>
      </c>
      <c r="F1985" s="105" t="s">
        <v>139</v>
      </c>
      <c r="G1985" s="107">
        <v>43158</v>
      </c>
      <c r="H1985" s="105" t="s">
        <v>5184</v>
      </c>
      <c r="I1985" s="100"/>
      <c r="J1985" s="100"/>
      <c r="K1985" s="100"/>
      <c r="L1985" s="100"/>
      <c r="M1985" s="100"/>
      <c r="N1985" s="100"/>
      <c r="O1985" s="100"/>
      <c r="P1985" s="100"/>
      <c r="Q1985" s="100"/>
      <c r="R1985" s="100"/>
      <c r="S1985" s="100"/>
      <c r="T1985" s="100"/>
      <c r="U1985" s="100"/>
      <c r="V1985" s="100"/>
      <c r="W1985" s="100"/>
      <c r="X1985" s="100"/>
      <c r="Y1985" s="100"/>
      <c r="Z1985" s="100"/>
      <c r="AA1985" s="100"/>
      <c r="AB1985" s="100"/>
      <c r="AC1985" s="100"/>
    </row>
    <row r="1986" spans="1:29" x14ac:dyDescent="0.2">
      <c r="A1986" s="105" t="s">
        <v>5185</v>
      </c>
      <c r="B1986" s="106">
        <v>1982</v>
      </c>
      <c r="C1986" s="107">
        <v>43153.649282407408</v>
      </c>
      <c r="D1986" s="105" t="s">
        <v>354</v>
      </c>
      <c r="E1986" s="105" t="s">
        <v>188</v>
      </c>
      <c r="F1986" s="105" t="s">
        <v>139</v>
      </c>
      <c r="G1986" s="107">
        <v>43158</v>
      </c>
      <c r="H1986" s="105" t="s">
        <v>5186</v>
      </c>
      <c r="I1986" s="100"/>
      <c r="J1986" s="100"/>
      <c r="K1986" s="100"/>
      <c r="L1986" s="100"/>
      <c r="M1986" s="100"/>
      <c r="N1986" s="100"/>
      <c r="O1986" s="100"/>
      <c r="P1986" s="100"/>
      <c r="Q1986" s="100"/>
      <c r="R1986" s="100"/>
      <c r="S1986" s="100"/>
      <c r="T1986" s="100"/>
      <c r="U1986" s="100"/>
      <c r="V1986" s="100"/>
      <c r="W1986" s="100"/>
      <c r="X1986" s="100"/>
      <c r="Y1986" s="100"/>
      <c r="Z1986" s="100"/>
      <c r="AA1986" s="100"/>
      <c r="AB1986" s="100"/>
      <c r="AC1986" s="100"/>
    </row>
    <row r="1987" spans="1:29" x14ac:dyDescent="0.2">
      <c r="A1987" s="105" t="s">
        <v>5187</v>
      </c>
      <c r="B1987" s="106">
        <v>1983</v>
      </c>
      <c r="C1987" s="107">
        <v>43153.649699074071</v>
      </c>
      <c r="D1987" s="105" t="s">
        <v>354</v>
      </c>
      <c r="E1987" s="105" t="s">
        <v>188</v>
      </c>
      <c r="F1987" s="105" t="s">
        <v>139</v>
      </c>
      <c r="G1987" s="107">
        <v>43158</v>
      </c>
      <c r="H1987" s="105" t="s">
        <v>5188</v>
      </c>
      <c r="I1987" s="100"/>
      <c r="J1987" s="100"/>
      <c r="K1987" s="100"/>
      <c r="L1987" s="100"/>
      <c r="M1987" s="100"/>
      <c r="N1987" s="100"/>
      <c r="O1987" s="100"/>
      <c r="P1987" s="100"/>
      <c r="Q1987" s="100"/>
      <c r="R1987" s="100"/>
      <c r="S1987" s="100"/>
      <c r="T1987" s="100"/>
      <c r="U1987" s="100"/>
      <c r="V1987" s="100"/>
      <c r="W1987" s="100"/>
      <c r="X1987" s="100"/>
      <c r="Y1987" s="100"/>
      <c r="Z1987" s="100"/>
      <c r="AA1987" s="100"/>
      <c r="AB1987" s="100"/>
      <c r="AC1987" s="100"/>
    </row>
    <row r="1988" spans="1:29" x14ac:dyDescent="0.2">
      <c r="A1988" s="105" t="s">
        <v>5189</v>
      </c>
      <c r="B1988" s="106">
        <v>1984</v>
      </c>
      <c r="C1988" s="107">
        <v>43153.650567129633</v>
      </c>
      <c r="D1988" s="105" t="s">
        <v>5190</v>
      </c>
      <c r="E1988" s="105" t="s">
        <v>403</v>
      </c>
      <c r="F1988" s="105" t="s">
        <v>139</v>
      </c>
      <c r="G1988" s="107">
        <v>43157</v>
      </c>
      <c r="H1988" s="105" t="s">
        <v>5191</v>
      </c>
      <c r="I1988" s="100"/>
      <c r="J1988" s="100"/>
      <c r="K1988" s="100"/>
      <c r="L1988" s="100"/>
      <c r="M1988" s="100"/>
      <c r="N1988" s="100"/>
      <c r="O1988" s="100"/>
      <c r="P1988" s="100"/>
      <c r="Q1988" s="100"/>
      <c r="R1988" s="100"/>
      <c r="S1988" s="100"/>
      <c r="T1988" s="100"/>
      <c r="U1988" s="100"/>
      <c r="V1988" s="100"/>
      <c r="W1988" s="100"/>
      <c r="X1988" s="100"/>
      <c r="Y1988" s="100"/>
      <c r="Z1988" s="100"/>
      <c r="AA1988" s="100"/>
      <c r="AB1988" s="100"/>
      <c r="AC1988" s="100"/>
    </row>
    <row r="1989" spans="1:29" x14ac:dyDescent="0.2">
      <c r="A1989" s="105" t="s">
        <v>5192</v>
      </c>
      <c r="B1989" s="106">
        <v>1985</v>
      </c>
      <c r="C1989" s="107">
        <v>43153.653981481482</v>
      </c>
      <c r="D1989" s="105" t="s">
        <v>354</v>
      </c>
      <c r="E1989" s="105" t="s">
        <v>188</v>
      </c>
      <c r="F1989" s="105" t="s">
        <v>139</v>
      </c>
      <c r="G1989" s="107">
        <v>43158</v>
      </c>
      <c r="H1989" s="105" t="s">
        <v>5193</v>
      </c>
      <c r="I1989" s="100"/>
      <c r="J1989" s="100"/>
      <c r="K1989" s="100"/>
      <c r="L1989" s="100"/>
      <c r="M1989" s="100"/>
      <c r="N1989" s="100"/>
      <c r="O1989" s="100"/>
      <c r="P1989" s="100"/>
      <c r="Q1989" s="100"/>
      <c r="R1989" s="100"/>
      <c r="S1989" s="100"/>
      <c r="T1989" s="100"/>
      <c r="U1989" s="100"/>
      <c r="V1989" s="100"/>
      <c r="W1989" s="100"/>
      <c r="X1989" s="100"/>
      <c r="Y1989" s="100"/>
      <c r="Z1989" s="100"/>
      <c r="AA1989" s="100"/>
      <c r="AB1989" s="100"/>
      <c r="AC1989" s="100"/>
    </row>
    <row r="1990" spans="1:29" x14ac:dyDescent="0.2">
      <c r="A1990" s="105" t="s">
        <v>5194</v>
      </c>
      <c r="B1990" s="106">
        <v>1986</v>
      </c>
      <c r="C1990" s="107">
        <v>43153.654432870368</v>
      </c>
      <c r="D1990" s="105" t="s">
        <v>354</v>
      </c>
      <c r="E1990" s="105" t="s">
        <v>188</v>
      </c>
      <c r="F1990" s="105" t="s">
        <v>139</v>
      </c>
      <c r="G1990" s="107">
        <v>43158</v>
      </c>
      <c r="H1990" s="105" t="s">
        <v>5195</v>
      </c>
      <c r="I1990" s="100"/>
      <c r="J1990" s="100"/>
      <c r="K1990" s="100"/>
      <c r="L1990" s="100"/>
      <c r="M1990" s="100"/>
      <c r="N1990" s="100"/>
      <c r="O1990" s="100"/>
      <c r="P1990" s="100"/>
      <c r="Q1990" s="100"/>
      <c r="R1990" s="100"/>
      <c r="S1990" s="100"/>
      <c r="T1990" s="100"/>
      <c r="U1990" s="100"/>
      <c r="V1990" s="100"/>
      <c r="W1990" s="100"/>
      <c r="X1990" s="100"/>
      <c r="Y1990" s="100"/>
      <c r="Z1990" s="100"/>
      <c r="AA1990" s="100"/>
      <c r="AB1990" s="100"/>
      <c r="AC1990" s="100"/>
    </row>
    <row r="1991" spans="1:29" x14ac:dyDescent="0.2">
      <c r="A1991" s="105" t="s">
        <v>5196</v>
      </c>
      <c r="B1991" s="106">
        <v>1987</v>
      </c>
      <c r="C1991" s="107">
        <v>43153.655682870369</v>
      </c>
      <c r="D1991" s="105" t="s">
        <v>354</v>
      </c>
      <c r="E1991" s="105" t="s">
        <v>1024</v>
      </c>
      <c r="F1991" s="105" t="s">
        <v>139</v>
      </c>
      <c r="G1991" s="107">
        <v>43158</v>
      </c>
      <c r="H1991" s="105" t="s">
        <v>5197</v>
      </c>
      <c r="I1991" s="100"/>
      <c r="J1991" s="100"/>
      <c r="K1991" s="100"/>
      <c r="L1991" s="100"/>
      <c r="M1991" s="100"/>
      <c r="N1991" s="100"/>
      <c r="O1991" s="100"/>
      <c r="P1991" s="100"/>
      <c r="Q1991" s="100"/>
      <c r="R1991" s="100"/>
      <c r="S1991" s="100"/>
      <c r="T1991" s="100"/>
      <c r="U1991" s="100"/>
      <c r="V1991" s="100"/>
      <c r="W1991" s="100"/>
      <c r="X1991" s="100"/>
      <c r="Y1991" s="100"/>
      <c r="Z1991" s="100"/>
      <c r="AA1991" s="100"/>
      <c r="AB1991" s="100"/>
      <c r="AC1991" s="100"/>
    </row>
    <row r="1992" spans="1:29" x14ac:dyDescent="0.2">
      <c r="A1992" s="105" t="s">
        <v>5198</v>
      </c>
      <c r="B1992" s="106">
        <v>1988</v>
      </c>
      <c r="C1992" s="107">
        <v>43153.657546296294</v>
      </c>
      <c r="D1992" s="105" t="s">
        <v>5068</v>
      </c>
      <c r="E1992" s="105" t="s">
        <v>1618</v>
      </c>
      <c r="F1992" s="105" t="s">
        <v>139</v>
      </c>
      <c r="G1992" s="107">
        <v>43160</v>
      </c>
      <c r="H1992" s="105" t="s">
        <v>5199</v>
      </c>
      <c r="I1992" s="100"/>
      <c r="J1992" s="100"/>
      <c r="K1992" s="100"/>
      <c r="L1992" s="100"/>
      <c r="M1992" s="100"/>
      <c r="N1992" s="100"/>
      <c r="O1992" s="100"/>
      <c r="P1992" s="100"/>
      <c r="Q1992" s="100"/>
      <c r="R1992" s="100"/>
      <c r="S1992" s="100"/>
      <c r="T1992" s="100"/>
      <c r="U1992" s="100"/>
      <c r="V1992" s="100"/>
      <c r="W1992" s="100"/>
      <c r="X1992" s="100"/>
      <c r="Y1992" s="100"/>
      <c r="Z1992" s="100"/>
      <c r="AA1992" s="100"/>
      <c r="AB1992" s="100"/>
      <c r="AC1992" s="100"/>
    </row>
    <row r="1993" spans="1:29" x14ac:dyDescent="0.2">
      <c r="A1993" s="105" t="s">
        <v>5200</v>
      </c>
      <c r="B1993" s="106">
        <v>1989</v>
      </c>
      <c r="C1993" s="107">
        <v>43153.658518518518</v>
      </c>
      <c r="D1993" s="105" t="s">
        <v>5201</v>
      </c>
      <c r="E1993" s="105" t="s">
        <v>1559</v>
      </c>
      <c r="F1993" s="105" t="s">
        <v>139</v>
      </c>
      <c r="G1993" s="107">
        <v>43161</v>
      </c>
      <c r="H1993" s="105" t="s">
        <v>5202</v>
      </c>
      <c r="I1993" s="100"/>
      <c r="J1993" s="100"/>
      <c r="K1993" s="100"/>
      <c r="L1993" s="100"/>
      <c r="M1993" s="100"/>
      <c r="N1993" s="100"/>
      <c r="O1993" s="100"/>
      <c r="P1993" s="100"/>
      <c r="Q1993" s="100"/>
      <c r="R1993" s="100"/>
      <c r="S1993" s="100"/>
      <c r="T1993" s="100"/>
      <c r="U1993" s="100"/>
      <c r="V1993" s="100"/>
      <c r="W1993" s="100"/>
      <c r="X1993" s="100"/>
      <c r="Y1993" s="100"/>
      <c r="Z1993" s="100"/>
      <c r="AA1993" s="100"/>
      <c r="AB1993" s="100"/>
      <c r="AC1993" s="100"/>
    </row>
    <row r="1994" spans="1:29" x14ac:dyDescent="0.2">
      <c r="A1994" s="105" t="s">
        <v>5203</v>
      </c>
      <c r="B1994" s="106">
        <v>1990</v>
      </c>
      <c r="C1994" s="107">
        <v>43153.65934027778</v>
      </c>
      <c r="D1994" s="105" t="s">
        <v>5204</v>
      </c>
      <c r="E1994" s="105" t="s">
        <v>1559</v>
      </c>
      <c r="F1994" s="105" t="s">
        <v>139</v>
      </c>
      <c r="G1994" s="107">
        <v>43161</v>
      </c>
      <c r="H1994" s="105" t="s">
        <v>5205</v>
      </c>
      <c r="I1994" s="100"/>
      <c r="J1994" s="100"/>
      <c r="K1994" s="100"/>
      <c r="L1994" s="100"/>
      <c r="M1994" s="100"/>
      <c r="N1994" s="100"/>
      <c r="O1994" s="100"/>
      <c r="P1994" s="100"/>
      <c r="Q1994" s="100"/>
      <c r="R1994" s="100"/>
      <c r="S1994" s="100"/>
      <c r="T1994" s="100"/>
      <c r="U1994" s="100"/>
      <c r="V1994" s="100"/>
      <c r="W1994" s="100"/>
      <c r="X1994" s="100"/>
      <c r="Y1994" s="100"/>
      <c r="Z1994" s="100"/>
      <c r="AA1994" s="100"/>
      <c r="AB1994" s="100"/>
      <c r="AC1994" s="100"/>
    </row>
    <row r="1995" spans="1:29" x14ac:dyDescent="0.2">
      <c r="A1995" s="105" t="s">
        <v>5206</v>
      </c>
      <c r="B1995" s="106">
        <v>1991</v>
      </c>
      <c r="C1995" s="107">
        <v>43153.659629629627</v>
      </c>
      <c r="D1995" s="105" t="s">
        <v>5207</v>
      </c>
      <c r="E1995" s="105" t="s">
        <v>1559</v>
      </c>
      <c r="F1995" s="105" t="s">
        <v>139</v>
      </c>
      <c r="G1995" s="107">
        <v>43164</v>
      </c>
      <c r="H1995" s="105" t="s">
        <v>5208</v>
      </c>
      <c r="I1995" s="100"/>
      <c r="J1995" s="100"/>
      <c r="K1995" s="100"/>
      <c r="L1995" s="100"/>
      <c r="M1995" s="100"/>
      <c r="N1995" s="100"/>
      <c r="O1995" s="100"/>
      <c r="P1995" s="100"/>
      <c r="Q1995" s="100"/>
      <c r="R1995" s="100"/>
      <c r="S1995" s="100"/>
      <c r="T1995" s="100"/>
      <c r="U1995" s="100"/>
      <c r="V1995" s="100"/>
      <c r="W1995" s="100"/>
      <c r="X1995" s="100"/>
      <c r="Y1995" s="100"/>
      <c r="Z1995" s="100"/>
      <c r="AA1995" s="100"/>
      <c r="AB1995" s="100"/>
      <c r="AC1995" s="100"/>
    </row>
    <row r="1996" spans="1:29" x14ac:dyDescent="0.2">
      <c r="A1996" s="105" t="s">
        <v>5209</v>
      </c>
      <c r="B1996" s="106">
        <v>1992</v>
      </c>
      <c r="C1996" s="107">
        <v>43153.65997685185</v>
      </c>
      <c r="D1996" s="105" t="s">
        <v>5210</v>
      </c>
      <c r="E1996" s="105" t="s">
        <v>1559</v>
      </c>
      <c r="F1996" s="105" t="s">
        <v>139</v>
      </c>
      <c r="G1996" s="107">
        <v>43161</v>
      </c>
      <c r="H1996" s="105" t="s">
        <v>5211</v>
      </c>
      <c r="I1996" s="100"/>
      <c r="J1996" s="100"/>
      <c r="K1996" s="100"/>
      <c r="L1996" s="100"/>
      <c r="M1996" s="100"/>
      <c r="N1996" s="100"/>
      <c r="O1996" s="100"/>
      <c r="P1996" s="100"/>
      <c r="Q1996" s="100"/>
      <c r="R1996" s="100"/>
      <c r="S1996" s="100"/>
      <c r="T1996" s="100"/>
      <c r="U1996" s="100"/>
      <c r="V1996" s="100"/>
      <c r="W1996" s="100"/>
      <c r="X1996" s="100"/>
      <c r="Y1996" s="100"/>
      <c r="Z1996" s="100"/>
      <c r="AA1996" s="100"/>
      <c r="AB1996" s="100"/>
      <c r="AC1996" s="100"/>
    </row>
    <row r="1997" spans="1:29" x14ac:dyDescent="0.2">
      <c r="A1997" s="105" t="s">
        <v>5212</v>
      </c>
      <c r="B1997" s="106">
        <v>1993</v>
      </c>
      <c r="C1997" s="107">
        <v>43153.660266203704</v>
      </c>
      <c r="D1997" s="105" t="s">
        <v>5213</v>
      </c>
      <c r="E1997" s="105" t="s">
        <v>1559</v>
      </c>
      <c r="F1997" s="105" t="s">
        <v>139</v>
      </c>
      <c r="G1997" s="107">
        <v>43161</v>
      </c>
      <c r="H1997" s="105" t="s">
        <v>5214</v>
      </c>
      <c r="I1997" s="100"/>
      <c r="J1997" s="100"/>
      <c r="K1997" s="100"/>
      <c r="L1997" s="100"/>
      <c r="M1997" s="100"/>
      <c r="N1997" s="100"/>
      <c r="O1997" s="100"/>
      <c r="P1997" s="100"/>
      <c r="Q1997" s="100"/>
      <c r="R1997" s="100"/>
      <c r="S1997" s="100"/>
      <c r="T1997" s="100"/>
      <c r="U1997" s="100"/>
      <c r="V1997" s="100"/>
      <c r="W1997" s="100"/>
      <c r="X1997" s="100"/>
      <c r="Y1997" s="100"/>
      <c r="Z1997" s="100"/>
      <c r="AA1997" s="100"/>
      <c r="AB1997" s="100"/>
      <c r="AC1997" s="100"/>
    </row>
    <row r="1998" spans="1:29" x14ac:dyDescent="0.2">
      <c r="A1998" s="105" t="s">
        <v>5215</v>
      </c>
      <c r="B1998" s="106">
        <v>1994</v>
      </c>
      <c r="C1998" s="107">
        <v>43153.660601851851</v>
      </c>
      <c r="D1998" s="105" t="s">
        <v>5216</v>
      </c>
      <c r="E1998" s="105" t="s">
        <v>1559</v>
      </c>
      <c r="F1998" s="105" t="s">
        <v>139</v>
      </c>
      <c r="G1998" s="107">
        <v>43161</v>
      </c>
      <c r="H1998" s="105" t="s">
        <v>5217</v>
      </c>
      <c r="I1998" s="100"/>
      <c r="J1998" s="100"/>
      <c r="K1998" s="100"/>
      <c r="L1998" s="100"/>
      <c r="M1998" s="100"/>
      <c r="N1998" s="100"/>
      <c r="O1998" s="100"/>
      <c r="P1998" s="100"/>
      <c r="Q1998" s="100"/>
      <c r="R1998" s="100"/>
      <c r="S1998" s="100"/>
      <c r="T1998" s="100"/>
      <c r="U1998" s="100"/>
      <c r="V1998" s="100"/>
      <c r="W1998" s="100"/>
      <c r="X1998" s="100"/>
      <c r="Y1998" s="100"/>
      <c r="Z1998" s="100"/>
      <c r="AA1998" s="100"/>
      <c r="AB1998" s="100"/>
      <c r="AC1998" s="100"/>
    </row>
    <row r="1999" spans="1:29" x14ac:dyDescent="0.2">
      <c r="A1999" s="105" t="s">
        <v>5218</v>
      </c>
      <c r="B1999" s="106">
        <v>1995</v>
      </c>
      <c r="C1999" s="107">
        <v>43153.660925925928</v>
      </c>
      <c r="D1999" s="105" t="s">
        <v>5219</v>
      </c>
      <c r="E1999" s="105" t="s">
        <v>1559</v>
      </c>
      <c r="F1999" s="105" t="s">
        <v>139</v>
      </c>
      <c r="G1999" s="107">
        <v>43160</v>
      </c>
      <c r="H1999" s="105" t="s">
        <v>5220</v>
      </c>
      <c r="I1999" s="100"/>
      <c r="J1999" s="100"/>
      <c r="K1999" s="100"/>
      <c r="L1999" s="100"/>
      <c r="M1999" s="100"/>
      <c r="N1999" s="100"/>
      <c r="O1999" s="100"/>
      <c r="P1999" s="100"/>
      <c r="Q1999" s="100"/>
      <c r="R1999" s="100"/>
      <c r="S1999" s="100"/>
      <c r="T1999" s="100"/>
      <c r="U1999" s="100"/>
      <c r="V1999" s="100"/>
      <c r="W1999" s="100"/>
      <c r="X1999" s="100"/>
      <c r="Y1999" s="100"/>
      <c r="Z1999" s="100"/>
      <c r="AA1999" s="100"/>
      <c r="AB1999" s="100"/>
      <c r="AC1999" s="100"/>
    </row>
    <row r="2000" spans="1:29" x14ac:dyDescent="0.2">
      <c r="A2000" s="105" t="s">
        <v>5221</v>
      </c>
      <c r="B2000" s="106">
        <v>1996</v>
      </c>
      <c r="C2000" s="107">
        <v>43153.661273148151</v>
      </c>
      <c r="D2000" s="105" t="s">
        <v>5222</v>
      </c>
      <c r="E2000" s="105" t="s">
        <v>1559</v>
      </c>
      <c r="F2000" s="105" t="s">
        <v>189</v>
      </c>
      <c r="G2000" s="107">
        <v>43168</v>
      </c>
      <c r="H2000" s="105" t="s">
        <v>5223</v>
      </c>
      <c r="I2000" s="100"/>
      <c r="J2000" s="100"/>
      <c r="K2000" s="100"/>
      <c r="L2000" s="100"/>
      <c r="M2000" s="100"/>
      <c r="N2000" s="100"/>
      <c r="O2000" s="100"/>
      <c r="P2000" s="100"/>
      <c r="Q2000" s="100"/>
      <c r="R2000" s="100"/>
      <c r="S2000" s="100"/>
      <c r="T2000" s="100"/>
      <c r="U2000" s="100"/>
      <c r="V2000" s="100"/>
      <c r="W2000" s="100"/>
      <c r="X2000" s="100"/>
      <c r="Y2000" s="100"/>
      <c r="Z2000" s="100"/>
      <c r="AA2000" s="100"/>
      <c r="AB2000" s="100"/>
      <c r="AC2000" s="100"/>
    </row>
    <row r="2001" spans="1:29" x14ac:dyDescent="0.2">
      <c r="A2001" s="105" t="s">
        <v>5224</v>
      </c>
      <c r="B2001" s="106">
        <v>1997</v>
      </c>
      <c r="C2001" s="107">
        <v>43153.661562499998</v>
      </c>
      <c r="D2001" s="105" t="s">
        <v>5225</v>
      </c>
      <c r="E2001" s="105" t="s">
        <v>1559</v>
      </c>
      <c r="F2001" s="105" t="s">
        <v>139</v>
      </c>
      <c r="G2001" s="107">
        <v>43161</v>
      </c>
      <c r="H2001" s="105" t="s">
        <v>5226</v>
      </c>
      <c r="I2001" s="100"/>
      <c r="J2001" s="100"/>
      <c r="K2001" s="100"/>
      <c r="L2001" s="100"/>
      <c r="M2001" s="100"/>
      <c r="N2001" s="100"/>
      <c r="O2001" s="100"/>
      <c r="P2001" s="100"/>
      <c r="Q2001" s="100"/>
      <c r="R2001" s="100"/>
      <c r="S2001" s="100"/>
      <c r="T2001" s="100"/>
      <c r="U2001" s="100"/>
      <c r="V2001" s="100"/>
      <c r="W2001" s="100"/>
      <c r="X2001" s="100"/>
      <c r="Y2001" s="100"/>
      <c r="Z2001" s="100"/>
      <c r="AA2001" s="100"/>
      <c r="AB2001" s="100"/>
      <c r="AC2001" s="100"/>
    </row>
    <row r="2002" spans="1:29" x14ac:dyDescent="0.2">
      <c r="A2002" s="105" t="s">
        <v>5227</v>
      </c>
      <c r="B2002" s="106">
        <v>1998</v>
      </c>
      <c r="C2002" s="107">
        <v>43153.661874999998</v>
      </c>
      <c r="D2002" s="105" t="s">
        <v>5228</v>
      </c>
      <c r="E2002" s="105" t="s">
        <v>1559</v>
      </c>
      <c r="F2002" s="105" t="s">
        <v>139</v>
      </c>
      <c r="G2002" s="107">
        <v>43161</v>
      </c>
      <c r="H2002" s="105" t="s">
        <v>5229</v>
      </c>
      <c r="I2002" s="100"/>
      <c r="J2002" s="100"/>
      <c r="K2002" s="100"/>
      <c r="L2002" s="100"/>
      <c r="M2002" s="100"/>
      <c r="N2002" s="100"/>
      <c r="O2002" s="100"/>
      <c r="P2002" s="100"/>
      <c r="Q2002" s="100"/>
      <c r="R2002" s="100"/>
      <c r="S2002" s="100"/>
      <c r="T2002" s="100"/>
      <c r="U2002" s="100"/>
      <c r="V2002" s="100"/>
      <c r="W2002" s="100"/>
      <c r="X2002" s="100"/>
      <c r="Y2002" s="100"/>
      <c r="Z2002" s="100"/>
      <c r="AA2002" s="100"/>
      <c r="AB2002" s="100"/>
      <c r="AC2002" s="100"/>
    </row>
    <row r="2003" spans="1:29" x14ac:dyDescent="0.2">
      <c r="A2003" s="105" t="s">
        <v>5230</v>
      </c>
      <c r="B2003" s="106">
        <v>1999</v>
      </c>
      <c r="C2003" s="107">
        <v>43153.662858796299</v>
      </c>
      <c r="D2003" s="105" t="s">
        <v>5231</v>
      </c>
      <c r="E2003" s="105" t="s">
        <v>1559</v>
      </c>
      <c r="F2003" s="105" t="s">
        <v>139</v>
      </c>
      <c r="G2003" s="107">
        <v>43161</v>
      </c>
      <c r="H2003" s="105" t="s">
        <v>5232</v>
      </c>
      <c r="I2003" s="100"/>
      <c r="J2003" s="100"/>
      <c r="K2003" s="100"/>
      <c r="L2003" s="100"/>
      <c r="M2003" s="100"/>
      <c r="N2003" s="100"/>
      <c r="O2003" s="100"/>
      <c r="P2003" s="100"/>
      <c r="Q2003" s="100"/>
      <c r="R2003" s="100"/>
      <c r="S2003" s="100"/>
      <c r="T2003" s="100"/>
      <c r="U2003" s="100"/>
      <c r="V2003" s="100"/>
      <c r="W2003" s="100"/>
      <c r="X2003" s="100"/>
      <c r="Y2003" s="100"/>
      <c r="Z2003" s="100"/>
      <c r="AA2003" s="100"/>
      <c r="AB2003" s="100"/>
      <c r="AC2003" s="100"/>
    </row>
    <row r="2004" spans="1:29" x14ac:dyDescent="0.2">
      <c r="A2004" s="105" t="s">
        <v>5233</v>
      </c>
      <c r="B2004" s="106">
        <v>2000</v>
      </c>
      <c r="C2004" s="107">
        <v>43153.663206018522</v>
      </c>
      <c r="D2004" s="105" t="s">
        <v>5234</v>
      </c>
      <c r="E2004" s="105" t="s">
        <v>1559</v>
      </c>
      <c r="F2004" s="105" t="s">
        <v>189</v>
      </c>
      <c r="G2004" s="107">
        <v>43168</v>
      </c>
      <c r="H2004" s="105" t="s">
        <v>5235</v>
      </c>
      <c r="I2004" s="100"/>
      <c r="J2004" s="100"/>
      <c r="K2004" s="100"/>
      <c r="L2004" s="100"/>
      <c r="M2004" s="100"/>
      <c r="N2004" s="100"/>
      <c r="O2004" s="100"/>
      <c r="P2004" s="100"/>
      <c r="Q2004" s="100"/>
      <c r="R2004" s="100"/>
      <c r="S2004" s="100"/>
      <c r="T2004" s="100"/>
      <c r="U2004" s="100"/>
      <c r="V2004" s="100"/>
      <c r="W2004" s="100"/>
      <c r="X2004" s="100"/>
      <c r="Y2004" s="100"/>
      <c r="Z2004" s="100"/>
      <c r="AA2004" s="100"/>
      <c r="AB2004" s="100"/>
      <c r="AC2004" s="100"/>
    </row>
    <row r="2005" spans="1:29" x14ac:dyDescent="0.2">
      <c r="A2005" s="105" t="s">
        <v>5236</v>
      </c>
      <c r="B2005" s="106">
        <v>2001</v>
      </c>
      <c r="C2005" s="107">
        <v>43153.663819444446</v>
      </c>
      <c r="D2005" s="105" t="s">
        <v>5237</v>
      </c>
      <c r="E2005" s="105" t="s">
        <v>1559</v>
      </c>
      <c r="F2005" s="105" t="s">
        <v>139</v>
      </c>
      <c r="G2005" s="107">
        <v>43164</v>
      </c>
      <c r="H2005" s="105" t="s">
        <v>5238</v>
      </c>
      <c r="I2005" s="100"/>
      <c r="J2005" s="100"/>
      <c r="K2005" s="100"/>
      <c r="L2005" s="100"/>
      <c r="M2005" s="100"/>
      <c r="N2005" s="100"/>
      <c r="O2005" s="100"/>
      <c r="P2005" s="100"/>
      <c r="Q2005" s="100"/>
      <c r="R2005" s="100"/>
      <c r="S2005" s="100"/>
      <c r="T2005" s="100"/>
      <c r="U2005" s="100"/>
      <c r="V2005" s="100"/>
      <c r="W2005" s="100"/>
      <c r="X2005" s="100"/>
      <c r="Y2005" s="100"/>
      <c r="Z2005" s="100"/>
      <c r="AA2005" s="100"/>
      <c r="AB2005" s="100"/>
      <c r="AC2005" s="100"/>
    </row>
    <row r="2006" spans="1:29" x14ac:dyDescent="0.2">
      <c r="A2006" s="105" t="s">
        <v>5239</v>
      </c>
      <c r="B2006" s="106">
        <v>2002</v>
      </c>
      <c r="C2006" s="107">
        <v>43153.665277777778</v>
      </c>
      <c r="D2006" s="105" t="s">
        <v>5240</v>
      </c>
      <c r="E2006" s="105" t="s">
        <v>1559</v>
      </c>
      <c r="F2006" s="105" t="s">
        <v>139</v>
      </c>
      <c r="G2006" s="107">
        <v>43161</v>
      </c>
      <c r="H2006" s="105" t="s">
        <v>5241</v>
      </c>
      <c r="I2006" s="100"/>
      <c r="J2006" s="100"/>
      <c r="K2006" s="100"/>
      <c r="L2006" s="100"/>
      <c r="M2006" s="100"/>
      <c r="N2006" s="100"/>
      <c r="O2006" s="100"/>
      <c r="P2006" s="100"/>
      <c r="Q2006" s="100"/>
      <c r="R2006" s="100"/>
      <c r="S2006" s="100"/>
      <c r="T2006" s="100"/>
      <c r="U2006" s="100"/>
      <c r="V2006" s="100"/>
      <c r="W2006" s="100"/>
      <c r="X2006" s="100"/>
      <c r="Y2006" s="100"/>
      <c r="Z2006" s="100"/>
      <c r="AA2006" s="100"/>
      <c r="AB2006" s="100"/>
      <c r="AC2006" s="100"/>
    </row>
    <row r="2007" spans="1:29" x14ac:dyDescent="0.2">
      <c r="A2007" s="105" t="s">
        <v>5242</v>
      </c>
      <c r="B2007" s="106">
        <v>2003</v>
      </c>
      <c r="C2007" s="107">
        <v>43153.665636574071</v>
      </c>
      <c r="D2007" s="105" t="s">
        <v>5243</v>
      </c>
      <c r="E2007" s="105" t="s">
        <v>1559</v>
      </c>
      <c r="F2007" s="105" t="s">
        <v>139</v>
      </c>
      <c r="G2007" s="107">
        <v>43164</v>
      </c>
      <c r="H2007" s="105" t="s">
        <v>5244</v>
      </c>
      <c r="I2007" s="100"/>
      <c r="J2007" s="100"/>
      <c r="K2007" s="100"/>
      <c r="L2007" s="100"/>
      <c r="M2007" s="100"/>
      <c r="N2007" s="100"/>
      <c r="O2007" s="100"/>
      <c r="P2007" s="100"/>
      <c r="Q2007" s="100"/>
      <c r="R2007" s="100"/>
      <c r="S2007" s="100"/>
      <c r="T2007" s="100"/>
      <c r="U2007" s="100"/>
      <c r="V2007" s="100"/>
      <c r="W2007" s="100"/>
      <c r="X2007" s="100"/>
      <c r="Y2007" s="100"/>
      <c r="Z2007" s="100"/>
      <c r="AA2007" s="100"/>
      <c r="AB2007" s="100"/>
      <c r="AC2007" s="100"/>
    </row>
    <row r="2008" spans="1:29" x14ac:dyDescent="0.2">
      <c r="A2008" s="105" t="s">
        <v>5245</v>
      </c>
      <c r="B2008" s="106">
        <v>2004</v>
      </c>
      <c r="C2008" s="107">
        <v>43153.666006944448</v>
      </c>
      <c r="D2008" s="105" t="s">
        <v>5246</v>
      </c>
      <c r="E2008" s="105" t="s">
        <v>1559</v>
      </c>
      <c r="F2008" s="105" t="s">
        <v>139</v>
      </c>
      <c r="G2008" s="107">
        <v>43161</v>
      </c>
      <c r="H2008" s="105" t="s">
        <v>5247</v>
      </c>
      <c r="I2008" s="100"/>
      <c r="J2008" s="100"/>
      <c r="K2008" s="100"/>
      <c r="L2008" s="100"/>
      <c r="M2008" s="100"/>
      <c r="N2008" s="100"/>
      <c r="O2008" s="100"/>
      <c r="P2008" s="100"/>
      <c r="Q2008" s="100"/>
      <c r="R2008" s="100"/>
      <c r="S2008" s="100"/>
      <c r="T2008" s="100"/>
      <c r="U2008" s="100"/>
      <c r="V2008" s="100"/>
      <c r="W2008" s="100"/>
      <c r="X2008" s="100"/>
      <c r="Y2008" s="100"/>
      <c r="Z2008" s="100"/>
      <c r="AA2008" s="100"/>
      <c r="AB2008" s="100"/>
      <c r="AC2008" s="100"/>
    </row>
    <row r="2009" spans="1:29" x14ac:dyDescent="0.2">
      <c r="A2009" s="105" t="s">
        <v>5248</v>
      </c>
      <c r="B2009" s="106">
        <v>2005</v>
      </c>
      <c r="C2009" s="107">
        <v>43153.666400462964</v>
      </c>
      <c r="D2009" s="105" t="s">
        <v>5249</v>
      </c>
      <c r="E2009" s="105" t="s">
        <v>1559</v>
      </c>
      <c r="F2009" s="105" t="s">
        <v>139</v>
      </c>
      <c r="G2009" s="107">
        <v>43161</v>
      </c>
      <c r="H2009" s="105" t="s">
        <v>5250</v>
      </c>
      <c r="I2009" s="100"/>
      <c r="J2009" s="100"/>
      <c r="K2009" s="100"/>
      <c r="L2009" s="100"/>
      <c r="M2009" s="100"/>
      <c r="N2009" s="100"/>
      <c r="O2009" s="100"/>
      <c r="P2009" s="100"/>
      <c r="Q2009" s="100"/>
      <c r="R2009" s="100"/>
      <c r="S2009" s="100"/>
      <c r="T2009" s="100"/>
      <c r="U2009" s="100"/>
      <c r="V2009" s="100"/>
      <c r="W2009" s="100"/>
      <c r="X2009" s="100"/>
      <c r="Y2009" s="100"/>
      <c r="Z2009" s="100"/>
      <c r="AA2009" s="100"/>
      <c r="AB2009" s="100"/>
      <c r="AC2009" s="100"/>
    </row>
    <row r="2010" spans="1:29" x14ac:dyDescent="0.2">
      <c r="A2010" s="105" t="s">
        <v>5251</v>
      </c>
      <c r="B2010" s="106">
        <v>2006</v>
      </c>
      <c r="C2010" s="107">
        <v>43153.666770833333</v>
      </c>
      <c r="D2010" s="105" t="s">
        <v>5252</v>
      </c>
      <c r="E2010" s="105" t="s">
        <v>1559</v>
      </c>
      <c r="F2010" s="105" t="s">
        <v>139</v>
      </c>
      <c r="G2010" s="107">
        <v>43161</v>
      </c>
      <c r="H2010" s="105" t="s">
        <v>5253</v>
      </c>
      <c r="I2010" s="100"/>
      <c r="J2010" s="100"/>
      <c r="K2010" s="100"/>
      <c r="L2010" s="100"/>
      <c r="M2010" s="100"/>
      <c r="N2010" s="100"/>
      <c r="O2010" s="100"/>
      <c r="P2010" s="100"/>
      <c r="Q2010" s="100"/>
      <c r="R2010" s="100"/>
      <c r="S2010" s="100"/>
      <c r="T2010" s="100"/>
      <c r="U2010" s="100"/>
      <c r="V2010" s="100"/>
      <c r="W2010" s="100"/>
      <c r="X2010" s="100"/>
      <c r="Y2010" s="100"/>
      <c r="Z2010" s="100"/>
      <c r="AA2010" s="100"/>
      <c r="AB2010" s="100"/>
      <c r="AC2010" s="100"/>
    </row>
    <row r="2011" spans="1:29" x14ac:dyDescent="0.2">
      <c r="A2011" s="105" t="s">
        <v>5254</v>
      </c>
      <c r="B2011" s="106">
        <v>2007</v>
      </c>
      <c r="C2011" s="107">
        <v>43153.668530092589</v>
      </c>
      <c r="D2011" s="105" t="s">
        <v>5255</v>
      </c>
      <c r="E2011" s="105" t="s">
        <v>281</v>
      </c>
      <c r="F2011" s="105" t="s">
        <v>139</v>
      </c>
      <c r="G2011" s="107">
        <v>43158</v>
      </c>
      <c r="H2011" s="105" t="s">
        <v>5256</v>
      </c>
      <c r="I2011" s="100"/>
      <c r="J2011" s="100"/>
      <c r="K2011" s="100"/>
      <c r="L2011" s="100"/>
      <c r="M2011" s="100"/>
      <c r="N2011" s="100"/>
      <c r="O2011" s="100"/>
      <c r="P2011" s="100"/>
      <c r="Q2011" s="100"/>
      <c r="R2011" s="100"/>
      <c r="S2011" s="100"/>
      <c r="T2011" s="100"/>
      <c r="U2011" s="100"/>
      <c r="V2011" s="100"/>
      <c r="W2011" s="100"/>
      <c r="X2011" s="100"/>
      <c r="Y2011" s="100"/>
      <c r="Z2011" s="100"/>
      <c r="AA2011" s="100"/>
      <c r="AB2011" s="100"/>
      <c r="AC2011" s="100"/>
    </row>
    <row r="2012" spans="1:29" x14ac:dyDescent="0.2">
      <c r="A2012" s="105" t="s">
        <v>5257</v>
      </c>
      <c r="B2012" s="106">
        <v>2008</v>
      </c>
      <c r="C2012" s="107">
        <v>43153.66883101852</v>
      </c>
      <c r="D2012" s="105" t="s">
        <v>5258</v>
      </c>
      <c r="E2012" s="105" t="s">
        <v>281</v>
      </c>
      <c r="F2012" s="105" t="s">
        <v>139</v>
      </c>
      <c r="G2012" s="107">
        <v>43158</v>
      </c>
      <c r="H2012" s="105" t="s">
        <v>5256</v>
      </c>
      <c r="I2012" s="100"/>
      <c r="J2012" s="100"/>
      <c r="K2012" s="100"/>
      <c r="L2012" s="100"/>
      <c r="M2012" s="100"/>
      <c r="N2012" s="100"/>
      <c r="O2012" s="100"/>
      <c r="P2012" s="100"/>
      <c r="Q2012" s="100"/>
      <c r="R2012" s="100"/>
      <c r="S2012" s="100"/>
      <c r="T2012" s="100"/>
      <c r="U2012" s="100"/>
      <c r="V2012" s="100"/>
      <c r="W2012" s="100"/>
      <c r="X2012" s="100"/>
      <c r="Y2012" s="100"/>
      <c r="Z2012" s="100"/>
      <c r="AA2012" s="100"/>
      <c r="AB2012" s="100"/>
      <c r="AC2012" s="100"/>
    </row>
    <row r="2013" spans="1:29" x14ac:dyDescent="0.2">
      <c r="A2013" s="105" t="s">
        <v>5259</v>
      </c>
      <c r="B2013" s="106">
        <v>2009</v>
      </c>
      <c r="C2013" s="107">
        <v>43153.669039351851</v>
      </c>
      <c r="D2013" s="105" t="s">
        <v>5260</v>
      </c>
      <c r="E2013" s="105" t="s">
        <v>281</v>
      </c>
      <c r="F2013" s="105" t="s">
        <v>139</v>
      </c>
      <c r="G2013" s="107">
        <v>43158</v>
      </c>
      <c r="H2013" s="105" t="s">
        <v>5256</v>
      </c>
      <c r="I2013" s="100"/>
      <c r="J2013" s="100"/>
      <c r="K2013" s="100"/>
      <c r="L2013" s="100"/>
      <c r="M2013" s="100"/>
      <c r="N2013" s="100"/>
      <c r="O2013" s="100"/>
      <c r="P2013" s="100"/>
      <c r="Q2013" s="100"/>
      <c r="R2013" s="100"/>
      <c r="S2013" s="100"/>
      <c r="T2013" s="100"/>
      <c r="U2013" s="100"/>
      <c r="V2013" s="100"/>
      <c r="W2013" s="100"/>
      <c r="X2013" s="100"/>
      <c r="Y2013" s="100"/>
      <c r="Z2013" s="100"/>
      <c r="AA2013" s="100"/>
      <c r="AB2013" s="100"/>
      <c r="AC2013" s="100"/>
    </row>
    <row r="2014" spans="1:29" x14ac:dyDescent="0.2">
      <c r="A2014" s="105" t="s">
        <v>5261</v>
      </c>
      <c r="B2014" s="106">
        <v>2010</v>
      </c>
      <c r="C2014" s="107">
        <v>43153.669247685182</v>
      </c>
      <c r="D2014" s="105" t="s">
        <v>5262</v>
      </c>
      <c r="E2014" s="105" t="s">
        <v>281</v>
      </c>
      <c r="F2014" s="105" t="s">
        <v>139</v>
      </c>
      <c r="G2014" s="107">
        <v>43158</v>
      </c>
      <c r="H2014" s="105" t="s">
        <v>5256</v>
      </c>
      <c r="I2014" s="100"/>
      <c r="J2014" s="100"/>
      <c r="K2014" s="100"/>
      <c r="L2014" s="100"/>
      <c r="M2014" s="100"/>
      <c r="N2014" s="100"/>
      <c r="O2014" s="100"/>
      <c r="P2014" s="100"/>
      <c r="Q2014" s="100"/>
      <c r="R2014" s="100"/>
      <c r="S2014" s="100"/>
      <c r="T2014" s="100"/>
      <c r="U2014" s="100"/>
      <c r="V2014" s="100"/>
      <c r="W2014" s="100"/>
      <c r="X2014" s="100"/>
      <c r="Y2014" s="100"/>
      <c r="Z2014" s="100"/>
      <c r="AA2014" s="100"/>
      <c r="AB2014" s="100"/>
      <c r="AC2014" s="100"/>
    </row>
    <row r="2015" spans="1:29" x14ac:dyDescent="0.2">
      <c r="A2015" s="105" t="s">
        <v>5263</v>
      </c>
      <c r="B2015" s="106">
        <v>2011</v>
      </c>
      <c r="C2015" s="107">
        <v>43153.671458333331</v>
      </c>
      <c r="D2015" s="105" t="s">
        <v>5264</v>
      </c>
      <c r="E2015" s="105" t="s">
        <v>5265</v>
      </c>
      <c r="F2015" s="105" t="s">
        <v>139</v>
      </c>
      <c r="G2015" s="107">
        <v>43161</v>
      </c>
      <c r="H2015" s="105" t="s">
        <v>5266</v>
      </c>
      <c r="I2015" s="100"/>
      <c r="J2015" s="100"/>
      <c r="K2015" s="100"/>
      <c r="L2015" s="100"/>
      <c r="M2015" s="100"/>
      <c r="N2015" s="100"/>
      <c r="O2015" s="100"/>
      <c r="P2015" s="100"/>
      <c r="Q2015" s="100"/>
      <c r="R2015" s="100"/>
      <c r="S2015" s="100"/>
      <c r="T2015" s="100"/>
      <c r="U2015" s="100"/>
      <c r="V2015" s="100"/>
      <c r="W2015" s="100"/>
      <c r="X2015" s="100"/>
      <c r="Y2015" s="100"/>
      <c r="Z2015" s="100"/>
      <c r="AA2015" s="100"/>
      <c r="AB2015" s="100"/>
      <c r="AC2015" s="100"/>
    </row>
    <row r="2016" spans="1:29" x14ac:dyDescent="0.2">
      <c r="A2016" s="105" t="s">
        <v>5267</v>
      </c>
      <c r="B2016" s="106">
        <v>2012</v>
      </c>
      <c r="C2016" s="107">
        <v>43153.672592592593</v>
      </c>
      <c r="D2016" s="105" t="s">
        <v>5268</v>
      </c>
      <c r="E2016" s="105" t="s">
        <v>188</v>
      </c>
      <c r="F2016" s="105" t="s">
        <v>139</v>
      </c>
      <c r="G2016" s="107">
        <v>43161</v>
      </c>
      <c r="H2016" s="105" t="s">
        <v>5269</v>
      </c>
      <c r="I2016" s="100"/>
      <c r="J2016" s="100"/>
      <c r="K2016" s="100"/>
      <c r="L2016" s="100"/>
      <c r="M2016" s="100"/>
      <c r="N2016" s="100"/>
      <c r="O2016" s="100"/>
      <c r="P2016" s="100"/>
      <c r="Q2016" s="100"/>
      <c r="R2016" s="100"/>
      <c r="S2016" s="100"/>
      <c r="T2016" s="100"/>
      <c r="U2016" s="100"/>
      <c r="V2016" s="100"/>
      <c r="W2016" s="100"/>
      <c r="X2016" s="100"/>
      <c r="Y2016" s="100"/>
      <c r="Z2016" s="100"/>
      <c r="AA2016" s="100"/>
      <c r="AB2016" s="100"/>
      <c r="AC2016" s="100"/>
    </row>
    <row r="2017" spans="1:29" x14ac:dyDescent="0.2">
      <c r="A2017" s="105" t="s">
        <v>5270</v>
      </c>
      <c r="B2017" s="106">
        <v>2013</v>
      </c>
      <c r="C2017" s="107">
        <v>43153.673101851855</v>
      </c>
      <c r="D2017" s="105" t="s">
        <v>5271</v>
      </c>
      <c r="E2017" s="105" t="s">
        <v>188</v>
      </c>
      <c r="F2017" s="105" t="s">
        <v>139</v>
      </c>
      <c r="G2017" s="107">
        <v>43161</v>
      </c>
      <c r="H2017" s="105" t="s">
        <v>5269</v>
      </c>
      <c r="I2017" s="100"/>
      <c r="J2017" s="100"/>
      <c r="K2017" s="100"/>
      <c r="L2017" s="100"/>
      <c r="M2017" s="100"/>
      <c r="N2017" s="100"/>
      <c r="O2017" s="100"/>
      <c r="P2017" s="100"/>
      <c r="Q2017" s="100"/>
      <c r="R2017" s="100"/>
      <c r="S2017" s="100"/>
      <c r="T2017" s="100"/>
      <c r="U2017" s="100"/>
      <c r="V2017" s="100"/>
      <c r="W2017" s="100"/>
      <c r="X2017" s="100"/>
      <c r="Y2017" s="100"/>
      <c r="Z2017" s="100"/>
      <c r="AA2017" s="100"/>
      <c r="AB2017" s="100"/>
      <c r="AC2017" s="100"/>
    </row>
    <row r="2018" spans="1:29" x14ac:dyDescent="0.2">
      <c r="A2018" s="105" t="s">
        <v>5272</v>
      </c>
      <c r="B2018" s="106">
        <v>2014</v>
      </c>
      <c r="C2018" s="107">
        <v>43153.673530092594</v>
      </c>
      <c r="D2018" s="105" t="s">
        <v>5273</v>
      </c>
      <c r="E2018" s="105" t="s">
        <v>188</v>
      </c>
      <c r="F2018" s="105" t="s">
        <v>139</v>
      </c>
      <c r="G2018" s="107">
        <v>43161</v>
      </c>
      <c r="H2018" s="105" t="s">
        <v>5269</v>
      </c>
      <c r="I2018" s="100"/>
      <c r="J2018" s="100"/>
      <c r="K2018" s="100"/>
      <c r="L2018" s="100"/>
      <c r="M2018" s="100"/>
      <c r="N2018" s="100"/>
      <c r="O2018" s="100"/>
      <c r="P2018" s="100"/>
      <c r="Q2018" s="100"/>
      <c r="R2018" s="100"/>
      <c r="S2018" s="100"/>
      <c r="T2018" s="100"/>
      <c r="U2018" s="100"/>
      <c r="V2018" s="100"/>
      <c r="W2018" s="100"/>
      <c r="X2018" s="100"/>
      <c r="Y2018" s="100"/>
      <c r="Z2018" s="100"/>
      <c r="AA2018" s="100"/>
      <c r="AB2018" s="100"/>
      <c r="AC2018" s="100"/>
    </row>
    <row r="2019" spans="1:29" x14ac:dyDescent="0.2">
      <c r="A2019" s="105" t="s">
        <v>5274</v>
      </c>
      <c r="B2019" s="106">
        <v>2015</v>
      </c>
      <c r="C2019" s="107">
        <v>43153.674027777779</v>
      </c>
      <c r="D2019" s="105" t="s">
        <v>5275</v>
      </c>
      <c r="E2019" s="105" t="s">
        <v>188</v>
      </c>
      <c r="F2019" s="105" t="s">
        <v>139</v>
      </c>
      <c r="G2019" s="107">
        <v>43161</v>
      </c>
      <c r="H2019" s="105" t="s">
        <v>5269</v>
      </c>
      <c r="I2019" s="100"/>
      <c r="J2019" s="100"/>
      <c r="K2019" s="100"/>
      <c r="L2019" s="100"/>
      <c r="M2019" s="100"/>
      <c r="N2019" s="100"/>
      <c r="O2019" s="100"/>
      <c r="P2019" s="100"/>
      <c r="Q2019" s="100"/>
      <c r="R2019" s="100"/>
      <c r="S2019" s="100"/>
      <c r="T2019" s="100"/>
      <c r="U2019" s="100"/>
      <c r="V2019" s="100"/>
      <c r="W2019" s="100"/>
      <c r="X2019" s="100"/>
      <c r="Y2019" s="100"/>
      <c r="Z2019" s="100"/>
      <c r="AA2019" s="100"/>
      <c r="AB2019" s="100"/>
      <c r="AC2019" s="100"/>
    </row>
    <row r="2020" spans="1:29" x14ac:dyDescent="0.2">
      <c r="A2020" s="105" t="s">
        <v>5276</v>
      </c>
      <c r="B2020" s="106">
        <v>2016</v>
      </c>
      <c r="C2020" s="107">
        <v>43153.674444444441</v>
      </c>
      <c r="D2020" s="105" t="s">
        <v>5277</v>
      </c>
      <c r="E2020" s="105" t="s">
        <v>188</v>
      </c>
      <c r="F2020" s="105" t="s">
        <v>139</v>
      </c>
      <c r="G2020" s="107">
        <v>43161</v>
      </c>
      <c r="H2020" s="105" t="s">
        <v>5269</v>
      </c>
      <c r="I2020" s="100"/>
      <c r="J2020" s="100"/>
      <c r="K2020" s="100"/>
      <c r="L2020" s="100"/>
      <c r="M2020" s="100"/>
      <c r="N2020" s="100"/>
      <c r="O2020" s="100"/>
      <c r="P2020" s="100"/>
      <c r="Q2020" s="100"/>
      <c r="R2020" s="100"/>
      <c r="S2020" s="100"/>
      <c r="T2020" s="100"/>
      <c r="U2020" s="100"/>
      <c r="V2020" s="100"/>
      <c r="W2020" s="100"/>
      <c r="X2020" s="100"/>
      <c r="Y2020" s="100"/>
      <c r="Z2020" s="100"/>
      <c r="AA2020" s="100"/>
      <c r="AB2020" s="100"/>
      <c r="AC2020" s="100"/>
    </row>
    <row r="2021" spans="1:29" x14ac:dyDescent="0.2">
      <c r="A2021" s="105" t="s">
        <v>5278</v>
      </c>
      <c r="B2021" s="106">
        <v>2017</v>
      </c>
      <c r="C2021" s="107">
        <v>43153.675717592596</v>
      </c>
      <c r="D2021" s="105" t="s">
        <v>5279</v>
      </c>
      <c r="E2021" s="105" t="s">
        <v>1559</v>
      </c>
      <c r="F2021" s="105" t="s">
        <v>139</v>
      </c>
      <c r="G2021" s="107">
        <v>43164</v>
      </c>
      <c r="H2021" s="105" t="s">
        <v>5280</v>
      </c>
      <c r="I2021" s="100"/>
      <c r="J2021" s="100"/>
      <c r="K2021" s="100"/>
      <c r="L2021" s="100"/>
      <c r="M2021" s="100"/>
      <c r="N2021" s="100"/>
      <c r="O2021" s="100"/>
      <c r="P2021" s="100"/>
      <c r="Q2021" s="100"/>
      <c r="R2021" s="100"/>
      <c r="S2021" s="100"/>
      <c r="T2021" s="100"/>
      <c r="U2021" s="100"/>
      <c r="V2021" s="100"/>
      <c r="W2021" s="100"/>
      <c r="X2021" s="100"/>
      <c r="Y2021" s="100"/>
      <c r="Z2021" s="100"/>
      <c r="AA2021" s="100"/>
      <c r="AB2021" s="100"/>
      <c r="AC2021" s="100"/>
    </row>
    <row r="2022" spans="1:29" x14ac:dyDescent="0.2">
      <c r="A2022" s="105" t="s">
        <v>5281</v>
      </c>
      <c r="B2022" s="106">
        <v>2018</v>
      </c>
      <c r="C2022" s="107">
        <v>43153.676053240742</v>
      </c>
      <c r="D2022" s="105" t="s">
        <v>5282</v>
      </c>
      <c r="E2022" s="105" t="s">
        <v>1559</v>
      </c>
      <c r="F2022" s="105" t="s">
        <v>139</v>
      </c>
      <c r="G2022" s="107">
        <v>43161</v>
      </c>
      <c r="H2022" s="105" t="s">
        <v>5283</v>
      </c>
      <c r="I2022" s="100"/>
      <c r="J2022" s="100"/>
      <c r="K2022" s="100"/>
      <c r="L2022" s="100"/>
      <c r="M2022" s="100"/>
      <c r="N2022" s="100"/>
      <c r="O2022" s="100"/>
      <c r="P2022" s="100"/>
      <c r="Q2022" s="100"/>
      <c r="R2022" s="100"/>
      <c r="S2022" s="100"/>
      <c r="T2022" s="100"/>
      <c r="U2022" s="100"/>
      <c r="V2022" s="100"/>
      <c r="W2022" s="100"/>
      <c r="X2022" s="100"/>
      <c r="Y2022" s="100"/>
      <c r="Z2022" s="100"/>
      <c r="AA2022" s="100"/>
      <c r="AB2022" s="100"/>
      <c r="AC2022" s="100"/>
    </row>
    <row r="2023" spans="1:29" x14ac:dyDescent="0.2">
      <c r="A2023" s="105" t="s">
        <v>5284</v>
      </c>
      <c r="B2023" s="106">
        <v>2019</v>
      </c>
      <c r="C2023" s="107">
        <v>43153.676377314812</v>
      </c>
      <c r="D2023" s="105" t="s">
        <v>5285</v>
      </c>
      <c r="E2023" s="105" t="s">
        <v>1559</v>
      </c>
      <c r="F2023" s="105" t="s">
        <v>139</v>
      </c>
      <c r="G2023" s="107">
        <v>43165</v>
      </c>
      <c r="H2023" s="105" t="s">
        <v>5286</v>
      </c>
      <c r="I2023" s="100"/>
      <c r="J2023" s="100"/>
      <c r="K2023" s="100"/>
      <c r="L2023" s="100"/>
      <c r="M2023" s="100"/>
      <c r="N2023" s="100"/>
      <c r="O2023" s="100"/>
      <c r="P2023" s="100"/>
      <c r="Q2023" s="100"/>
      <c r="R2023" s="100"/>
      <c r="S2023" s="100"/>
      <c r="T2023" s="100"/>
      <c r="U2023" s="100"/>
      <c r="V2023" s="100"/>
      <c r="W2023" s="100"/>
      <c r="X2023" s="100"/>
      <c r="Y2023" s="100"/>
      <c r="Z2023" s="100"/>
      <c r="AA2023" s="100"/>
      <c r="AB2023" s="100"/>
      <c r="AC2023" s="100"/>
    </row>
    <row r="2024" spans="1:29" x14ac:dyDescent="0.2">
      <c r="A2024" s="105" t="s">
        <v>5287</v>
      </c>
      <c r="B2024" s="106">
        <v>2020</v>
      </c>
      <c r="C2024" s="107">
        <v>43153.679398148146</v>
      </c>
      <c r="D2024" s="105" t="s">
        <v>290</v>
      </c>
      <c r="E2024" s="105" t="s">
        <v>188</v>
      </c>
      <c r="F2024" s="105" t="s">
        <v>139</v>
      </c>
      <c r="G2024" s="107">
        <v>43159</v>
      </c>
      <c r="H2024" s="105" t="s">
        <v>5288</v>
      </c>
      <c r="I2024" s="100"/>
      <c r="J2024" s="100"/>
      <c r="K2024" s="100"/>
      <c r="L2024" s="100"/>
      <c r="M2024" s="100"/>
      <c r="N2024" s="100"/>
      <c r="O2024" s="100"/>
      <c r="P2024" s="100"/>
      <c r="Q2024" s="100"/>
      <c r="R2024" s="100"/>
      <c r="S2024" s="100"/>
      <c r="T2024" s="100"/>
      <c r="U2024" s="100"/>
      <c r="V2024" s="100"/>
      <c r="W2024" s="100"/>
      <c r="X2024" s="100"/>
      <c r="Y2024" s="100"/>
      <c r="Z2024" s="100"/>
      <c r="AA2024" s="100"/>
      <c r="AB2024" s="100"/>
      <c r="AC2024" s="100"/>
    </row>
    <row r="2025" spans="1:29" x14ac:dyDescent="0.2">
      <c r="A2025" s="105" t="s">
        <v>5289</v>
      </c>
      <c r="B2025" s="106">
        <v>2021</v>
      </c>
      <c r="C2025" s="107">
        <v>43153.680474537039</v>
      </c>
      <c r="D2025" s="105" t="s">
        <v>5290</v>
      </c>
      <c r="E2025" s="105" t="s">
        <v>1957</v>
      </c>
      <c r="F2025" s="105" t="s">
        <v>139</v>
      </c>
      <c r="G2025" s="107">
        <v>43161</v>
      </c>
      <c r="H2025" s="105" t="s">
        <v>5291</v>
      </c>
      <c r="I2025" s="100"/>
      <c r="J2025" s="100"/>
      <c r="K2025" s="100"/>
      <c r="L2025" s="100"/>
      <c r="M2025" s="100"/>
      <c r="N2025" s="100"/>
      <c r="O2025" s="100"/>
      <c r="P2025" s="100"/>
      <c r="Q2025" s="100"/>
      <c r="R2025" s="100"/>
      <c r="S2025" s="100"/>
      <c r="T2025" s="100"/>
      <c r="U2025" s="100"/>
      <c r="V2025" s="100"/>
      <c r="W2025" s="100"/>
      <c r="X2025" s="100"/>
      <c r="Y2025" s="100"/>
      <c r="Z2025" s="100"/>
      <c r="AA2025" s="100"/>
      <c r="AB2025" s="100"/>
      <c r="AC2025" s="100"/>
    </row>
    <row r="2026" spans="1:29" x14ac:dyDescent="0.2">
      <c r="A2026" s="105" t="s">
        <v>5292</v>
      </c>
      <c r="B2026" s="106">
        <v>2022</v>
      </c>
      <c r="C2026" s="107">
        <v>43153.68105324074</v>
      </c>
      <c r="D2026" s="105" t="s">
        <v>5293</v>
      </c>
      <c r="E2026" s="105" t="s">
        <v>1957</v>
      </c>
      <c r="F2026" s="105" t="s">
        <v>139</v>
      </c>
      <c r="G2026" s="107">
        <v>43164</v>
      </c>
      <c r="H2026" s="105" t="s">
        <v>5294</v>
      </c>
      <c r="I2026" s="100"/>
      <c r="J2026" s="100"/>
      <c r="K2026" s="100"/>
      <c r="L2026" s="100"/>
      <c r="M2026" s="100"/>
      <c r="N2026" s="100"/>
      <c r="O2026" s="100"/>
      <c r="P2026" s="100"/>
      <c r="Q2026" s="100"/>
      <c r="R2026" s="100"/>
      <c r="S2026" s="100"/>
      <c r="T2026" s="100"/>
      <c r="U2026" s="100"/>
      <c r="V2026" s="100"/>
      <c r="W2026" s="100"/>
      <c r="X2026" s="100"/>
      <c r="Y2026" s="100"/>
      <c r="Z2026" s="100"/>
      <c r="AA2026" s="100"/>
      <c r="AB2026" s="100"/>
      <c r="AC2026" s="100"/>
    </row>
    <row r="2027" spans="1:29" x14ac:dyDescent="0.2">
      <c r="A2027" s="105" t="s">
        <v>5295</v>
      </c>
      <c r="B2027" s="106">
        <v>2023</v>
      </c>
      <c r="C2027" s="107">
        <v>43153.681261574071</v>
      </c>
      <c r="D2027" s="105" t="s">
        <v>5296</v>
      </c>
      <c r="E2027" s="105" t="s">
        <v>1559</v>
      </c>
      <c r="F2027" s="105" t="s">
        <v>139</v>
      </c>
      <c r="G2027" s="107">
        <v>43161</v>
      </c>
      <c r="H2027" s="105" t="s">
        <v>5297</v>
      </c>
      <c r="I2027" s="100"/>
      <c r="J2027" s="100"/>
      <c r="K2027" s="100"/>
      <c r="L2027" s="100"/>
      <c r="M2027" s="100"/>
      <c r="N2027" s="100"/>
      <c r="O2027" s="100"/>
      <c r="P2027" s="100"/>
      <c r="Q2027" s="100"/>
      <c r="R2027" s="100"/>
      <c r="S2027" s="100"/>
      <c r="T2027" s="100"/>
      <c r="U2027" s="100"/>
      <c r="V2027" s="100"/>
      <c r="W2027" s="100"/>
      <c r="X2027" s="100"/>
      <c r="Y2027" s="100"/>
      <c r="Z2027" s="100"/>
      <c r="AA2027" s="100"/>
      <c r="AB2027" s="100"/>
      <c r="AC2027" s="100"/>
    </row>
    <row r="2028" spans="1:29" x14ac:dyDescent="0.2">
      <c r="A2028" s="105" t="s">
        <v>5298</v>
      </c>
      <c r="B2028" s="106">
        <v>2024</v>
      </c>
      <c r="C2028" s="107">
        <v>43153.681770833333</v>
      </c>
      <c r="D2028" s="105" t="s">
        <v>5299</v>
      </c>
      <c r="E2028" s="105" t="s">
        <v>1957</v>
      </c>
      <c r="F2028" s="105" t="s">
        <v>139</v>
      </c>
      <c r="G2028" s="107">
        <v>43160</v>
      </c>
      <c r="H2028" s="105" t="s">
        <v>5300</v>
      </c>
      <c r="I2028" s="100"/>
      <c r="J2028" s="100"/>
      <c r="K2028" s="100"/>
      <c r="L2028" s="100"/>
      <c r="M2028" s="100"/>
      <c r="N2028" s="100"/>
      <c r="O2028" s="100"/>
      <c r="P2028" s="100"/>
      <c r="Q2028" s="100"/>
      <c r="R2028" s="100"/>
      <c r="S2028" s="100"/>
      <c r="T2028" s="100"/>
      <c r="U2028" s="100"/>
      <c r="V2028" s="100"/>
      <c r="W2028" s="100"/>
      <c r="X2028" s="100"/>
      <c r="Y2028" s="100"/>
      <c r="Z2028" s="100"/>
      <c r="AA2028" s="100"/>
      <c r="AB2028" s="100"/>
      <c r="AC2028" s="100"/>
    </row>
    <row r="2029" spans="1:29" x14ac:dyDescent="0.2">
      <c r="A2029" s="105" t="s">
        <v>5301</v>
      </c>
      <c r="B2029" s="106">
        <v>2025</v>
      </c>
      <c r="C2029" s="107">
        <v>43153.682696759257</v>
      </c>
      <c r="D2029" s="105" t="s">
        <v>5302</v>
      </c>
      <c r="E2029" s="105" t="s">
        <v>1957</v>
      </c>
      <c r="F2029" s="105" t="s">
        <v>139</v>
      </c>
      <c r="G2029" s="107">
        <v>43164</v>
      </c>
      <c r="H2029" s="105" t="s">
        <v>5303</v>
      </c>
      <c r="I2029" s="100"/>
      <c r="J2029" s="100"/>
      <c r="K2029" s="100"/>
      <c r="L2029" s="100"/>
      <c r="M2029" s="100"/>
      <c r="N2029" s="100"/>
      <c r="O2029" s="100"/>
      <c r="P2029" s="100"/>
      <c r="Q2029" s="100"/>
      <c r="R2029" s="100"/>
      <c r="S2029" s="100"/>
      <c r="T2029" s="100"/>
      <c r="U2029" s="100"/>
      <c r="V2029" s="100"/>
      <c r="W2029" s="100"/>
      <c r="X2029" s="100"/>
      <c r="Y2029" s="100"/>
      <c r="Z2029" s="100"/>
      <c r="AA2029" s="100"/>
      <c r="AB2029" s="100"/>
      <c r="AC2029" s="100"/>
    </row>
    <row r="2030" spans="1:29" x14ac:dyDescent="0.2">
      <c r="A2030" s="105" t="s">
        <v>5304</v>
      </c>
      <c r="B2030" s="106">
        <v>2026</v>
      </c>
      <c r="C2030" s="107">
        <v>43153.684074074074</v>
      </c>
      <c r="D2030" s="105" t="s">
        <v>5305</v>
      </c>
      <c r="E2030" s="105" t="s">
        <v>1957</v>
      </c>
      <c r="F2030" s="105" t="s">
        <v>139</v>
      </c>
      <c r="G2030" s="107">
        <v>43159</v>
      </c>
      <c r="H2030" s="105" t="s">
        <v>5306</v>
      </c>
      <c r="I2030" s="100"/>
      <c r="J2030" s="100"/>
      <c r="K2030" s="100"/>
      <c r="L2030" s="100"/>
      <c r="M2030" s="100"/>
      <c r="N2030" s="100"/>
      <c r="O2030" s="100"/>
      <c r="P2030" s="100"/>
      <c r="Q2030" s="100"/>
      <c r="R2030" s="100"/>
      <c r="S2030" s="100"/>
      <c r="T2030" s="100"/>
      <c r="U2030" s="100"/>
      <c r="V2030" s="100"/>
      <c r="W2030" s="100"/>
      <c r="X2030" s="100"/>
      <c r="Y2030" s="100"/>
      <c r="Z2030" s="100"/>
      <c r="AA2030" s="100"/>
      <c r="AB2030" s="100"/>
      <c r="AC2030" s="100"/>
    </row>
    <row r="2031" spans="1:29" x14ac:dyDescent="0.2">
      <c r="A2031" s="105" t="s">
        <v>5307</v>
      </c>
      <c r="B2031" s="106">
        <v>2027</v>
      </c>
      <c r="C2031" s="107">
        <v>43153.684791666667</v>
      </c>
      <c r="D2031" s="105" t="s">
        <v>5308</v>
      </c>
      <c r="E2031" s="105" t="s">
        <v>1957</v>
      </c>
      <c r="F2031" s="105" t="s">
        <v>139</v>
      </c>
      <c r="G2031" s="107">
        <v>43160</v>
      </c>
      <c r="H2031" s="105" t="s">
        <v>5309</v>
      </c>
      <c r="I2031" s="100"/>
      <c r="J2031" s="100"/>
      <c r="K2031" s="100"/>
      <c r="L2031" s="100"/>
      <c r="M2031" s="100"/>
      <c r="N2031" s="100"/>
      <c r="O2031" s="100"/>
      <c r="P2031" s="100"/>
      <c r="Q2031" s="100"/>
      <c r="R2031" s="100"/>
      <c r="S2031" s="100"/>
      <c r="T2031" s="100"/>
      <c r="U2031" s="100"/>
      <c r="V2031" s="100"/>
      <c r="W2031" s="100"/>
      <c r="X2031" s="100"/>
      <c r="Y2031" s="100"/>
      <c r="Z2031" s="100"/>
      <c r="AA2031" s="100"/>
      <c r="AB2031" s="100"/>
      <c r="AC2031" s="100"/>
    </row>
    <row r="2032" spans="1:29" x14ac:dyDescent="0.2">
      <c r="A2032" s="105" t="s">
        <v>5310</v>
      </c>
      <c r="B2032" s="106">
        <v>2028</v>
      </c>
      <c r="C2032" s="107">
        <v>43153.68959490741</v>
      </c>
      <c r="D2032" s="105" t="s">
        <v>5311</v>
      </c>
      <c r="E2032" s="105" t="s">
        <v>1559</v>
      </c>
      <c r="F2032" s="105" t="s">
        <v>189</v>
      </c>
      <c r="G2032" s="107">
        <v>43168</v>
      </c>
      <c r="H2032" s="105" t="s">
        <v>5312</v>
      </c>
      <c r="I2032" s="100"/>
      <c r="J2032" s="100"/>
      <c r="K2032" s="100"/>
      <c r="L2032" s="100"/>
      <c r="M2032" s="100"/>
      <c r="N2032" s="100"/>
      <c r="O2032" s="100"/>
      <c r="P2032" s="100"/>
      <c r="Q2032" s="100"/>
      <c r="R2032" s="100"/>
      <c r="S2032" s="100"/>
      <c r="T2032" s="100"/>
      <c r="U2032" s="100"/>
      <c r="V2032" s="100"/>
      <c r="W2032" s="100"/>
      <c r="X2032" s="100"/>
      <c r="Y2032" s="100"/>
      <c r="Z2032" s="100"/>
      <c r="AA2032" s="100"/>
      <c r="AB2032" s="100"/>
      <c r="AC2032" s="100"/>
    </row>
    <row r="2033" spans="1:29" x14ac:dyDescent="0.2">
      <c r="A2033" s="105" t="s">
        <v>5313</v>
      </c>
      <c r="B2033" s="106">
        <v>2029</v>
      </c>
      <c r="C2033" s="107">
        <v>43153.690023148149</v>
      </c>
      <c r="D2033" s="105" t="s">
        <v>5314</v>
      </c>
      <c r="E2033" s="105" t="s">
        <v>1559</v>
      </c>
      <c r="F2033" s="105" t="s">
        <v>139</v>
      </c>
      <c r="G2033" s="107">
        <v>43161</v>
      </c>
      <c r="H2033" s="105" t="s">
        <v>5315</v>
      </c>
      <c r="I2033" s="100"/>
      <c r="J2033" s="100"/>
      <c r="K2033" s="100"/>
      <c r="L2033" s="100"/>
      <c r="M2033" s="100"/>
      <c r="N2033" s="100"/>
      <c r="O2033" s="100"/>
      <c r="P2033" s="100"/>
      <c r="Q2033" s="100"/>
      <c r="R2033" s="100"/>
      <c r="S2033" s="100"/>
      <c r="T2033" s="100"/>
      <c r="U2033" s="100"/>
      <c r="V2033" s="100"/>
      <c r="W2033" s="100"/>
      <c r="X2033" s="100"/>
      <c r="Y2033" s="100"/>
      <c r="Z2033" s="100"/>
      <c r="AA2033" s="100"/>
      <c r="AB2033" s="100"/>
      <c r="AC2033" s="100"/>
    </row>
    <row r="2034" spans="1:29" x14ac:dyDescent="0.2">
      <c r="A2034" s="105" t="s">
        <v>5316</v>
      </c>
      <c r="B2034" s="106">
        <v>2030</v>
      </c>
      <c r="C2034" s="107">
        <v>43153.690393518518</v>
      </c>
      <c r="D2034" s="105" t="s">
        <v>5317</v>
      </c>
      <c r="E2034" s="105" t="s">
        <v>1559</v>
      </c>
      <c r="F2034" s="105" t="s">
        <v>139</v>
      </c>
      <c r="G2034" s="107">
        <v>43166</v>
      </c>
      <c r="H2034" s="105" t="s">
        <v>5318</v>
      </c>
      <c r="I2034" s="100"/>
      <c r="J2034" s="100"/>
      <c r="K2034" s="100"/>
      <c r="L2034" s="100"/>
      <c r="M2034" s="100"/>
      <c r="N2034" s="100"/>
      <c r="O2034" s="100"/>
      <c r="P2034" s="100"/>
      <c r="Q2034" s="100"/>
      <c r="R2034" s="100"/>
      <c r="S2034" s="100"/>
      <c r="T2034" s="100"/>
      <c r="U2034" s="100"/>
      <c r="V2034" s="100"/>
      <c r="W2034" s="100"/>
      <c r="X2034" s="100"/>
      <c r="Y2034" s="100"/>
      <c r="Z2034" s="100"/>
      <c r="AA2034" s="100"/>
      <c r="AB2034" s="100"/>
      <c r="AC2034" s="100"/>
    </row>
    <row r="2035" spans="1:29" x14ac:dyDescent="0.2">
      <c r="A2035" s="105" t="s">
        <v>5319</v>
      </c>
      <c r="B2035" s="106">
        <v>2031</v>
      </c>
      <c r="C2035" s="107">
        <v>43153.690729166665</v>
      </c>
      <c r="D2035" s="105" t="s">
        <v>5320</v>
      </c>
      <c r="E2035" s="105" t="s">
        <v>1559</v>
      </c>
      <c r="F2035" s="105" t="s">
        <v>139</v>
      </c>
      <c r="G2035" s="107">
        <v>43164</v>
      </c>
      <c r="H2035" s="105" t="s">
        <v>5321</v>
      </c>
      <c r="I2035" s="100"/>
      <c r="J2035" s="100"/>
      <c r="K2035" s="100"/>
      <c r="L2035" s="100"/>
      <c r="M2035" s="100"/>
      <c r="N2035" s="100"/>
      <c r="O2035" s="100"/>
      <c r="P2035" s="100"/>
      <c r="Q2035" s="100"/>
      <c r="R2035" s="100"/>
      <c r="S2035" s="100"/>
      <c r="T2035" s="100"/>
      <c r="U2035" s="100"/>
      <c r="V2035" s="100"/>
      <c r="W2035" s="100"/>
      <c r="X2035" s="100"/>
      <c r="Y2035" s="100"/>
      <c r="Z2035" s="100"/>
      <c r="AA2035" s="100"/>
      <c r="AB2035" s="100"/>
      <c r="AC2035" s="100"/>
    </row>
    <row r="2036" spans="1:29" x14ac:dyDescent="0.2">
      <c r="A2036" s="105" t="s">
        <v>5322</v>
      </c>
      <c r="B2036" s="106">
        <v>2032</v>
      </c>
      <c r="C2036" s="107">
        <v>43153.691006944442</v>
      </c>
      <c r="D2036" s="105" t="s">
        <v>5323</v>
      </c>
      <c r="E2036" s="105" t="s">
        <v>188</v>
      </c>
      <c r="F2036" s="105" t="s">
        <v>139</v>
      </c>
      <c r="G2036" s="107">
        <v>43158</v>
      </c>
      <c r="H2036" s="105" t="s">
        <v>5324</v>
      </c>
      <c r="I2036" s="100"/>
      <c r="J2036" s="100"/>
      <c r="K2036" s="100"/>
      <c r="L2036" s="100"/>
      <c r="M2036" s="100"/>
      <c r="N2036" s="100"/>
      <c r="O2036" s="100"/>
      <c r="P2036" s="100"/>
      <c r="Q2036" s="100"/>
      <c r="R2036" s="100"/>
      <c r="S2036" s="100"/>
      <c r="T2036" s="100"/>
      <c r="U2036" s="100"/>
      <c r="V2036" s="100"/>
      <c r="W2036" s="100"/>
      <c r="X2036" s="100"/>
      <c r="Y2036" s="100"/>
      <c r="Z2036" s="100"/>
      <c r="AA2036" s="100"/>
      <c r="AB2036" s="100"/>
      <c r="AC2036" s="100"/>
    </row>
    <row r="2037" spans="1:29" x14ac:dyDescent="0.2">
      <c r="A2037" s="105" t="s">
        <v>5325</v>
      </c>
      <c r="B2037" s="106">
        <v>2033</v>
      </c>
      <c r="C2037" s="107">
        <v>43153.694641203707</v>
      </c>
      <c r="D2037" s="105" t="s">
        <v>5326</v>
      </c>
      <c r="E2037" s="105" t="s">
        <v>1559</v>
      </c>
      <c r="F2037" s="105" t="s">
        <v>139</v>
      </c>
      <c r="G2037" s="107">
        <v>43164</v>
      </c>
      <c r="H2037" s="105" t="s">
        <v>5327</v>
      </c>
      <c r="I2037" s="100"/>
      <c r="J2037" s="100"/>
      <c r="K2037" s="100"/>
      <c r="L2037" s="100"/>
      <c r="M2037" s="100"/>
      <c r="N2037" s="100"/>
      <c r="O2037" s="100"/>
      <c r="P2037" s="100"/>
      <c r="Q2037" s="100"/>
      <c r="R2037" s="100"/>
      <c r="S2037" s="100"/>
      <c r="T2037" s="100"/>
      <c r="U2037" s="100"/>
      <c r="V2037" s="100"/>
      <c r="W2037" s="100"/>
      <c r="X2037" s="100"/>
      <c r="Y2037" s="100"/>
      <c r="Z2037" s="100"/>
      <c r="AA2037" s="100"/>
      <c r="AB2037" s="100"/>
      <c r="AC2037" s="100"/>
    </row>
    <row r="2038" spans="1:29" x14ac:dyDescent="0.2">
      <c r="A2038" s="105" t="s">
        <v>5328</v>
      </c>
      <c r="B2038" s="106">
        <v>2034</v>
      </c>
      <c r="C2038" s="107">
        <v>43153.695775462962</v>
      </c>
      <c r="D2038" s="105" t="s">
        <v>5329</v>
      </c>
      <c r="E2038" s="105" t="s">
        <v>1559</v>
      </c>
      <c r="F2038" s="105" t="s">
        <v>139</v>
      </c>
      <c r="G2038" s="107">
        <v>43161</v>
      </c>
      <c r="H2038" s="105" t="s">
        <v>5330</v>
      </c>
      <c r="I2038" s="100"/>
      <c r="J2038" s="100"/>
      <c r="K2038" s="100"/>
      <c r="L2038" s="100"/>
      <c r="M2038" s="100"/>
      <c r="N2038" s="100"/>
      <c r="O2038" s="100"/>
      <c r="P2038" s="100"/>
      <c r="Q2038" s="100"/>
      <c r="R2038" s="100"/>
      <c r="S2038" s="100"/>
      <c r="T2038" s="100"/>
      <c r="U2038" s="100"/>
      <c r="V2038" s="100"/>
      <c r="W2038" s="100"/>
      <c r="X2038" s="100"/>
      <c r="Y2038" s="100"/>
      <c r="Z2038" s="100"/>
      <c r="AA2038" s="100"/>
      <c r="AB2038" s="100"/>
      <c r="AC2038" s="100"/>
    </row>
    <row r="2039" spans="1:29" x14ac:dyDescent="0.2">
      <c r="A2039" s="105" t="s">
        <v>5331</v>
      </c>
      <c r="B2039" s="106">
        <v>2035</v>
      </c>
      <c r="C2039" s="107">
        <v>43153.696608796294</v>
      </c>
      <c r="D2039" s="105" t="s">
        <v>5332</v>
      </c>
      <c r="E2039" s="105" t="s">
        <v>1559</v>
      </c>
      <c r="F2039" s="105" t="s">
        <v>139</v>
      </c>
      <c r="G2039" s="107">
        <v>43161</v>
      </c>
      <c r="H2039" s="105" t="s">
        <v>5333</v>
      </c>
      <c r="I2039" s="100"/>
      <c r="J2039" s="100"/>
      <c r="K2039" s="100"/>
      <c r="L2039" s="100"/>
      <c r="M2039" s="100"/>
      <c r="N2039" s="100"/>
      <c r="O2039" s="100"/>
      <c r="P2039" s="100"/>
      <c r="Q2039" s="100"/>
      <c r="R2039" s="100"/>
      <c r="S2039" s="100"/>
      <c r="T2039" s="100"/>
      <c r="U2039" s="100"/>
      <c r="V2039" s="100"/>
      <c r="W2039" s="100"/>
      <c r="X2039" s="100"/>
      <c r="Y2039" s="100"/>
      <c r="Z2039" s="100"/>
      <c r="AA2039" s="100"/>
      <c r="AB2039" s="100"/>
      <c r="AC2039" s="100"/>
    </row>
    <row r="2040" spans="1:29" x14ac:dyDescent="0.2">
      <c r="A2040" s="105" t="s">
        <v>5334</v>
      </c>
      <c r="B2040" s="106">
        <v>2036</v>
      </c>
      <c r="C2040" s="107">
        <v>43153.696944444448</v>
      </c>
      <c r="D2040" s="105" t="s">
        <v>5335</v>
      </c>
      <c r="E2040" s="105" t="s">
        <v>1559</v>
      </c>
      <c r="F2040" s="105" t="s">
        <v>139</v>
      </c>
      <c r="G2040" s="107">
        <v>43164</v>
      </c>
      <c r="H2040" s="105" t="s">
        <v>5336</v>
      </c>
      <c r="I2040" s="100"/>
      <c r="J2040" s="100"/>
      <c r="K2040" s="100"/>
      <c r="L2040" s="100"/>
      <c r="M2040" s="100"/>
      <c r="N2040" s="100"/>
      <c r="O2040" s="100"/>
      <c r="P2040" s="100"/>
      <c r="Q2040" s="100"/>
      <c r="R2040" s="100"/>
      <c r="S2040" s="100"/>
      <c r="T2040" s="100"/>
      <c r="U2040" s="100"/>
      <c r="V2040" s="100"/>
      <c r="W2040" s="100"/>
      <c r="X2040" s="100"/>
      <c r="Y2040" s="100"/>
      <c r="Z2040" s="100"/>
      <c r="AA2040" s="100"/>
      <c r="AB2040" s="100"/>
      <c r="AC2040" s="100"/>
    </row>
    <row r="2041" spans="1:29" x14ac:dyDescent="0.2">
      <c r="A2041" s="105" t="s">
        <v>5337</v>
      </c>
      <c r="B2041" s="106">
        <v>2037</v>
      </c>
      <c r="C2041" s="107">
        <v>43153.697581018518</v>
      </c>
      <c r="D2041" s="105" t="s">
        <v>5338</v>
      </c>
      <c r="E2041" s="105" t="s">
        <v>1559</v>
      </c>
      <c r="F2041" s="105" t="s">
        <v>139</v>
      </c>
      <c r="G2041" s="107">
        <v>43166</v>
      </c>
      <c r="H2041" s="105" t="s">
        <v>5339</v>
      </c>
      <c r="I2041" s="100"/>
      <c r="J2041" s="100"/>
      <c r="K2041" s="100"/>
      <c r="L2041" s="100"/>
      <c r="M2041" s="100"/>
      <c r="N2041" s="100"/>
      <c r="O2041" s="100"/>
      <c r="P2041" s="100"/>
      <c r="Q2041" s="100"/>
      <c r="R2041" s="100"/>
      <c r="S2041" s="100"/>
      <c r="T2041" s="100"/>
      <c r="U2041" s="100"/>
      <c r="V2041" s="100"/>
      <c r="W2041" s="100"/>
      <c r="X2041" s="100"/>
      <c r="Y2041" s="100"/>
      <c r="Z2041" s="100"/>
      <c r="AA2041" s="100"/>
      <c r="AB2041" s="100"/>
      <c r="AC2041" s="100"/>
    </row>
    <row r="2042" spans="1:29" x14ac:dyDescent="0.2">
      <c r="A2042" s="105" t="s">
        <v>5340</v>
      </c>
      <c r="B2042" s="106">
        <v>2038</v>
      </c>
      <c r="C2042" s="107">
        <v>43153.697928240741</v>
      </c>
      <c r="D2042" s="105" t="s">
        <v>5341</v>
      </c>
      <c r="E2042" s="105" t="s">
        <v>1559</v>
      </c>
      <c r="F2042" s="105" t="s">
        <v>139</v>
      </c>
      <c r="G2042" s="107">
        <v>43160</v>
      </c>
      <c r="H2042" s="105" t="s">
        <v>5342</v>
      </c>
      <c r="I2042" s="100"/>
      <c r="J2042" s="100"/>
      <c r="K2042" s="100"/>
      <c r="L2042" s="100"/>
      <c r="M2042" s="100"/>
      <c r="N2042" s="100"/>
      <c r="O2042" s="100"/>
      <c r="P2042" s="100"/>
      <c r="Q2042" s="100"/>
      <c r="R2042" s="100"/>
      <c r="S2042" s="100"/>
      <c r="T2042" s="100"/>
      <c r="U2042" s="100"/>
      <c r="V2042" s="100"/>
      <c r="W2042" s="100"/>
      <c r="X2042" s="100"/>
      <c r="Y2042" s="100"/>
      <c r="Z2042" s="100"/>
      <c r="AA2042" s="100"/>
      <c r="AB2042" s="100"/>
      <c r="AC2042" s="100"/>
    </row>
    <row r="2043" spans="1:29" x14ac:dyDescent="0.2">
      <c r="A2043" s="105" t="s">
        <v>5343</v>
      </c>
      <c r="B2043" s="106">
        <v>2039</v>
      </c>
      <c r="C2043" s="107">
        <v>43153.698368055557</v>
      </c>
      <c r="D2043" s="105" t="s">
        <v>5344</v>
      </c>
      <c r="E2043" s="105" t="s">
        <v>1559</v>
      </c>
      <c r="F2043" s="105" t="s">
        <v>139</v>
      </c>
      <c r="G2043" s="107">
        <v>43164</v>
      </c>
      <c r="H2043" s="105" t="s">
        <v>5345</v>
      </c>
      <c r="I2043" s="100"/>
      <c r="J2043" s="100"/>
      <c r="K2043" s="100"/>
      <c r="L2043" s="100"/>
      <c r="M2043" s="100"/>
      <c r="N2043" s="100"/>
      <c r="O2043" s="100"/>
      <c r="P2043" s="100"/>
      <c r="Q2043" s="100"/>
      <c r="R2043" s="100"/>
      <c r="S2043" s="100"/>
      <c r="T2043" s="100"/>
      <c r="U2043" s="100"/>
      <c r="V2043" s="100"/>
      <c r="W2043" s="100"/>
      <c r="X2043" s="100"/>
      <c r="Y2043" s="100"/>
      <c r="Z2043" s="100"/>
      <c r="AA2043" s="100"/>
      <c r="AB2043" s="100"/>
      <c r="AC2043" s="100"/>
    </row>
    <row r="2044" spans="1:29" x14ac:dyDescent="0.2">
      <c r="A2044" s="105" t="s">
        <v>5346</v>
      </c>
      <c r="B2044" s="106">
        <v>2040</v>
      </c>
      <c r="C2044" s="107">
        <v>43153.698773148149</v>
      </c>
      <c r="D2044" s="105" t="s">
        <v>5347</v>
      </c>
      <c r="E2044" s="105" t="s">
        <v>1559</v>
      </c>
      <c r="F2044" s="105" t="s">
        <v>139</v>
      </c>
      <c r="G2044" s="107">
        <v>43158</v>
      </c>
      <c r="H2044" s="105" t="s">
        <v>5348</v>
      </c>
      <c r="I2044" s="100"/>
      <c r="J2044" s="100"/>
      <c r="K2044" s="100"/>
      <c r="L2044" s="100"/>
      <c r="M2044" s="100"/>
      <c r="N2044" s="100"/>
      <c r="O2044" s="100"/>
      <c r="P2044" s="100"/>
      <c r="Q2044" s="100"/>
      <c r="R2044" s="100"/>
      <c r="S2044" s="100"/>
      <c r="T2044" s="100"/>
      <c r="U2044" s="100"/>
      <c r="V2044" s="100"/>
      <c r="W2044" s="100"/>
      <c r="X2044" s="100"/>
      <c r="Y2044" s="100"/>
      <c r="Z2044" s="100"/>
      <c r="AA2044" s="100"/>
      <c r="AB2044" s="100"/>
      <c r="AC2044" s="100"/>
    </row>
    <row r="2045" spans="1:29" x14ac:dyDescent="0.2">
      <c r="A2045" s="105" t="s">
        <v>5349</v>
      </c>
      <c r="B2045" s="106">
        <v>2041</v>
      </c>
      <c r="C2045" s="107">
        <v>43153.699895833335</v>
      </c>
      <c r="D2045" s="105" t="s">
        <v>5350</v>
      </c>
      <c r="E2045" s="105" t="s">
        <v>1957</v>
      </c>
      <c r="F2045" s="105" t="s">
        <v>139</v>
      </c>
      <c r="G2045" s="107">
        <v>43164</v>
      </c>
      <c r="H2045" s="105" t="s">
        <v>5351</v>
      </c>
      <c r="I2045" s="100"/>
      <c r="J2045" s="100"/>
      <c r="K2045" s="100"/>
      <c r="L2045" s="100"/>
      <c r="M2045" s="100"/>
      <c r="N2045" s="100"/>
      <c r="O2045" s="100"/>
      <c r="P2045" s="100"/>
      <c r="Q2045" s="100"/>
      <c r="R2045" s="100"/>
      <c r="S2045" s="100"/>
      <c r="T2045" s="100"/>
      <c r="U2045" s="100"/>
      <c r="V2045" s="100"/>
      <c r="W2045" s="100"/>
      <c r="X2045" s="100"/>
      <c r="Y2045" s="100"/>
      <c r="Z2045" s="100"/>
      <c r="AA2045" s="100"/>
      <c r="AB2045" s="100"/>
      <c r="AC2045" s="100"/>
    </row>
    <row r="2046" spans="1:29" x14ac:dyDescent="0.2">
      <c r="A2046" s="105" t="s">
        <v>5352</v>
      </c>
      <c r="B2046" s="106">
        <v>2042</v>
      </c>
      <c r="C2046" s="107">
        <v>43153.702731481484</v>
      </c>
      <c r="D2046" s="105" t="s">
        <v>5353</v>
      </c>
      <c r="E2046" s="105" t="s">
        <v>1559</v>
      </c>
      <c r="F2046" s="105" t="s">
        <v>139</v>
      </c>
      <c r="G2046" s="107">
        <v>43164</v>
      </c>
      <c r="H2046" s="105" t="s">
        <v>5354</v>
      </c>
      <c r="I2046" s="100"/>
      <c r="J2046" s="100"/>
      <c r="K2046" s="100"/>
      <c r="L2046" s="100"/>
      <c r="M2046" s="100"/>
      <c r="N2046" s="100"/>
      <c r="O2046" s="100"/>
      <c r="P2046" s="100"/>
      <c r="Q2046" s="100"/>
      <c r="R2046" s="100"/>
      <c r="S2046" s="100"/>
      <c r="T2046" s="100"/>
      <c r="U2046" s="100"/>
      <c r="V2046" s="100"/>
      <c r="W2046" s="100"/>
      <c r="X2046" s="100"/>
      <c r="Y2046" s="100"/>
      <c r="Z2046" s="100"/>
      <c r="AA2046" s="100"/>
      <c r="AB2046" s="100"/>
      <c r="AC2046" s="100"/>
    </row>
    <row r="2047" spans="1:29" x14ac:dyDescent="0.2">
      <c r="A2047" s="105" t="s">
        <v>5355</v>
      </c>
      <c r="B2047" s="106">
        <v>2043</v>
      </c>
      <c r="C2047" s="107">
        <v>43153.703136574077</v>
      </c>
      <c r="D2047" s="105" t="s">
        <v>5356</v>
      </c>
      <c r="E2047" s="105" t="s">
        <v>1559</v>
      </c>
      <c r="F2047" s="105" t="s">
        <v>139</v>
      </c>
      <c r="G2047" s="107">
        <v>43164</v>
      </c>
      <c r="H2047" s="105" t="s">
        <v>5357</v>
      </c>
      <c r="I2047" s="100"/>
      <c r="J2047" s="100"/>
      <c r="K2047" s="100"/>
      <c r="L2047" s="100"/>
      <c r="M2047" s="100"/>
      <c r="N2047" s="100"/>
      <c r="O2047" s="100"/>
      <c r="P2047" s="100"/>
      <c r="Q2047" s="100"/>
      <c r="R2047" s="100"/>
      <c r="S2047" s="100"/>
      <c r="T2047" s="100"/>
      <c r="U2047" s="100"/>
      <c r="V2047" s="100"/>
      <c r="W2047" s="100"/>
      <c r="X2047" s="100"/>
      <c r="Y2047" s="100"/>
      <c r="Z2047" s="100"/>
      <c r="AA2047" s="100"/>
      <c r="AB2047" s="100"/>
      <c r="AC2047" s="100"/>
    </row>
    <row r="2048" spans="1:29" x14ac:dyDescent="0.2">
      <c r="A2048" s="105" t="s">
        <v>5358</v>
      </c>
      <c r="B2048" s="106">
        <v>2044</v>
      </c>
      <c r="C2048" s="107">
        <v>43153.703263888892</v>
      </c>
      <c r="D2048" s="105" t="s">
        <v>5359</v>
      </c>
      <c r="E2048" s="105" t="s">
        <v>1957</v>
      </c>
      <c r="F2048" s="105" t="s">
        <v>139</v>
      </c>
      <c r="G2048" s="107">
        <v>43157</v>
      </c>
      <c r="H2048" s="105" t="s">
        <v>5360</v>
      </c>
      <c r="I2048" s="100"/>
      <c r="J2048" s="100"/>
      <c r="K2048" s="100"/>
      <c r="L2048" s="100"/>
      <c r="M2048" s="100"/>
      <c r="N2048" s="100"/>
      <c r="O2048" s="100"/>
      <c r="P2048" s="100"/>
      <c r="Q2048" s="100"/>
      <c r="R2048" s="100"/>
      <c r="S2048" s="100"/>
      <c r="T2048" s="100"/>
      <c r="U2048" s="100"/>
      <c r="V2048" s="100"/>
      <c r="W2048" s="100"/>
      <c r="X2048" s="100"/>
      <c r="Y2048" s="100"/>
      <c r="Z2048" s="100"/>
      <c r="AA2048" s="100"/>
      <c r="AB2048" s="100"/>
      <c r="AC2048" s="100"/>
    </row>
    <row r="2049" spans="1:29" x14ac:dyDescent="0.2">
      <c r="A2049" s="105" t="s">
        <v>5361</v>
      </c>
      <c r="B2049" s="106">
        <v>2045</v>
      </c>
      <c r="C2049" s="107">
        <v>43153.7034375</v>
      </c>
      <c r="D2049" s="105" t="s">
        <v>5362</v>
      </c>
      <c r="E2049" s="105" t="s">
        <v>1559</v>
      </c>
      <c r="F2049" s="105" t="s">
        <v>189</v>
      </c>
      <c r="G2049" s="107">
        <v>43168</v>
      </c>
      <c r="H2049" s="105" t="s">
        <v>5363</v>
      </c>
      <c r="I2049" s="100"/>
      <c r="J2049" s="100"/>
      <c r="K2049" s="100"/>
      <c r="L2049" s="100"/>
      <c r="M2049" s="100"/>
      <c r="N2049" s="100"/>
      <c r="O2049" s="100"/>
      <c r="P2049" s="100"/>
      <c r="Q2049" s="100"/>
      <c r="R2049" s="100"/>
      <c r="S2049" s="100"/>
      <c r="T2049" s="100"/>
      <c r="U2049" s="100"/>
      <c r="V2049" s="100"/>
      <c r="W2049" s="100"/>
      <c r="X2049" s="100"/>
      <c r="Y2049" s="100"/>
      <c r="Z2049" s="100"/>
      <c r="AA2049" s="100"/>
      <c r="AB2049" s="100"/>
      <c r="AC2049" s="100"/>
    </row>
    <row r="2050" spans="1:29" x14ac:dyDescent="0.2">
      <c r="A2050" s="105" t="s">
        <v>5364</v>
      </c>
      <c r="B2050" s="106">
        <v>2046</v>
      </c>
      <c r="C2050" s="107">
        <v>43153.704386574071</v>
      </c>
      <c r="D2050" s="105" t="s">
        <v>5365</v>
      </c>
      <c r="E2050" s="105" t="s">
        <v>1559</v>
      </c>
      <c r="F2050" s="105" t="s">
        <v>139</v>
      </c>
      <c r="G2050" s="107">
        <v>43161</v>
      </c>
      <c r="H2050" s="105" t="s">
        <v>5366</v>
      </c>
      <c r="I2050" s="100"/>
      <c r="J2050" s="100"/>
      <c r="K2050" s="100"/>
      <c r="L2050" s="100"/>
      <c r="M2050" s="100"/>
      <c r="N2050" s="100"/>
      <c r="O2050" s="100"/>
      <c r="P2050" s="100"/>
      <c r="Q2050" s="100"/>
      <c r="R2050" s="100"/>
      <c r="S2050" s="100"/>
      <c r="T2050" s="100"/>
      <c r="U2050" s="100"/>
      <c r="V2050" s="100"/>
      <c r="W2050" s="100"/>
      <c r="X2050" s="100"/>
      <c r="Y2050" s="100"/>
      <c r="Z2050" s="100"/>
      <c r="AA2050" s="100"/>
      <c r="AB2050" s="100"/>
      <c r="AC2050" s="100"/>
    </row>
    <row r="2051" spans="1:29" x14ac:dyDescent="0.2">
      <c r="A2051" s="105" t="s">
        <v>5367</v>
      </c>
      <c r="B2051" s="106">
        <v>2047</v>
      </c>
      <c r="C2051" s="107">
        <v>43153.704918981479</v>
      </c>
      <c r="D2051" s="105" t="s">
        <v>5368</v>
      </c>
      <c r="E2051" s="105" t="s">
        <v>1559</v>
      </c>
      <c r="F2051" s="105" t="s">
        <v>139</v>
      </c>
      <c r="G2051" s="107">
        <v>43164</v>
      </c>
      <c r="H2051" s="105" t="s">
        <v>5369</v>
      </c>
      <c r="I2051" s="100"/>
      <c r="J2051" s="100"/>
      <c r="K2051" s="100"/>
      <c r="L2051" s="100"/>
      <c r="M2051" s="100"/>
      <c r="N2051" s="100"/>
      <c r="O2051" s="100"/>
      <c r="P2051" s="100"/>
      <c r="Q2051" s="100"/>
      <c r="R2051" s="100"/>
      <c r="S2051" s="100"/>
      <c r="T2051" s="100"/>
      <c r="U2051" s="100"/>
      <c r="V2051" s="100"/>
      <c r="W2051" s="100"/>
      <c r="X2051" s="100"/>
      <c r="Y2051" s="100"/>
      <c r="Z2051" s="100"/>
      <c r="AA2051" s="100"/>
      <c r="AB2051" s="100"/>
      <c r="AC2051" s="100"/>
    </row>
    <row r="2052" spans="1:29" x14ac:dyDescent="0.2">
      <c r="A2052" s="105" t="s">
        <v>5370</v>
      </c>
      <c r="B2052" s="106">
        <v>2048</v>
      </c>
      <c r="C2052" s="107">
        <v>43153.705254629633</v>
      </c>
      <c r="D2052" s="105" t="s">
        <v>5371</v>
      </c>
      <c r="E2052" s="105" t="s">
        <v>1957</v>
      </c>
      <c r="F2052" s="105" t="s">
        <v>139</v>
      </c>
      <c r="G2052" s="107">
        <v>43164</v>
      </c>
      <c r="H2052" s="105" t="s">
        <v>5372</v>
      </c>
      <c r="I2052" s="100"/>
      <c r="J2052" s="100"/>
      <c r="K2052" s="100"/>
      <c r="L2052" s="100"/>
      <c r="M2052" s="100"/>
      <c r="N2052" s="100"/>
      <c r="O2052" s="100"/>
      <c r="P2052" s="100"/>
      <c r="Q2052" s="100"/>
      <c r="R2052" s="100"/>
      <c r="S2052" s="100"/>
      <c r="T2052" s="100"/>
      <c r="U2052" s="100"/>
      <c r="V2052" s="100"/>
      <c r="W2052" s="100"/>
      <c r="X2052" s="100"/>
      <c r="Y2052" s="100"/>
      <c r="Z2052" s="100"/>
      <c r="AA2052" s="100"/>
      <c r="AB2052" s="100"/>
      <c r="AC2052" s="100"/>
    </row>
    <row r="2053" spans="1:29" x14ac:dyDescent="0.2">
      <c r="A2053" s="105" t="s">
        <v>5373</v>
      </c>
      <c r="B2053" s="106">
        <v>2049</v>
      </c>
      <c r="C2053" s="107">
        <v>43153.705416666664</v>
      </c>
      <c r="D2053" s="105" t="s">
        <v>1451</v>
      </c>
      <c r="E2053" s="105" t="s">
        <v>1559</v>
      </c>
      <c r="F2053" s="105" t="s">
        <v>139</v>
      </c>
      <c r="G2053" s="107">
        <v>43160</v>
      </c>
      <c r="H2053" s="105" t="s">
        <v>5374</v>
      </c>
      <c r="I2053" s="100"/>
      <c r="J2053" s="100"/>
      <c r="K2053" s="100"/>
      <c r="L2053" s="100"/>
      <c r="M2053" s="100"/>
      <c r="N2053" s="100"/>
      <c r="O2053" s="100"/>
      <c r="P2053" s="100"/>
      <c r="Q2053" s="100"/>
      <c r="R2053" s="100"/>
      <c r="S2053" s="100"/>
      <c r="T2053" s="100"/>
      <c r="U2053" s="100"/>
      <c r="V2053" s="100"/>
      <c r="W2053" s="100"/>
      <c r="X2053" s="100"/>
      <c r="Y2053" s="100"/>
      <c r="Z2053" s="100"/>
      <c r="AA2053" s="100"/>
      <c r="AB2053" s="100"/>
      <c r="AC2053" s="100"/>
    </row>
    <row r="2054" spans="1:29" x14ac:dyDescent="0.2">
      <c r="A2054" s="105" t="s">
        <v>5375</v>
      </c>
      <c r="B2054" s="106">
        <v>2050</v>
      </c>
      <c r="C2054" s="107">
        <v>43153.710405092592</v>
      </c>
      <c r="D2054" s="105" t="s">
        <v>290</v>
      </c>
      <c r="E2054" s="105" t="s">
        <v>188</v>
      </c>
      <c r="F2054" s="105" t="s">
        <v>139</v>
      </c>
      <c r="G2054" s="107">
        <v>43161</v>
      </c>
      <c r="H2054" s="105" t="s">
        <v>5376</v>
      </c>
      <c r="I2054" s="100"/>
      <c r="J2054" s="100"/>
      <c r="K2054" s="100"/>
      <c r="L2054" s="100"/>
      <c r="M2054" s="100"/>
      <c r="N2054" s="100"/>
      <c r="O2054" s="100"/>
      <c r="P2054" s="100"/>
      <c r="Q2054" s="100"/>
      <c r="R2054" s="100"/>
      <c r="S2054" s="100"/>
      <c r="T2054" s="100"/>
      <c r="U2054" s="100"/>
      <c r="V2054" s="100"/>
      <c r="W2054" s="100"/>
      <c r="X2054" s="100"/>
      <c r="Y2054" s="100"/>
      <c r="Z2054" s="100"/>
      <c r="AA2054" s="100"/>
      <c r="AB2054" s="100"/>
      <c r="AC2054" s="100"/>
    </row>
    <row r="2055" spans="1:29" x14ac:dyDescent="0.2">
      <c r="A2055" s="105" t="s">
        <v>5377</v>
      </c>
      <c r="B2055" s="106">
        <v>2051</v>
      </c>
      <c r="C2055" s="107">
        <v>43153.71266203704</v>
      </c>
      <c r="D2055" s="105" t="s">
        <v>252</v>
      </c>
      <c r="E2055" s="105" t="s">
        <v>5378</v>
      </c>
      <c r="F2055" s="105" t="s">
        <v>139</v>
      </c>
      <c r="G2055" s="107">
        <v>43161</v>
      </c>
      <c r="H2055" s="105" t="s">
        <v>5379</v>
      </c>
      <c r="I2055" s="100"/>
      <c r="J2055" s="100"/>
      <c r="K2055" s="100"/>
      <c r="L2055" s="100"/>
      <c r="M2055" s="100"/>
      <c r="N2055" s="100"/>
      <c r="O2055" s="100"/>
      <c r="P2055" s="100"/>
      <c r="Q2055" s="100"/>
      <c r="R2055" s="100"/>
      <c r="S2055" s="100"/>
      <c r="T2055" s="100"/>
      <c r="U2055" s="100"/>
      <c r="V2055" s="100"/>
      <c r="W2055" s="100"/>
      <c r="X2055" s="100"/>
      <c r="Y2055" s="100"/>
      <c r="Z2055" s="100"/>
      <c r="AA2055" s="100"/>
      <c r="AB2055" s="100"/>
      <c r="AC2055" s="100"/>
    </row>
    <row r="2056" spans="1:29" x14ac:dyDescent="0.2">
      <c r="A2056" s="105" t="s">
        <v>5380</v>
      </c>
      <c r="B2056" s="106">
        <v>2052</v>
      </c>
      <c r="C2056" s="107">
        <v>43154.369120370371</v>
      </c>
      <c r="D2056" s="105" t="s">
        <v>5381</v>
      </c>
      <c r="E2056" s="105" t="s">
        <v>3637</v>
      </c>
      <c r="F2056" s="105" t="s">
        <v>139</v>
      </c>
      <c r="G2056" s="107">
        <v>43159</v>
      </c>
      <c r="H2056" s="105" t="s">
        <v>5382</v>
      </c>
      <c r="I2056" s="100"/>
      <c r="J2056" s="100"/>
      <c r="K2056" s="100"/>
      <c r="L2056" s="100"/>
      <c r="M2056" s="100"/>
      <c r="N2056" s="100"/>
      <c r="O2056" s="100"/>
      <c r="P2056" s="100"/>
      <c r="Q2056" s="100"/>
      <c r="R2056" s="100"/>
      <c r="S2056" s="100"/>
      <c r="T2056" s="100"/>
      <c r="U2056" s="100"/>
      <c r="V2056" s="100"/>
      <c r="W2056" s="100"/>
      <c r="X2056" s="100"/>
      <c r="Y2056" s="100"/>
      <c r="Z2056" s="100"/>
      <c r="AA2056" s="100"/>
      <c r="AB2056" s="100"/>
      <c r="AC2056" s="100"/>
    </row>
    <row r="2057" spans="1:29" x14ac:dyDescent="0.2">
      <c r="A2057" s="105" t="s">
        <v>5383</v>
      </c>
      <c r="B2057" s="106">
        <v>2053</v>
      </c>
      <c r="C2057" s="107">
        <v>43154.387013888889</v>
      </c>
      <c r="D2057" s="105" t="s">
        <v>3083</v>
      </c>
      <c r="E2057" s="105" t="s">
        <v>1202</v>
      </c>
      <c r="F2057" s="105" t="s">
        <v>139</v>
      </c>
      <c r="G2057" s="107">
        <v>43161</v>
      </c>
      <c r="H2057" s="105" t="s">
        <v>5384</v>
      </c>
      <c r="I2057" s="100"/>
      <c r="J2057" s="100"/>
      <c r="K2057" s="100"/>
      <c r="L2057" s="100"/>
      <c r="M2057" s="100"/>
      <c r="N2057" s="100"/>
      <c r="O2057" s="100"/>
      <c r="P2057" s="100"/>
      <c r="Q2057" s="100"/>
      <c r="R2057" s="100"/>
      <c r="S2057" s="100"/>
      <c r="T2057" s="100"/>
      <c r="U2057" s="100"/>
      <c r="V2057" s="100"/>
      <c r="W2057" s="100"/>
      <c r="X2057" s="100"/>
      <c r="Y2057" s="100"/>
      <c r="Z2057" s="100"/>
      <c r="AA2057" s="100"/>
      <c r="AB2057" s="100"/>
      <c r="AC2057" s="100"/>
    </row>
    <row r="2058" spans="1:29" x14ac:dyDescent="0.2">
      <c r="A2058" s="105" t="s">
        <v>5385</v>
      </c>
      <c r="B2058" s="106">
        <v>2054</v>
      </c>
      <c r="C2058" s="107">
        <v>43154.387743055559</v>
      </c>
      <c r="D2058" s="105" t="s">
        <v>3083</v>
      </c>
      <c r="E2058" s="105" t="s">
        <v>1202</v>
      </c>
      <c r="F2058" s="105" t="s">
        <v>139</v>
      </c>
      <c r="G2058" s="107">
        <v>43161</v>
      </c>
      <c r="H2058" s="105" t="s">
        <v>5386</v>
      </c>
      <c r="I2058" s="100"/>
      <c r="J2058" s="100"/>
      <c r="K2058" s="100"/>
      <c r="L2058" s="100"/>
      <c r="M2058" s="100"/>
      <c r="N2058" s="100"/>
      <c r="O2058" s="100"/>
      <c r="P2058" s="100"/>
      <c r="Q2058" s="100"/>
      <c r="R2058" s="100"/>
      <c r="S2058" s="100"/>
      <c r="T2058" s="100"/>
      <c r="U2058" s="100"/>
      <c r="V2058" s="100"/>
      <c r="W2058" s="100"/>
      <c r="X2058" s="100"/>
      <c r="Y2058" s="100"/>
      <c r="Z2058" s="100"/>
      <c r="AA2058" s="100"/>
      <c r="AB2058" s="100"/>
      <c r="AC2058" s="100"/>
    </row>
    <row r="2059" spans="1:29" x14ac:dyDescent="0.2">
      <c r="A2059" s="105" t="s">
        <v>5387</v>
      </c>
      <c r="B2059" s="106">
        <v>2055</v>
      </c>
      <c r="C2059" s="107">
        <v>43154.391041666669</v>
      </c>
      <c r="D2059" s="105" t="s">
        <v>3083</v>
      </c>
      <c r="E2059" s="105" t="s">
        <v>1202</v>
      </c>
      <c r="F2059" s="105" t="s">
        <v>139</v>
      </c>
      <c r="G2059" s="107">
        <v>43161</v>
      </c>
      <c r="H2059" s="105" t="s">
        <v>5386</v>
      </c>
      <c r="I2059" s="100"/>
      <c r="J2059" s="100"/>
      <c r="K2059" s="100"/>
      <c r="L2059" s="100"/>
      <c r="M2059" s="100"/>
      <c r="N2059" s="100"/>
      <c r="O2059" s="100"/>
      <c r="P2059" s="100"/>
      <c r="Q2059" s="100"/>
      <c r="R2059" s="100"/>
      <c r="S2059" s="100"/>
      <c r="T2059" s="100"/>
      <c r="U2059" s="100"/>
      <c r="V2059" s="100"/>
      <c r="W2059" s="100"/>
      <c r="X2059" s="100"/>
      <c r="Y2059" s="100"/>
      <c r="Z2059" s="100"/>
      <c r="AA2059" s="100"/>
      <c r="AB2059" s="100"/>
      <c r="AC2059" s="100"/>
    </row>
    <row r="2060" spans="1:29" x14ac:dyDescent="0.2">
      <c r="A2060" s="105" t="s">
        <v>5388</v>
      </c>
      <c r="B2060" s="106">
        <v>2056</v>
      </c>
      <c r="C2060" s="107">
        <v>43154.395381944443</v>
      </c>
      <c r="D2060" s="105" t="s">
        <v>5389</v>
      </c>
      <c r="E2060" s="105" t="s">
        <v>188</v>
      </c>
      <c r="F2060" s="105" t="s">
        <v>139</v>
      </c>
      <c r="G2060" s="107">
        <v>43161</v>
      </c>
      <c r="H2060" s="105" t="s">
        <v>5390</v>
      </c>
      <c r="I2060" s="100"/>
      <c r="J2060" s="100"/>
      <c r="K2060" s="100"/>
      <c r="L2060" s="100"/>
      <c r="M2060" s="100"/>
      <c r="N2060" s="100"/>
      <c r="O2060" s="100"/>
      <c r="P2060" s="100"/>
      <c r="Q2060" s="100"/>
      <c r="R2060" s="100"/>
      <c r="S2060" s="100"/>
      <c r="T2060" s="100"/>
      <c r="U2060" s="100"/>
      <c r="V2060" s="100"/>
      <c r="W2060" s="100"/>
      <c r="X2060" s="100"/>
      <c r="Y2060" s="100"/>
      <c r="Z2060" s="100"/>
      <c r="AA2060" s="100"/>
      <c r="AB2060" s="100"/>
      <c r="AC2060" s="100"/>
    </row>
    <row r="2061" spans="1:29" x14ac:dyDescent="0.2">
      <c r="A2061" s="105" t="s">
        <v>5391</v>
      </c>
      <c r="B2061" s="106">
        <v>2057</v>
      </c>
      <c r="C2061" s="107">
        <v>43154.396817129629</v>
      </c>
      <c r="D2061" s="105" t="s">
        <v>3083</v>
      </c>
      <c r="E2061" s="105" t="s">
        <v>1202</v>
      </c>
      <c r="F2061" s="105" t="s">
        <v>139</v>
      </c>
      <c r="G2061" s="107">
        <v>43161</v>
      </c>
      <c r="H2061" s="105" t="s">
        <v>5386</v>
      </c>
      <c r="I2061" s="100"/>
      <c r="J2061" s="100"/>
      <c r="K2061" s="100"/>
      <c r="L2061" s="100"/>
      <c r="M2061" s="100"/>
      <c r="N2061" s="100"/>
      <c r="O2061" s="100"/>
      <c r="P2061" s="100"/>
      <c r="Q2061" s="100"/>
      <c r="R2061" s="100"/>
      <c r="S2061" s="100"/>
      <c r="T2061" s="100"/>
      <c r="U2061" s="100"/>
      <c r="V2061" s="100"/>
      <c r="W2061" s="100"/>
      <c r="X2061" s="100"/>
      <c r="Y2061" s="100"/>
      <c r="Z2061" s="100"/>
      <c r="AA2061" s="100"/>
      <c r="AB2061" s="100"/>
      <c r="AC2061" s="100"/>
    </row>
    <row r="2062" spans="1:29" x14ac:dyDescent="0.2">
      <c r="A2062" s="105" t="s">
        <v>5392</v>
      </c>
      <c r="B2062" s="106">
        <v>2058</v>
      </c>
      <c r="C2062" s="107">
        <v>43154.410694444443</v>
      </c>
      <c r="D2062" s="105" t="s">
        <v>5393</v>
      </c>
      <c r="E2062" s="105" t="s">
        <v>297</v>
      </c>
      <c r="F2062" s="105" t="s">
        <v>154</v>
      </c>
      <c r="G2062" s="107">
        <v>43158</v>
      </c>
      <c r="H2062" s="105" t="s">
        <v>5394</v>
      </c>
      <c r="I2062" s="100"/>
      <c r="J2062" s="100"/>
      <c r="K2062" s="100"/>
      <c r="L2062" s="100"/>
      <c r="M2062" s="100"/>
      <c r="N2062" s="100"/>
      <c r="O2062" s="100"/>
      <c r="P2062" s="100"/>
      <c r="Q2062" s="100"/>
      <c r="R2062" s="100"/>
      <c r="S2062" s="100"/>
      <c r="T2062" s="100"/>
      <c r="U2062" s="100"/>
      <c r="V2062" s="100"/>
      <c r="W2062" s="100"/>
      <c r="X2062" s="100"/>
      <c r="Y2062" s="100"/>
      <c r="Z2062" s="100"/>
      <c r="AA2062" s="100"/>
      <c r="AB2062" s="100"/>
      <c r="AC2062" s="100"/>
    </row>
    <row r="2063" spans="1:29" x14ac:dyDescent="0.2">
      <c r="A2063" s="105" t="s">
        <v>5395</v>
      </c>
      <c r="B2063" s="106">
        <v>2059</v>
      </c>
      <c r="C2063" s="107">
        <v>43154.411493055559</v>
      </c>
      <c r="D2063" s="105" t="s">
        <v>5396</v>
      </c>
      <c r="E2063" s="105" t="s">
        <v>297</v>
      </c>
      <c r="F2063" s="105" t="s">
        <v>154</v>
      </c>
      <c r="G2063" s="107">
        <v>43168</v>
      </c>
      <c r="H2063" s="105" t="s">
        <v>5397</v>
      </c>
      <c r="I2063" s="100"/>
      <c r="J2063" s="100"/>
      <c r="K2063" s="100"/>
      <c r="L2063" s="100"/>
      <c r="M2063" s="100"/>
      <c r="N2063" s="100"/>
      <c r="O2063" s="100"/>
      <c r="P2063" s="100"/>
      <c r="Q2063" s="100"/>
      <c r="R2063" s="100"/>
      <c r="S2063" s="100"/>
      <c r="T2063" s="100"/>
      <c r="U2063" s="100"/>
      <c r="V2063" s="100"/>
      <c r="W2063" s="100"/>
      <c r="X2063" s="100"/>
      <c r="Y2063" s="100"/>
      <c r="Z2063" s="100"/>
      <c r="AA2063" s="100"/>
      <c r="AB2063" s="100"/>
      <c r="AC2063" s="100"/>
    </row>
    <row r="2064" spans="1:29" x14ac:dyDescent="0.2">
      <c r="A2064" s="105" t="s">
        <v>5398</v>
      </c>
      <c r="B2064" s="106">
        <v>2060</v>
      </c>
      <c r="C2064" s="107">
        <v>43154.412928240738</v>
      </c>
      <c r="D2064" s="105" t="s">
        <v>5399</v>
      </c>
      <c r="E2064" s="105" t="s">
        <v>297</v>
      </c>
      <c r="F2064" s="105" t="s">
        <v>154</v>
      </c>
      <c r="G2064" s="107">
        <v>43168</v>
      </c>
      <c r="H2064" s="105" t="s">
        <v>5400</v>
      </c>
      <c r="I2064" s="100"/>
      <c r="J2064" s="100"/>
      <c r="K2064" s="100"/>
      <c r="L2064" s="100"/>
      <c r="M2064" s="100"/>
      <c r="N2064" s="100"/>
      <c r="O2064" s="100"/>
      <c r="P2064" s="100"/>
      <c r="Q2064" s="100"/>
      <c r="R2064" s="100"/>
      <c r="S2064" s="100"/>
      <c r="T2064" s="100"/>
      <c r="U2064" s="100"/>
      <c r="V2064" s="100"/>
      <c r="W2064" s="100"/>
      <c r="X2064" s="100"/>
      <c r="Y2064" s="100"/>
      <c r="Z2064" s="100"/>
      <c r="AA2064" s="100"/>
      <c r="AB2064" s="100"/>
      <c r="AC2064" s="100"/>
    </row>
    <row r="2065" spans="1:29" x14ac:dyDescent="0.2">
      <c r="A2065" s="105" t="s">
        <v>5401</v>
      </c>
      <c r="B2065" s="106">
        <v>2061</v>
      </c>
      <c r="C2065" s="107">
        <v>43154.413310185184</v>
      </c>
      <c r="D2065" s="105" t="s">
        <v>252</v>
      </c>
      <c r="E2065" s="105" t="s">
        <v>5402</v>
      </c>
      <c r="F2065" s="105" t="s">
        <v>139</v>
      </c>
      <c r="G2065" s="107">
        <v>43160</v>
      </c>
      <c r="H2065" s="105" t="s">
        <v>5403</v>
      </c>
      <c r="I2065" s="100"/>
      <c r="J2065" s="100"/>
      <c r="K2065" s="100"/>
      <c r="L2065" s="100"/>
      <c r="M2065" s="100"/>
      <c r="N2065" s="100"/>
      <c r="O2065" s="100"/>
      <c r="P2065" s="100"/>
      <c r="Q2065" s="100"/>
      <c r="R2065" s="100"/>
      <c r="S2065" s="100"/>
      <c r="T2065" s="100"/>
      <c r="U2065" s="100"/>
      <c r="V2065" s="100"/>
      <c r="W2065" s="100"/>
      <c r="X2065" s="100"/>
      <c r="Y2065" s="100"/>
      <c r="Z2065" s="100"/>
      <c r="AA2065" s="100"/>
      <c r="AB2065" s="100"/>
      <c r="AC2065" s="100"/>
    </row>
    <row r="2066" spans="1:29" x14ac:dyDescent="0.2">
      <c r="A2066" s="105" t="s">
        <v>5404</v>
      </c>
      <c r="B2066" s="106">
        <v>2062</v>
      </c>
      <c r="C2066" s="107">
        <v>43154.414317129631</v>
      </c>
      <c r="D2066" s="105" t="s">
        <v>5405</v>
      </c>
      <c r="E2066" s="105" t="s">
        <v>297</v>
      </c>
      <c r="F2066" s="105" t="s">
        <v>154</v>
      </c>
      <c r="G2066" s="107">
        <v>43158</v>
      </c>
      <c r="H2066" s="105" t="s">
        <v>5406</v>
      </c>
      <c r="I2066" s="100"/>
      <c r="J2066" s="100"/>
      <c r="K2066" s="100"/>
      <c r="L2066" s="100"/>
      <c r="M2066" s="100"/>
      <c r="N2066" s="100"/>
      <c r="O2066" s="100"/>
      <c r="P2066" s="100"/>
      <c r="Q2066" s="100"/>
      <c r="R2066" s="100"/>
      <c r="S2066" s="100"/>
      <c r="T2066" s="100"/>
      <c r="U2066" s="100"/>
      <c r="V2066" s="100"/>
      <c r="W2066" s="100"/>
      <c r="X2066" s="100"/>
      <c r="Y2066" s="100"/>
      <c r="Z2066" s="100"/>
      <c r="AA2066" s="100"/>
      <c r="AB2066" s="100"/>
      <c r="AC2066" s="100"/>
    </row>
    <row r="2067" spans="1:29" x14ac:dyDescent="0.2">
      <c r="A2067" s="105" t="s">
        <v>5407</v>
      </c>
      <c r="B2067" s="106">
        <v>2063</v>
      </c>
      <c r="C2067" s="107">
        <v>43154.42082175926</v>
      </c>
      <c r="D2067" s="105" t="s">
        <v>1241</v>
      </c>
      <c r="E2067" s="105" t="s">
        <v>1242</v>
      </c>
      <c r="F2067" s="105" t="s">
        <v>139</v>
      </c>
      <c r="G2067" s="107">
        <v>43161</v>
      </c>
      <c r="H2067" s="105" t="s">
        <v>5408</v>
      </c>
      <c r="I2067" s="100"/>
      <c r="J2067" s="100"/>
      <c r="K2067" s="100"/>
      <c r="L2067" s="100"/>
      <c r="M2067" s="100"/>
      <c r="N2067" s="100"/>
      <c r="O2067" s="100"/>
      <c r="P2067" s="100"/>
      <c r="Q2067" s="100"/>
      <c r="R2067" s="100"/>
      <c r="S2067" s="100"/>
      <c r="T2067" s="100"/>
      <c r="U2067" s="100"/>
      <c r="V2067" s="100"/>
      <c r="W2067" s="100"/>
      <c r="X2067" s="100"/>
      <c r="Y2067" s="100"/>
      <c r="Z2067" s="100"/>
      <c r="AA2067" s="100"/>
      <c r="AB2067" s="100"/>
      <c r="AC2067" s="100"/>
    </row>
    <row r="2068" spans="1:29" x14ac:dyDescent="0.2">
      <c r="A2068" s="105" t="s">
        <v>5409</v>
      </c>
      <c r="B2068" s="106">
        <v>2064</v>
      </c>
      <c r="C2068" s="107">
        <v>43154.439768518518</v>
      </c>
      <c r="D2068" s="105" t="s">
        <v>5410</v>
      </c>
      <c r="E2068" s="105" t="s">
        <v>337</v>
      </c>
      <c r="F2068" s="105" t="s">
        <v>139</v>
      </c>
      <c r="G2068" s="107">
        <v>43161</v>
      </c>
      <c r="H2068" s="105" t="s">
        <v>5411</v>
      </c>
      <c r="I2068" s="100"/>
      <c r="J2068" s="100"/>
      <c r="K2068" s="100"/>
      <c r="L2068" s="100"/>
      <c r="M2068" s="100"/>
      <c r="N2068" s="100"/>
      <c r="O2068" s="100"/>
      <c r="P2068" s="100"/>
      <c r="Q2068" s="100"/>
      <c r="R2068" s="100"/>
      <c r="S2068" s="100"/>
      <c r="T2068" s="100"/>
      <c r="U2068" s="100"/>
      <c r="V2068" s="100"/>
      <c r="W2068" s="100"/>
      <c r="X2068" s="100"/>
      <c r="Y2068" s="100"/>
      <c r="Z2068" s="100"/>
      <c r="AA2068" s="100"/>
      <c r="AB2068" s="100"/>
      <c r="AC2068" s="100"/>
    </row>
    <row r="2069" spans="1:29" x14ac:dyDescent="0.2">
      <c r="A2069" s="105" t="s">
        <v>5412</v>
      </c>
      <c r="B2069" s="106">
        <v>2065</v>
      </c>
      <c r="C2069" s="107">
        <v>43154.444606481484</v>
      </c>
      <c r="D2069" s="105" t="s">
        <v>5413</v>
      </c>
      <c r="E2069" s="105" t="s">
        <v>188</v>
      </c>
      <c r="F2069" s="105" t="s">
        <v>139</v>
      </c>
      <c r="G2069" s="107">
        <v>43164</v>
      </c>
      <c r="H2069" s="105" t="s">
        <v>5414</v>
      </c>
      <c r="I2069" s="100"/>
      <c r="J2069" s="100"/>
      <c r="K2069" s="100"/>
      <c r="L2069" s="100"/>
      <c r="M2069" s="100"/>
      <c r="N2069" s="100"/>
      <c r="O2069" s="100"/>
      <c r="P2069" s="100"/>
      <c r="Q2069" s="100"/>
      <c r="R2069" s="100"/>
      <c r="S2069" s="100"/>
      <c r="T2069" s="100"/>
      <c r="U2069" s="100"/>
      <c r="V2069" s="100"/>
      <c r="W2069" s="100"/>
      <c r="X2069" s="100"/>
      <c r="Y2069" s="100"/>
      <c r="Z2069" s="100"/>
      <c r="AA2069" s="100"/>
      <c r="AB2069" s="100"/>
      <c r="AC2069" s="100"/>
    </row>
    <row r="2070" spans="1:29" x14ac:dyDescent="0.2">
      <c r="A2070" s="105" t="s">
        <v>5415</v>
      </c>
      <c r="B2070" s="106">
        <v>2066</v>
      </c>
      <c r="C2070" s="107">
        <v>43154.444687499999</v>
      </c>
      <c r="D2070" s="105" t="s">
        <v>5416</v>
      </c>
      <c r="E2070" s="105" t="s">
        <v>188</v>
      </c>
      <c r="F2070" s="105" t="s">
        <v>139</v>
      </c>
      <c r="G2070" s="107">
        <v>43164</v>
      </c>
      <c r="H2070" s="105" t="s">
        <v>5417</v>
      </c>
      <c r="I2070" s="100"/>
      <c r="J2070" s="100"/>
      <c r="K2070" s="100"/>
      <c r="L2070" s="100"/>
      <c r="M2070" s="100"/>
      <c r="N2070" s="100"/>
      <c r="O2070" s="100"/>
      <c r="P2070" s="100"/>
      <c r="Q2070" s="100"/>
      <c r="R2070" s="100"/>
      <c r="S2070" s="100"/>
      <c r="T2070" s="100"/>
      <c r="U2070" s="100"/>
      <c r="V2070" s="100"/>
      <c r="W2070" s="100"/>
      <c r="X2070" s="100"/>
      <c r="Y2070" s="100"/>
      <c r="Z2070" s="100"/>
      <c r="AA2070" s="100"/>
      <c r="AB2070" s="100"/>
      <c r="AC2070" s="100"/>
    </row>
    <row r="2071" spans="1:29" x14ac:dyDescent="0.2">
      <c r="A2071" s="105" t="s">
        <v>5418</v>
      </c>
      <c r="B2071" s="106">
        <v>2067</v>
      </c>
      <c r="C2071" s="107">
        <v>43154.478194444448</v>
      </c>
      <c r="D2071" s="105" t="s">
        <v>5419</v>
      </c>
      <c r="E2071" s="105" t="s">
        <v>4215</v>
      </c>
      <c r="F2071" s="105" t="s">
        <v>139</v>
      </c>
      <c r="G2071" s="107">
        <v>43158</v>
      </c>
      <c r="H2071" s="105" t="s">
        <v>5420</v>
      </c>
      <c r="I2071" s="100"/>
      <c r="J2071" s="100"/>
      <c r="K2071" s="100"/>
      <c r="L2071" s="100"/>
      <c r="M2071" s="100"/>
      <c r="N2071" s="100"/>
      <c r="O2071" s="100"/>
      <c r="P2071" s="100"/>
      <c r="Q2071" s="100"/>
      <c r="R2071" s="100"/>
      <c r="S2071" s="100"/>
      <c r="T2071" s="100"/>
      <c r="U2071" s="100"/>
      <c r="V2071" s="100"/>
      <c r="W2071" s="100"/>
      <c r="X2071" s="100"/>
      <c r="Y2071" s="100"/>
      <c r="Z2071" s="100"/>
      <c r="AA2071" s="100"/>
      <c r="AB2071" s="100"/>
      <c r="AC2071" s="100"/>
    </row>
    <row r="2072" spans="1:29" x14ac:dyDescent="0.2">
      <c r="A2072" s="105" t="s">
        <v>5421</v>
      </c>
      <c r="B2072" s="106">
        <v>2068</v>
      </c>
      <c r="C2072" s="107">
        <v>43154.484942129631</v>
      </c>
      <c r="D2072" s="105" t="s">
        <v>5068</v>
      </c>
      <c r="E2072" s="105" t="s">
        <v>291</v>
      </c>
      <c r="F2072" s="105" t="s">
        <v>139</v>
      </c>
      <c r="G2072" s="107">
        <v>43164</v>
      </c>
      <c r="H2072" s="105" t="s">
        <v>5422</v>
      </c>
      <c r="I2072" s="100"/>
      <c r="J2072" s="100"/>
      <c r="K2072" s="100"/>
      <c r="L2072" s="100"/>
      <c r="M2072" s="100"/>
      <c r="N2072" s="100"/>
      <c r="O2072" s="100"/>
      <c r="P2072" s="100"/>
      <c r="Q2072" s="100"/>
      <c r="R2072" s="100"/>
      <c r="S2072" s="100"/>
      <c r="T2072" s="100"/>
      <c r="U2072" s="100"/>
      <c r="V2072" s="100"/>
      <c r="W2072" s="100"/>
      <c r="X2072" s="100"/>
      <c r="Y2072" s="100"/>
      <c r="Z2072" s="100"/>
      <c r="AA2072" s="100"/>
      <c r="AB2072" s="100"/>
      <c r="AC2072" s="100"/>
    </row>
    <row r="2073" spans="1:29" x14ac:dyDescent="0.2">
      <c r="A2073" s="105" t="s">
        <v>5423</v>
      </c>
      <c r="B2073" s="106">
        <v>2069</v>
      </c>
      <c r="C2073" s="107">
        <v>43154.487523148149</v>
      </c>
      <c r="D2073" s="105" t="s">
        <v>5424</v>
      </c>
      <c r="E2073" s="105" t="s">
        <v>188</v>
      </c>
      <c r="F2073" s="105" t="s">
        <v>139</v>
      </c>
      <c r="G2073" s="107">
        <v>43160</v>
      </c>
      <c r="H2073" s="105" t="s">
        <v>5425</v>
      </c>
      <c r="I2073" s="100"/>
      <c r="J2073" s="100"/>
      <c r="K2073" s="100"/>
      <c r="L2073" s="100"/>
      <c r="M2073" s="100"/>
      <c r="N2073" s="100"/>
      <c r="O2073" s="100"/>
      <c r="P2073" s="100"/>
      <c r="Q2073" s="100"/>
      <c r="R2073" s="100"/>
      <c r="S2073" s="100"/>
      <c r="T2073" s="100"/>
      <c r="U2073" s="100"/>
      <c r="V2073" s="100"/>
      <c r="W2073" s="100"/>
      <c r="X2073" s="100"/>
      <c r="Y2073" s="100"/>
      <c r="Z2073" s="100"/>
      <c r="AA2073" s="100"/>
      <c r="AB2073" s="100"/>
      <c r="AC2073" s="100"/>
    </row>
    <row r="2074" spans="1:29" x14ac:dyDescent="0.2">
      <c r="A2074" s="105" t="s">
        <v>5426</v>
      </c>
      <c r="B2074" s="106">
        <v>2070</v>
      </c>
      <c r="C2074" s="107">
        <v>43154.489074074074</v>
      </c>
      <c r="D2074" s="105" t="s">
        <v>252</v>
      </c>
      <c r="E2074" s="105" t="s">
        <v>188</v>
      </c>
      <c r="F2074" s="105" t="s">
        <v>139</v>
      </c>
      <c r="G2074" s="107">
        <v>43161</v>
      </c>
      <c r="H2074" s="105" t="s">
        <v>5427</v>
      </c>
      <c r="I2074" s="100"/>
      <c r="J2074" s="100"/>
      <c r="K2074" s="100"/>
      <c r="L2074" s="100"/>
      <c r="M2074" s="100"/>
      <c r="N2074" s="100"/>
      <c r="O2074" s="100"/>
      <c r="P2074" s="100"/>
      <c r="Q2074" s="100"/>
      <c r="R2074" s="100"/>
      <c r="S2074" s="100"/>
      <c r="T2074" s="100"/>
      <c r="U2074" s="100"/>
      <c r="V2074" s="100"/>
      <c r="W2074" s="100"/>
      <c r="X2074" s="100"/>
      <c r="Y2074" s="100"/>
      <c r="Z2074" s="100"/>
      <c r="AA2074" s="100"/>
      <c r="AB2074" s="100"/>
      <c r="AC2074" s="100"/>
    </row>
    <row r="2075" spans="1:29" x14ac:dyDescent="0.2">
      <c r="A2075" s="105" t="s">
        <v>5428</v>
      </c>
      <c r="B2075" s="106">
        <v>2071</v>
      </c>
      <c r="C2075" s="107">
        <v>43154.491412037038</v>
      </c>
      <c r="D2075" s="105" t="s">
        <v>290</v>
      </c>
      <c r="E2075" s="105" t="s">
        <v>188</v>
      </c>
      <c r="F2075" s="105" t="s">
        <v>139</v>
      </c>
      <c r="G2075" s="107">
        <v>43166</v>
      </c>
      <c r="H2075" s="105" t="s">
        <v>5429</v>
      </c>
      <c r="I2075" s="100"/>
      <c r="J2075" s="100"/>
      <c r="K2075" s="100"/>
      <c r="L2075" s="100"/>
      <c r="M2075" s="100"/>
      <c r="N2075" s="100"/>
      <c r="O2075" s="100"/>
      <c r="P2075" s="100"/>
      <c r="Q2075" s="100"/>
      <c r="R2075" s="100"/>
      <c r="S2075" s="100"/>
      <c r="T2075" s="100"/>
      <c r="U2075" s="100"/>
      <c r="V2075" s="100"/>
      <c r="W2075" s="100"/>
      <c r="X2075" s="100"/>
      <c r="Y2075" s="100"/>
      <c r="Z2075" s="100"/>
      <c r="AA2075" s="100"/>
      <c r="AB2075" s="100"/>
      <c r="AC2075" s="100"/>
    </row>
    <row r="2076" spans="1:29" x14ac:dyDescent="0.2">
      <c r="A2076" s="105" t="s">
        <v>5430</v>
      </c>
      <c r="B2076" s="106">
        <v>2072</v>
      </c>
      <c r="C2076" s="107">
        <v>43154.493055555555</v>
      </c>
      <c r="D2076" s="105" t="s">
        <v>5431</v>
      </c>
      <c r="E2076" s="105" t="s">
        <v>188</v>
      </c>
      <c r="F2076" s="105" t="s">
        <v>139</v>
      </c>
      <c r="G2076" s="107">
        <v>43164</v>
      </c>
      <c r="H2076" s="105" t="s">
        <v>5432</v>
      </c>
      <c r="I2076" s="100"/>
      <c r="J2076" s="100"/>
      <c r="K2076" s="100"/>
      <c r="L2076" s="100"/>
      <c r="M2076" s="100"/>
      <c r="N2076" s="100"/>
      <c r="O2076" s="100"/>
      <c r="P2076" s="100"/>
      <c r="Q2076" s="100"/>
      <c r="R2076" s="100"/>
      <c r="S2076" s="100"/>
      <c r="T2076" s="100"/>
      <c r="U2076" s="100"/>
      <c r="V2076" s="100"/>
      <c r="W2076" s="100"/>
      <c r="X2076" s="100"/>
      <c r="Y2076" s="100"/>
      <c r="Z2076" s="100"/>
      <c r="AA2076" s="100"/>
      <c r="AB2076" s="100"/>
      <c r="AC2076" s="100"/>
    </row>
    <row r="2077" spans="1:29" x14ac:dyDescent="0.2">
      <c r="A2077" s="105" t="s">
        <v>5433</v>
      </c>
      <c r="B2077" s="106">
        <v>2073</v>
      </c>
      <c r="C2077" s="107">
        <v>43154.495706018519</v>
      </c>
      <c r="D2077" s="105" t="s">
        <v>5434</v>
      </c>
      <c r="E2077" s="105" t="s">
        <v>188</v>
      </c>
      <c r="F2077" s="105" t="s">
        <v>139</v>
      </c>
      <c r="G2077" s="107">
        <v>43166</v>
      </c>
      <c r="H2077" s="105" t="s">
        <v>5435</v>
      </c>
      <c r="I2077" s="100"/>
      <c r="J2077" s="100"/>
      <c r="K2077" s="100"/>
      <c r="L2077" s="100"/>
      <c r="M2077" s="100"/>
      <c r="N2077" s="100"/>
      <c r="O2077" s="100"/>
      <c r="P2077" s="100"/>
      <c r="Q2077" s="100"/>
      <c r="R2077" s="100"/>
      <c r="S2077" s="100"/>
      <c r="T2077" s="100"/>
      <c r="U2077" s="100"/>
      <c r="V2077" s="100"/>
      <c r="W2077" s="100"/>
      <c r="X2077" s="100"/>
      <c r="Y2077" s="100"/>
      <c r="Z2077" s="100"/>
      <c r="AA2077" s="100"/>
      <c r="AB2077" s="100"/>
      <c r="AC2077" s="100"/>
    </row>
    <row r="2078" spans="1:29" x14ac:dyDescent="0.2">
      <c r="A2078" s="105" t="s">
        <v>5436</v>
      </c>
      <c r="B2078" s="106">
        <v>2074</v>
      </c>
      <c r="C2078" s="107">
        <v>43154.50372685185</v>
      </c>
      <c r="D2078" s="105" t="s">
        <v>4806</v>
      </c>
      <c r="E2078" s="105" t="s">
        <v>188</v>
      </c>
      <c r="F2078" s="105" t="s">
        <v>139</v>
      </c>
      <c r="G2078" s="107">
        <v>43166</v>
      </c>
      <c r="H2078" s="105" t="s">
        <v>5437</v>
      </c>
      <c r="I2078" s="100"/>
      <c r="J2078" s="100"/>
      <c r="K2078" s="100"/>
      <c r="L2078" s="100"/>
      <c r="M2078" s="100"/>
      <c r="N2078" s="100"/>
      <c r="O2078" s="100"/>
      <c r="P2078" s="100"/>
      <c r="Q2078" s="100"/>
      <c r="R2078" s="100"/>
      <c r="S2078" s="100"/>
      <c r="T2078" s="100"/>
      <c r="U2078" s="100"/>
      <c r="V2078" s="100"/>
      <c r="W2078" s="100"/>
      <c r="X2078" s="100"/>
      <c r="Y2078" s="100"/>
      <c r="Z2078" s="100"/>
      <c r="AA2078" s="100"/>
      <c r="AB2078" s="100"/>
      <c r="AC2078" s="100"/>
    </row>
    <row r="2079" spans="1:29" x14ac:dyDescent="0.2">
      <c r="A2079" s="105" t="s">
        <v>5438</v>
      </c>
      <c r="B2079" s="106">
        <v>2075</v>
      </c>
      <c r="C2079" s="107">
        <v>43154.508750000001</v>
      </c>
      <c r="D2079" s="105" t="s">
        <v>2115</v>
      </c>
      <c r="E2079" s="105" t="s">
        <v>188</v>
      </c>
      <c r="F2079" s="105" t="s">
        <v>139</v>
      </c>
      <c r="G2079" s="107">
        <v>43164</v>
      </c>
      <c r="H2079" s="105" t="s">
        <v>5439</v>
      </c>
      <c r="I2079" s="100"/>
      <c r="J2079" s="100"/>
      <c r="K2079" s="100"/>
      <c r="L2079" s="100"/>
      <c r="M2079" s="100"/>
      <c r="N2079" s="100"/>
      <c r="O2079" s="100"/>
      <c r="P2079" s="100"/>
      <c r="Q2079" s="100"/>
      <c r="R2079" s="100"/>
      <c r="S2079" s="100"/>
      <c r="T2079" s="100"/>
      <c r="U2079" s="100"/>
      <c r="V2079" s="100"/>
      <c r="W2079" s="100"/>
      <c r="X2079" s="100"/>
      <c r="Y2079" s="100"/>
      <c r="Z2079" s="100"/>
      <c r="AA2079" s="100"/>
      <c r="AB2079" s="100"/>
      <c r="AC2079" s="100"/>
    </row>
    <row r="2080" spans="1:29" x14ac:dyDescent="0.2">
      <c r="A2080" s="105" t="s">
        <v>5440</v>
      </c>
      <c r="B2080" s="106">
        <v>2076</v>
      </c>
      <c r="C2080" s="107">
        <v>43154.535219907404</v>
      </c>
      <c r="D2080" s="105" t="s">
        <v>5441</v>
      </c>
      <c r="E2080" s="105" t="s">
        <v>188</v>
      </c>
      <c r="F2080" s="105" t="s">
        <v>139</v>
      </c>
      <c r="G2080" s="107">
        <v>43160</v>
      </c>
      <c r="H2080" s="105" t="s">
        <v>5442</v>
      </c>
      <c r="I2080" s="100"/>
      <c r="J2080" s="100"/>
      <c r="K2080" s="100"/>
      <c r="L2080" s="100"/>
      <c r="M2080" s="100"/>
      <c r="N2080" s="100"/>
      <c r="O2080" s="100"/>
      <c r="P2080" s="100"/>
      <c r="Q2080" s="100"/>
      <c r="R2080" s="100"/>
      <c r="S2080" s="100"/>
      <c r="T2080" s="100"/>
      <c r="U2080" s="100"/>
      <c r="V2080" s="100"/>
      <c r="W2080" s="100"/>
      <c r="X2080" s="100"/>
      <c r="Y2080" s="100"/>
      <c r="Z2080" s="100"/>
      <c r="AA2080" s="100"/>
      <c r="AB2080" s="100"/>
      <c r="AC2080" s="100"/>
    </row>
    <row r="2081" spans="1:29" x14ac:dyDescent="0.2">
      <c r="A2081" s="105" t="s">
        <v>5443</v>
      </c>
      <c r="B2081" s="106">
        <v>2077</v>
      </c>
      <c r="C2081" s="107">
        <v>43154.539918981478</v>
      </c>
      <c r="D2081" s="105" t="s">
        <v>252</v>
      </c>
      <c r="E2081" s="105" t="s">
        <v>188</v>
      </c>
      <c r="F2081" s="105" t="s">
        <v>139</v>
      </c>
      <c r="G2081" s="107">
        <v>43160</v>
      </c>
      <c r="H2081" s="105" t="s">
        <v>5444</v>
      </c>
      <c r="I2081" s="100"/>
      <c r="J2081" s="100"/>
      <c r="K2081" s="100"/>
      <c r="L2081" s="100"/>
      <c r="M2081" s="100"/>
      <c r="N2081" s="100"/>
      <c r="O2081" s="100"/>
      <c r="P2081" s="100"/>
      <c r="Q2081" s="100"/>
      <c r="R2081" s="100"/>
      <c r="S2081" s="100"/>
      <c r="T2081" s="100"/>
      <c r="U2081" s="100"/>
      <c r="V2081" s="100"/>
      <c r="W2081" s="100"/>
      <c r="X2081" s="100"/>
      <c r="Y2081" s="100"/>
      <c r="Z2081" s="100"/>
      <c r="AA2081" s="100"/>
      <c r="AB2081" s="100"/>
      <c r="AC2081" s="100"/>
    </row>
    <row r="2082" spans="1:29" x14ac:dyDescent="0.2">
      <c r="A2082" s="105" t="s">
        <v>5445</v>
      </c>
      <c r="B2082" s="106">
        <v>2078</v>
      </c>
      <c r="C2082" s="107">
        <v>43154.573854166665</v>
      </c>
      <c r="D2082" s="105" t="s">
        <v>5446</v>
      </c>
      <c r="E2082" s="105" t="s">
        <v>1647</v>
      </c>
      <c r="F2082" s="105" t="s">
        <v>189</v>
      </c>
      <c r="G2082" s="107">
        <v>43168</v>
      </c>
      <c r="H2082" s="105" t="s">
        <v>5447</v>
      </c>
      <c r="I2082" s="100"/>
      <c r="J2082" s="100"/>
      <c r="K2082" s="100"/>
      <c r="L2082" s="100"/>
      <c r="M2082" s="100"/>
      <c r="N2082" s="100"/>
      <c r="O2082" s="100"/>
      <c r="P2082" s="100"/>
      <c r="Q2082" s="100"/>
      <c r="R2082" s="100"/>
      <c r="S2082" s="100"/>
      <c r="T2082" s="100"/>
      <c r="U2082" s="100"/>
      <c r="V2082" s="100"/>
      <c r="W2082" s="100"/>
      <c r="X2082" s="100"/>
      <c r="Y2082" s="100"/>
      <c r="Z2082" s="100"/>
      <c r="AA2082" s="100"/>
      <c r="AB2082" s="100"/>
      <c r="AC2082" s="100"/>
    </row>
    <row r="2083" spans="1:29" x14ac:dyDescent="0.2">
      <c r="A2083" s="105" t="s">
        <v>5448</v>
      </c>
      <c r="B2083" s="106">
        <v>2079</v>
      </c>
      <c r="C2083" s="107">
        <v>43154.578321759262</v>
      </c>
      <c r="D2083" s="105" t="s">
        <v>290</v>
      </c>
      <c r="E2083" s="105" t="s">
        <v>188</v>
      </c>
      <c r="F2083" s="105" t="s">
        <v>139</v>
      </c>
      <c r="G2083" s="107">
        <v>43161</v>
      </c>
      <c r="H2083" s="105" t="s">
        <v>5449</v>
      </c>
      <c r="I2083" s="100"/>
      <c r="J2083" s="100"/>
      <c r="K2083" s="100"/>
      <c r="L2083" s="100"/>
      <c r="M2083" s="100"/>
      <c r="N2083" s="100"/>
      <c r="O2083" s="100"/>
      <c r="P2083" s="100"/>
      <c r="Q2083" s="100"/>
      <c r="R2083" s="100"/>
      <c r="S2083" s="100"/>
      <c r="T2083" s="100"/>
      <c r="U2083" s="100"/>
      <c r="V2083" s="100"/>
      <c r="W2083" s="100"/>
      <c r="X2083" s="100"/>
      <c r="Y2083" s="100"/>
      <c r="Z2083" s="100"/>
      <c r="AA2083" s="100"/>
      <c r="AB2083" s="100"/>
      <c r="AC2083" s="100"/>
    </row>
    <row r="2084" spans="1:29" x14ac:dyDescent="0.2">
      <c r="A2084" s="105" t="s">
        <v>5450</v>
      </c>
      <c r="B2084" s="106">
        <v>2080</v>
      </c>
      <c r="C2084" s="107">
        <v>43154.598587962966</v>
      </c>
      <c r="D2084" s="105" t="s">
        <v>5451</v>
      </c>
      <c r="E2084" s="105" t="s">
        <v>188</v>
      </c>
      <c r="F2084" s="105" t="s">
        <v>189</v>
      </c>
      <c r="G2084" s="107">
        <v>43172</v>
      </c>
      <c r="H2084" s="105" t="s">
        <v>5452</v>
      </c>
      <c r="I2084" s="100"/>
      <c r="J2084" s="100"/>
      <c r="K2084" s="100"/>
      <c r="L2084" s="100"/>
      <c r="M2084" s="100"/>
      <c r="N2084" s="100"/>
      <c r="O2084" s="100"/>
      <c r="P2084" s="100"/>
      <c r="Q2084" s="100"/>
      <c r="R2084" s="100"/>
      <c r="S2084" s="100"/>
      <c r="T2084" s="100"/>
      <c r="U2084" s="100"/>
      <c r="V2084" s="100"/>
      <c r="W2084" s="100"/>
      <c r="X2084" s="100"/>
      <c r="Y2084" s="100"/>
      <c r="Z2084" s="100"/>
      <c r="AA2084" s="100"/>
      <c r="AB2084" s="100"/>
      <c r="AC2084" s="100"/>
    </row>
    <row r="2085" spans="1:29" x14ac:dyDescent="0.2">
      <c r="A2085" s="105" t="s">
        <v>5453</v>
      </c>
      <c r="B2085" s="106">
        <v>2081</v>
      </c>
      <c r="C2085" s="107">
        <v>43154.599664351852</v>
      </c>
      <c r="D2085" s="105" t="s">
        <v>5454</v>
      </c>
      <c r="E2085" s="105" t="s">
        <v>5455</v>
      </c>
      <c r="F2085" s="105" t="s">
        <v>189</v>
      </c>
      <c r="G2085" s="107">
        <v>43172</v>
      </c>
      <c r="H2085" s="105" t="s">
        <v>5456</v>
      </c>
      <c r="I2085" s="100"/>
      <c r="J2085" s="100"/>
      <c r="K2085" s="100"/>
      <c r="L2085" s="100"/>
      <c r="M2085" s="100"/>
      <c r="N2085" s="100"/>
      <c r="O2085" s="100"/>
      <c r="P2085" s="100"/>
      <c r="Q2085" s="100"/>
      <c r="R2085" s="100"/>
      <c r="S2085" s="100"/>
      <c r="T2085" s="100"/>
      <c r="U2085" s="100"/>
      <c r="V2085" s="100"/>
      <c r="W2085" s="100"/>
      <c r="X2085" s="100"/>
      <c r="Y2085" s="100"/>
      <c r="Z2085" s="100"/>
      <c r="AA2085" s="100"/>
      <c r="AB2085" s="100"/>
      <c r="AC2085" s="100"/>
    </row>
    <row r="2086" spans="1:29" x14ac:dyDescent="0.2">
      <c r="A2086" s="105" t="s">
        <v>5457</v>
      </c>
      <c r="B2086" s="106">
        <v>2082</v>
      </c>
      <c r="C2086" s="107">
        <v>43154.602673611109</v>
      </c>
      <c r="D2086" s="105" t="s">
        <v>354</v>
      </c>
      <c r="E2086" s="105" t="s">
        <v>188</v>
      </c>
      <c r="F2086" s="105" t="s">
        <v>139</v>
      </c>
      <c r="G2086" s="107">
        <v>43159</v>
      </c>
      <c r="H2086" s="105" t="s">
        <v>5458</v>
      </c>
      <c r="I2086" s="100"/>
      <c r="J2086" s="100"/>
      <c r="K2086" s="100"/>
      <c r="L2086" s="100"/>
      <c r="M2086" s="100"/>
      <c r="N2086" s="100"/>
      <c r="O2086" s="100"/>
      <c r="P2086" s="100"/>
      <c r="Q2086" s="100"/>
      <c r="R2086" s="100"/>
      <c r="S2086" s="100"/>
      <c r="T2086" s="100"/>
      <c r="U2086" s="100"/>
      <c r="V2086" s="100"/>
      <c r="W2086" s="100"/>
      <c r="X2086" s="100"/>
      <c r="Y2086" s="100"/>
      <c r="Z2086" s="100"/>
      <c r="AA2086" s="100"/>
      <c r="AB2086" s="100"/>
      <c r="AC2086" s="100"/>
    </row>
    <row r="2087" spans="1:29" x14ac:dyDescent="0.2">
      <c r="A2087" s="105" t="s">
        <v>5459</v>
      </c>
      <c r="B2087" s="106">
        <v>2083</v>
      </c>
      <c r="C2087" s="107">
        <v>43154.604004629633</v>
      </c>
      <c r="D2087" s="105" t="s">
        <v>1027</v>
      </c>
      <c r="E2087" s="105" t="s">
        <v>188</v>
      </c>
      <c r="F2087" s="105" t="s">
        <v>139</v>
      </c>
      <c r="G2087" s="107">
        <v>43159</v>
      </c>
      <c r="H2087" s="105" t="s">
        <v>5460</v>
      </c>
      <c r="I2087" s="100"/>
      <c r="J2087" s="100"/>
      <c r="K2087" s="100"/>
      <c r="L2087" s="100"/>
      <c r="M2087" s="100"/>
      <c r="N2087" s="100"/>
      <c r="O2087" s="100"/>
      <c r="P2087" s="100"/>
      <c r="Q2087" s="100"/>
      <c r="R2087" s="100"/>
      <c r="S2087" s="100"/>
      <c r="T2087" s="100"/>
      <c r="U2087" s="100"/>
      <c r="V2087" s="100"/>
      <c r="W2087" s="100"/>
      <c r="X2087" s="100"/>
      <c r="Y2087" s="100"/>
      <c r="Z2087" s="100"/>
      <c r="AA2087" s="100"/>
      <c r="AB2087" s="100"/>
      <c r="AC2087" s="100"/>
    </row>
    <row r="2088" spans="1:29" x14ac:dyDescent="0.2">
      <c r="A2088" s="105" t="s">
        <v>5461</v>
      </c>
      <c r="B2088" s="106">
        <v>2084</v>
      </c>
      <c r="C2088" s="107">
        <v>43154.604097222225</v>
      </c>
      <c r="D2088" s="105" t="s">
        <v>354</v>
      </c>
      <c r="E2088" s="105" t="s">
        <v>5462</v>
      </c>
      <c r="F2088" s="105" t="s">
        <v>139</v>
      </c>
      <c r="G2088" s="107">
        <v>43160</v>
      </c>
      <c r="H2088" s="105" t="s">
        <v>5463</v>
      </c>
      <c r="I2088" s="100"/>
      <c r="J2088" s="100"/>
      <c r="K2088" s="100"/>
      <c r="L2088" s="100"/>
      <c r="M2088" s="100"/>
      <c r="N2088" s="100"/>
      <c r="O2088" s="100"/>
      <c r="P2088" s="100"/>
      <c r="Q2088" s="100"/>
      <c r="R2088" s="100"/>
      <c r="S2088" s="100"/>
      <c r="T2088" s="100"/>
      <c r="U2088" s="100"/>
      <c r="V2088" s="100"/>
      <c r="W2088" s="100"/>
      <c r="X2088" s="100"/>
      <c r="Y2088" s="100"/>
      <c r="Z2088" s="100"/>
      <c r="AA2088" s="100"/>
      <c r="AB2088" s="100"/>
      <c r="AC2088" s="100"/>
    </row>
    <row r="2089" spans="1:29" x14ac:dyDescent="0.2">
      <c r="A2089" s="105" t="s">
        <v>5464</v>
      </c>
      <c r="B2089" s="106">
        <v>2085</v>
      </c>
      <c r="C2089" s="107">
        <v>43154.607824074075</v>
      </c>
      <c r="D2089" s="105" t="s">
        <v>5465</v>
      </c>
      <c r="E2089" s="105" t="s">
        <v>1346</v>
      </c>
      <c r="F2089" s="105" t="s">
        <v>139</v>
      </c>
      <c r="G2089" s="106" t="s">
        <v>188</v>
      </c>
      <c r="H2089" s="105" t="s">
        <v>188</v>
      </c>
      <c r="I2089" s="100"/>
      <c r="J2089" s="100"/>
      <c r="K2089" s="100"/>
      <c r="L2089" s="100"/>
      <c r="M2089" s="100"/>
      <c r="N2089" s="100"/>
      <c r="O2089" s="100"/>
      <c r="P2089" s="100"/>
      <c r="Q2089" s="100"/>
      <c r="R2089" s="100"/>
      <c r="S2089" s="100"/>
      <c r="T2089" s="100"/>
      <c r="U2089" s="100"/>
      <c r="V2089" s="100"/>
      <c r="W2089" s="100"/>
      <c r="X2089" s="100"/>
      <c r="Y2089" s="100"/>
      <c r="Z2089" s="100"/>
      <c r="AA2089" s="100"/>
      <c r="AB2089" s="100"/>
      <c r="AC2089" s="100"/>
    </row>
    <row r="2090" spans="1:29" x14ac:dyDescent="0.2">
      <c r="A2090" s="105" t="s">
        <v>5466</v>
      </c>
      <c r="B2090" s="106">
        <v>2086</v>
      </c>
      <c r="C2090" s="107">
        <v>43154.607847222222</v>
      </c>
      <c r="D2090" s="105" t="s">
        <v>2115</v>
      </c>
      <c r="E2090" s="105" t="s">
        <v>188</v>
      </c>
      <c r="F2090" s="105" t="s">
        <v>139</v>
      </c>
      <c r="G2090" s="107">
        <v>43161</v>
      </c>
      <c r="H2090" s="105" t="s">
        <v>5467</v>
      </c>
      <c r="I2090" s="100"/>
      <c r="J2090" s="100"/>
      <c r="K2090" s="100"/>
      <c r="L2090" s="100"/>
      <c r="M2090" s="100"/>
      <c r="N2090" s="100"/>
      <c r="O2090" s="100"/>
      <c r="P2090" s="100"/>
      <c r="Q2090" s="100"/>
      <c r="R2090" s="100"/>
      <c r="S2090" s="100"/>
      <c r="T2090" s="100"/>
      <c r="U2090" s="100"/>
      <c r="V2090" s="100"/>
      <c r="W2090" s="100"/>
      <c r="X2090" s="100"/>
      <c r="Y2090" s="100"/>
      <c r="Z2090" s="100"/>
      <c r="AA2090" s="100"/>
      <c r="AB2090" s="100"/>
      <c r="AC2090" s="100"/>
    </row>
    <row r="2091" spans="1:29" x14ac:dyDescent="0.2">
      <c r="A2091" s="105" t="s">
        <v>5468</v>
      </c>
      <c r="B2091" s="106">
        <v>2087</v>
      </c>
      <c r="C2091" s="107">
        <v>43154.609525462962</v>
      </c>
      <c r="D2091" s="105" t="s">
        <v>1027</v>
      </c>
      <c r="E2091" s="105" t="s">
        <v>1031</v>
      </c>
      <c r="F2091" s="105" t="s">
        <v>139</v>
      </c>
      <c r="G2091" s="107">
        <v>43160</v>
      </c>
      <c r="H2091" s="105" t="s">
        <v>5469</v>
      </c>
      <c r="I2091" s="100"/>
      <c r="J2091" s="100"/>
      <c r="K2091" s="100"/>
      <c r="L2091" s="100"/>
      <c r="M2091" s="100"/>
      <c r="N2091" s="100"/>
      <c r="O2091" s="100"/>
      <c r="P2091" s="100"/>
      <c r="Q2091" s="100"/>
      <c r="R2091" s="100"/>
      <c r="S2091" s="100"/>
      <c r="T2091" s="100"/>
      <c r="U2091" s="100"/>
      <c r="V2091" s="100"/>
      <c r="W2091" s="100"/>
      <c r="X2091" s="100"/>
      <c r="Y2091" s="100"/>
      <c r="Z2091" s="100"/>
      <c r="AA2091" s="100"/>
      <c r="AB2091" s="100"/>
      <c r="AC2091" s="100"/>
    </row>
    <row r="2092" spans="1:29" x14ac:dyDescent="0.2">
      <c r="A2092" s="105" t="s">
        <v>5470</v>
      </c>
      <c r="B2092" s="106">
        <v>2088</v>
      </c>
      <c r="C2092" s="107">
        <v>43154.611678240741</v>
      </c>
      <c r="D2092" s="105" t="s">
        <v>5471</v>
      </c>
      <c r="E2092" s="105" t="s">
        <v>188</v>
      </c>
      <c r="F2092" s="105" t="s">
        <v>139</v>
      </c>
      <c r="G2092" s="107">
        <v>43165</v>
      </c>
      <c r="H2092" s="105" t="s">
        <v>5472</v>
      </c>
      <c r="I2092" s="100"/>
      <c r="J2092" s="100"/>
      <c r="K2092" s="100"/>
      <c r="L2092" s="100"/>
      <c r="M2092" s="100"/>
      <c r="N2092" s="100"/>
      <c r="O2092" s="100"/>
      <c r="P2092" s="100"/>
      <c r="Q2092" s="100"/>
      <c r="R2092" s="100"/>
      <c r="S2092" s="100"/>
      <c r="T2092" s="100"/>
      <c r="U2092" s="100"/>
      <c r="V2092" s="100"/>
      <c r="W2092" s="100"/>
      <c r="X2092" s="100"/>
      <c r="Y2092" s="100"/>
      <c r="Z2092" s="100"/>
      <c r="AA2092" s="100"/>
      <c r="AB2092" s="100"/>
      <c r="AC2092" s="100"/>
    </row>
    <row r="2093" spans="1:29" x14ac:dyDescent="0.2">
      <c r="A2093" s="105" t="s">
        <v>5473</v>
      </c>
      <c r="B2093" s="106">
        <v>2089</v>
      </c>
      <c r="C2093" s="107">
        <v>43154.61377314815</v>
      </c>
      <c r="D2093" s="105" t="s">
        <v>5474</v>
      </c>
      <c r="E2093" s="105" t="s">
        <v>188</v>
      </c>
      <c r="F2093" s="105" t="s">
        <v>189</v>
      </c>
      <c r="G2093" s="107">
        <v>43159</v>
      </c>
      <c r="H2093" s="105" t="s">
        <v>5475</v>
      </c>
      <c r="I2093" s="100"/>
      <c r="J2093" s="100"/>
      <c r="K2093" s="100"/>
      <c r="L2093" s="100"/>
      <c r="M2093" s="100"/>
      <c r="N2093" s="100"/>
      <c r="O2093" s="100"/>
      <c r="P2093" s="100"/>
      <c r="Q2093" s="100"/>
      <c r="R2093" s="100"/>
      <c r="S2093" s="100"/>
      <c r="T2093" s="100"/>
      <c r="U2093" s="100"/>
      <c r="V2093" s="100"/>
      <c r="W2093" s="100"/>
      <c r="X2093" s="100"/>
      <c r="Y2093" s="100"/>
      <c r="Z2093" s="100"/>
      <c r="AA2093" s="100"/>
      <c r="AB2093" s="100"/>
      <c r="AC2093" s="100"/>
    </row>
    <row r="2094" spans="1:29" x14ac:dyDescent="0.2">
      <c r="A2094" s="105" t="s">
        <v>5476</v>
      </c>
      <c r="B2094" s="106">
        <v>2090</v>
      </c>
      <c r="C2094" s="107">
        <v>43154.634097222224</v>
      </c>
      <c r="D2094" s="105" t="s">
        <v>5477</v>
      </c>
      <c r="E2094" s="105" t="s">
        <v>188</v>
      </c>
      <c r="F2094" s="105" t="s">
        <v>139</v>
      </c>
      <c r="G2094" s="107">
        <v>43158</v>
      </c>
      <c r="H2094" s="105" t="s">
        <v>5478</v>
      </c>
      <c r="I2094" s="100"/>
      <c r="J2094" s="100"/>
      <c r="K2094" s="100"/>
      <c r="L2094" s="100"/>
      <c r="M2094" s="100"/>
      <c r="N2094" s="100"/>
      <c r="O2094" s="100"/>
      <c r="P2094" s="100"/>
      <c r="Q2094" s="100"/>
      <c r="R2094" s="100"/>
      <c r="S2094" s="100"/>
      <c r="T2094" s="100"/>
      <c r="U2094" s="100"/>
      <c r="V2094" s="100"/>
      <c r="W2094" s="100"/>
      <c r="X2094" s="100"/>
      <c r="Y2094" s="100"/>
      <c r="Z2094" s="100"/>
      <c r="AA2094" s="100"/>
      <c r="AB2094" s="100"/>
      <c r="AC2094" s="100"/>
    </row>
    <row r="2095" spans="1:29" x14ac:dyDescent="0.2">
      <c r="A2095" s="105" t="s">
        <v>5479</v>
      </c>
      <c r="B2095" s="106">
        <v>2091</v>
      </c>
      <c r="C2095" s="107">
        <v>43157.304780092592</v>
      </c>
      <c r="D2095" s="105" t="s">
        <v>4369</v>
      </c>
      <c r="E2095" s="105" t="s">
        <v>5480</v>
      </c>
      <c r="F2095" s="105" t="s">
        <v>139</v>
      </c>
      <c r="G2095" s="107">
        <v>43166</v>
      </c>
      <c r="H2095" s="105" t="s">
        <v>5481</v>
      </c>
      <c r="I2095" s="100"/>
      <c r="J2095" s="100"/>
      <c r="K2095" s="100"/>
      <c r="L2095" s="100"/>
      <c r="M2095" s="100"/>
      <c r="N2095" s="100"/>
      <c r="O2095" s="100"/>
      <c r="P2095" s="100"/>
      <c r="Q2095" s="100"/>
      <c r="R2095" s="100"/>
      <c r="S2095" s="100"/>
      <c r="T2095" s="100"/>
      <c r="U2095" s="100"/>
      <c r="V2095" s="100"/>
      <c r="W2095" s="100"/>
      <c r="X2095" s="100"/>
      <c r="Y2095" s="100"/>
      <c r="Z2095" s="100"/>
      <c r="AA2095" s="100"/>
      <c r="AB2095" s="100"/>
      <c r="AC2095" s="100"/>
    </row>
    <row r="2096" spans="1:29" x14ac:dyDescent="0.2">
      <c r="A2096" s="105" t="s">
        <v>5482</v>
      </c>
      <c r="B2096" s="106">
        <v>2092</v>
      </c>
      <c r="C2096" s="107">
        <v>43157.307002314818</v>
      </c>
      <c r="D2096" s="105" t="s">
        <v>5483</v>
      </c>
      <c r="E2096" s="105" t="s">
        <v>297</v>
      </c>
      <c r="F2096" s="105" t="s">
        <v>189</v>
      </c>
      <c r="G2096" s="107">
        <v>43173</v>
      </c>
      <c r="H2096" s="105" t="s">
        <v>5484</v>
      </c>
      <c r="I2096" s="100"/>
      <c r="J2096" s="100"/>
      <c r="K2096" s="100"/>
      <c r="L2096" s="100"/>
      <c r="M2096" s="100"/>
      <c r="N2096" s="100"/>
      <c r="O2096" s="100"/>
      <c r="P2096" s="100"/>
      <c r="Q2096" s="100"/>
      <c r="R2096" s="100"/>
      <c r="S2096" s="100"/>
      <c r="T2096" s="100"/>
      <c r="U2096" s="100"/>
      <c r="V2096" s="100"/>
      <c r="W2096" s="100"/>
      <c r="X2096" s="100"/>
      <c r="Y2096" s="100"/>
      <c r="Z2096" s="100"/>
      <c r="AA2096" s="100"/>
      <c r="AB2096" s="100"/>
      <c r="AC2096" s="100"/>
    </row>
    <row r="2097" spans="1:29" x14ac:dyDescent="0.2">
      <c r="A2097" s="105" t="s">
        <v>5485</v>
      </c>
      <c r="B2097" s="106">
        <v>2093</v>
      </c>
      <c r="C2097" s="107">
        <v>43157.309236111112</v>
      </c>
      <c r="D2097" s="105" t="s">
        <v>3083</v>
      </c>
      <c r="E2097" s="105" t="s">
        <v>297</v>
      </c>
      <c r="F2097" s="105" t="s">
        <v>189</v>
      </c>
      <c r="G2097" s="107">
        <v>43173</v>
      </c>
      <c r="H2097" s="105" t="s">
        <v>5484</v>
      </c>
      <c r="I2097" s="100"/>
      <c r="J2097" s="100"/>
      <c r="K2097" s="100"/>
      <c r="L2097" s="100"/>
      <c r="M2097" s="100"/>
      <c r="N2097" s="100"/>
      <c r="O2097" s="100"/>
      <c r="P2097" s="100"/>
      <c r="Q2097" s="100"/>
      <c r="R2097" s="100"/>
      <c r="S2097" s="100"/>
      <c r="T2097" s="100"/>
      <c r="U2097" s="100"/>
      <c r="V2097" s="100"/>
      <c r="W2097" s="100"/>
      <c r="X2097" s="100"/>
      <c r="Y2097" s="100"/>
      <c r="Z2097" s="100"/>
      <c r="AA2097" s="100"/>
      <c r="AB2097" s="100"/>
      <c r="AC2097" s="100"/>
    </row>
    <row r="2098" spans="1:29" x14ac:dyDescent="0.2">
      <c r="A2098" s="105" t="s">
        <v>5486</v>
      </c>
      <c r="B2098" s="106">
        <v>2094</v>
      </c>
      <c r="C2098" s="107">
        <v>43157.310520833336</v>
      </c>
      <c r="D2098" s="105" t="s">
        <v>3083</v>
      </c>
      <c r="E2098" s="105" t="s">
        <v>297</v>
      </c>
      <c r="F2098" s="105" t="s">
        <v>189</v>
      </c>
      <c r="G2098" s="107">
        <v>43173</v>
      </c>
      <c r="H2098" s="105" t="s">
        <v>5484</v>
      </c>
      <c r="I2098" s="100"/>
      <c r="J2098" s="100"/>
      <c r="K2098" s="100"/>
      <c r="L2098" s="100"/>
      <c r="M2098" s="100"/>
      <c r="N2098" s="100"/>
      <c r="O2098" s="100"/>
      <c r="P2098" s="100"/>
      <c r="Q2098" s="100"/>
      <c r="R2098" s="100"/>
      <c r="S2098" s="100"/>
      <c r="T2098" s="100"/>
      <c r="U2098" s="100"/>
      <c r="V2098" s="100"/>
      <c r="W2098" s="100"/>
      <c r="X2098" s="100"/>
      <c r="Y2098" s="100"/>
      <c r="Z2098" s="100"/>
      <c r="AA2098" s="100"/>
      <c r="AB2098" s="100"/>
      <c r="AC2098" s="100"/>
    </row>
    <row r="2099" spans="1:29" x14ac:dyDescent="0.2">
      <c r="A2099" s="105" t="s">
        <v>5487</v>
      </c>
      <c r="B2099" s="106">
        <v>2095</v>
      </c>
      <c r="C2099" s="107">
        <v>43157.311435185184</v>
      </c>
      <c r="D2099" s="105" t="s">
        <v>3083</v>
      </c>
      <c r="E2099" s="105" t="s">
        <v>297</v>
      </c>
      <c r="F2099" s="105" t="s">
        <v>189</v>
      </c>
      <c r="G2099" s="107">
        <v>43173</v>
      </c>
      <c r="H2099" s="105" t="s">
        <v>5484</v>
      </c>
      <c r="I2099" s="100"/>
      <c r="J2099" s="100"/>
      <c r="K2099" s="100"/>
      <c r="L2099" s="100"/>
      <c r="M2099" s="100"/>
      <c r="N2099" s="100"/>
      <c r="O2099" s="100"/>
      <c r="P2099" s="100"/>
      <c r="Q2099" s="100"/>
      <c r="R2099" s="100"/>
      <c r="S2099" s="100"/>
      <c r="T2099" s="100"/>
      <c r="U2099" s="100"/>
      <c r="V2099" s="100"/>
      <c r="W2099" s="100"/>
      <c r="X2099" s="100"/>
      <c r="Y2099" s="100"/>
      <c r="Z2099" s="100"/>
      <c r="AA2099" s="100"/>
      <c r="AB2099" s="100"/>
      <c r="AC2099" s="100"/>
    </row>
    <row r="2100" spans="1:29" x14ac:dyDescent="0.2">
      <c r="A2100" s="105" t="s">
        <v>5488</v>
      </c>
      <c r="B2100" s="106">
        <v>2096</v>
      </c>
      <c r="C2100" s="107">
        <v>43157.334710648145</v>
      </c>
      <c r="D2100" s="105" t="s">
        <v>5489</v>
      </c>
      <c r="E2100" s="105" t="s">
        <v>188</v>
      </c>
      <c r="F2100" s="105" t="s">
        <v>139</v>
      </c>
      <c r="G2100" s="107">
        <v>43161</v>
      </c>
      <c r="H2100" s="105" t="s">
        <v>5490</v>
      </c>
      <c r="I2100" s="100"/>
      <c r="J2100" s="100"/>
      <c r="K2100" s="100"/>
      <c r="L2100" s="100"/>
      <c r="M2100" s="100"/>
      <c r="N2100" s="100"/>
      <c r="O2100" s="100"/>
      <c r="P2100" s="100"/>
      <c r="Q2100" s="100"/>
      <c r="R2100" s="100"/>
      <c r="S2100" s="100"/>
      <c r="T2100" s="100"/>
      <c r="U2100" s="100"/>
      <c r="V2100" s="100"/>
      <c r="W2100" s="100"/>
      <c r="X2100" s="100"/>
      <c r="Y2100" s="100"/>
      <c r="Z2100" s="100"/>
      <c r="AA2100" s="100"/>
      <c r="AB2100" s="100"/>
      <c r="AC2100" s="100"/>
    </row>
    <row r="2101" spans="1:29" x14ac:dyDescent="0.2">
      <c r="A2101" s="105" t="s">
        <v>5491</v>
      </c>
      <c r="B2101" s="106">
        <v>2097</v>
      </c>
      <c r="C2101" s="107">
        <v>43157.36414351852</v>
      </c>
      <c r="D2101" s="105" t="s">
        <v>290</v>
      </c>
      <c r="E2101" s="105" t="s">
        <v>2492</v>
      </c>
      <c r="F2101" s="105" t="s">
        <v>139</v>
      </c>
      <c r="G2101" s="107">
        <v>43161</v>
      </c>
      <c r="H2101" s="105" t="s">
        <v>5492</v>
      </c>
      <c r="I2101" s="100"/>
      <c r="J2101" s="100"/>
      <c r="K2101" s="100"/>
      <c r="L2101" s="100"/>
      <c r="M2101" s="100"/>
      <c r="N2101" s="100"/>
      <c r="O2101" s="100"/>
      <c r="P2101" s="100"/>
      <c r="Q2101" s="100"/>
      <c r="R2101" s="100"/>
      <c r="S2101" s="100"/>
      <c r="T2101" s="100"/>
      <c r="U2101" s="100"/>
      <c r="V2101" s="100"/>
      <c r="W2101" s="100"/>
      <c r="X2101" s="100"/>
      <c r="Y2101" s="100"/>
      <c r="Z2101" s="100"/>
      <c r="AA2101" s="100"/>
      <c r="AB2101" s="100"/>
      <c r="AC2101" s="100"/>
    </row>
    <row r="2102" spans="1:29" x14ac:dyDescent="0.2">
      <c r="A2102" s="105" t="s">
        <v>5493</v>
      </c>
      <c r="B2102" s="106">
        <v>2098</v>
      </c>
      <c r="C2102" s="107">
        <v>43157.379641203705</v>
      </c>
      <c r="D2102" s="105" t="s">
        <v>290</v>
      </c>
      <c r="E2102" s="105" t="s">
        <v>5494</v>
      </c>
      <c r="F2102" s="105" t="s">
        <v>139</v>
      </c>
      <c r="G2102" s="107">
        <v>43161</v>
      </c>
      <c r="H2102" s="105" t="s">
        <v>5495</v>
      </c>
      <c r="I2102" s="100"/>
      <c r="J2102" s="100"/>
      <c r="K2102" s="100"/>
      <c r="L2102" s="100"/>
      <c r="M2102" s="100"/>
      <c r="N2102" s="100"/>
      <c r="O2102" s="100"/>
      <c r="P2102" s="100"/>
      <c r="Q2102" s="100"/>
      <c r="R2102" s="100"/>
      <c r="S2102" s="100"/>
      <c r="T2102" s="100"/>
      <c r="U2102" s="100"/>
      <c r="V2102" s="100"/>
      <c r="W2102" s="100"/>
      <c r="X2102" s="100"/>
      <c r="Y2102" s="100"/>
      <c r="Z2102" s="100"/>
      <c r="AA2102" s="100"/>
      <c r="AB2102" s="100"/>
      <c r="AC2102" s="100"/>
    </row>
    <row r="2103" spans="1:29" x14ac:dyDescent="0.2">
      <c r="A2103" s="105" t="s">
        <v>5496</v>
      </c>
      <c r="B2103" s="106">
        <v>2099</v>
      </c>
      <c r="C2103" s="107">
        <v>43157.38795138889</v>
      </c>
      <c r="D2103" s="105" t="s">
        <v>290</v>
      </c>
      <c r="E2103" s="105" t="s">
        <v>4087</v>
      </c>
      <c r="F2103" s="105" t="s">
        <v>189</v>
      </c>
      <c r="G2103" s="107">
        <v>43166</v>
      </c>
      <c r="H2103" s="105" t="s">
        <v>5497</v>
      </c>
      <c r="I2103" s="100"/>
      <c r="J2103" s="100"/>
      <c r="K2103" s="100"/>
      <c r="L2103" s="100"/>
      <c r="M2103" s="100"/>
      <c r="N2103" s="100"/>
      <c r="O2103" s="100"/>
      <c r="P2103" s="100"/>
      <c r="Q2103" s="100"/>
      <c r="R2103" s="100"/>
      <c r="S2103" s="100"/>
      <c r="T2103" s="100"/>
      <c r="U2103" s="100"/>
      <c r="V2103" s="100"/>
      <c r="W2103" s="100"/>
      <c r="X2103" s="100"/>
      <c r="Y2103" s="100"/>
      <c r="Z2103" s="100"/>
      <c r="AA2103" s="100"/>
      <c r="AB2103" s="100"/>
      <c r="AC2103" s="100"/>
    </row>
    <row r="2104" spans="1:29" x14ac:dyDescent="0.2">
      <c r="A2104" s="105" t="s">
        <v>5498</v>
      </c>
      <c r="B2104" s="106">
        <v>2100</v>
      </c>
      <c r="C2104" s="107">
        <v>43157.457025462965</v>
      </c>
      <c r="D2104" s="105" t="s">
        <v>5499</v>
      </c>
      <c r="E2104" s="105" t="s">
        <v>188</v>
      </c>
      <c r="F2104" s="105" t="s">
        <v>139</v>
      </c>
      <c r="G2104" s="107">
        <v>43160</v>
      </c>
      <c r="H2104" s="105" t="s">
        <v>5500</v>
      </c>
      <c r="I2104" s="100"/>
      <c r="J2104" s="100"/>
      <c r="K2104" s="100"/>
      <c r="L2104" s="100"/>
      <c r="M2104" s="100"/>
      <c r="N2104" s="100"/>
      <c r="O2104" s="100"/>
      <c r="P2104" s="100"/>
      <c r="Q2104" s="100"/>
      <c r="R2104" s="100"/>
      <c r="S2104" s="100"/>
      <c r="T2104" s="100"/>
      <c r="U2104" s="100"/>
      <c r="V2104" s="100"/>
      <c r="W2104" s="100"/>
      <c r="X2104" s="100"/>
      <c r="Y2104" s="100"/>
      <c r="Z2104" s="100"/>
      <c r="AA2104" s="100"/>
      <c r="AB2104" s="100"/>
      <c r="AC2104" s="100"/>
    </row>
    <row r="2105" spans="1:29" x14ac:dyDescent="0.2">
      <c r="A2105" s="105" t="s">
        <v>5501</v>
      </c>
      <c r="B2105" s="106">
        <v>2101</v>
      </c>
      <c r="C2105" s="107">
        <v>43157.47011574074</v>
      </c>
      <c r="D2105" s="105" t="s">
        <v>5502</v>
      </c>
      <c r="E2105" s="105" t="s">
        <v>2638</v>
      </c>
      <c r="F2105" s="105" t="s">
        <v>139</v>
      </c>
      <c r="G2105" s="107">
        <v>43164</v>
      </c>
      <c r="H2105" s="105" t="s">
        <v>5503</v>
      </c>
      <c r="I2105" s="100"/>
      <c r="J2105" s="100"/>
      <c r="K2105" s="100"/>
      <c r="L2105" s="100"/>
      <c r="M2105" s="100"/>
      <c r="N2105" s="100"/>
      <c r="O2105" s="100"/>
      <c r="P2105" s="100"/>
      <c r="Q2105" s="100"/>
      <c r="R2105" s="100"/>
      <c r="S2105" s="100"/>
      <c r="T2105" s="100"/>
      <c r="U2105" s="100"/>
      <c r="V2105" s="100"/>
      <c r="W2105" s="100"/>
      <c r="X2105" s="100"/>
      <c r="Y2105" s="100"/>
      <c r="Z2105" s="100"/>
      <c r="AA2105" s="100"/>
      <c r="AB2105" s="100"/>
      <c r="AC2105" s="100"/>
    </row>
    <row r="2106" spans="1:29" x14ac:dyDescent="0.2">
      <c r="A2106" s="105" t="s">
        <v>5504</v>
      </c>
      <c r="B2106" s="106">
        <v>2102</v>
      </c>
      <c r="C2106" s="107">
        <v>43157.471365740741</v>
      </c>
      <c r="D2106" s="105" t="s">
        <v>5505</v>
      </c>
      <c r="E2106" s="105" t="s">
        <v>2638</v>
      </c>
      <c r="F2106" s="105" t="s">
        <v>139</v>
      </c>
      <c r="G2106" s="107">
        <v>43164</v>
      </c>
      <c r="H2106" s="105" t="s">
        <v>5506</v>
      </c>
      <c r="I2106" s="100"/>
      <c r="J2106" s="100"/>
      <c r="K2106" s="100"/>
      <c r="L2106" s="100"/>
      <c r="M2106" s="100"/>
      <c r="N2106" s="100"/>
      <c r="O2106" s="100"/>
      <c r="P2106" s="100"/>
      <c r="Q2106" s="100"/>
      <c r="R2106" s="100"/>
      <c r="S2106" s="100"/>
      <c r="T2106" s="100"/>
      <c r="U2106" s="100"/>
      <c r="V2106" s="100"/>
      <c r="W2106" s="100"/>
      <c r="X2106" s="100"/>
      <c r="Y2106" s="100"/>
      <c r="Z2106" s="100"/>
      <c r="AA2106" s="100"/>
      <c r="AB2106" s="100"/>
      <c r="AC2106" s="100"/>
    </row>
    <row r="2107" spans="1:29" x14ac:dyDescent="0.2">
      <c r="A2107" s="105" t="s">
        <v>5507</v>
      </c>
      <c r="B2107" s="106">
        <v>2103</v>
      </c>
      <c r="C2107" s="107">
        <v>43157.474432870367</v>
      </c>
      <c r="D2107" s="105" t="s">
        <v>5508</v>
      </c>
      <c r="E2107" s="105" t="s">
        <v>2638</v>
      </c>
      <c r="F2107" s="105" t="s">
        <v>139</v>
      </c>
      <c r="G2107" s="107">
        <v>43166</v>
      </c>
      <c r="H2107" s="105" t="s">
        <v>5509</v>
      </c>
      <c r="I2107" s="100"/>
      <c r="J2107" s="100"/>
      <c r="K2107" s="100"/>
      <c r="L2107" s="100"/>
      <c r="M2107" s="100"/>
      <c r="N2107" s="100"/>
      <c r="O2107" s="100"/>
      <c r="P2107" s="100"/>
      <c r="Q2107" s="100"/>
      <c r="R2107" s="100"/>
      <c r="S2107" s="100"/>
      <c r="T2107" s="100"/>
      <c r="U2107" s="100"/>
      <c r="V2107" s="100"/>
      <c r="W2107" s="100"/>
      <c r="X2107" s="100"/>
      <c r="Y2107" s="100"/>
      <c r="Z2107" s="100"/>
      <c r="AA2107" s="100"/>
      <c r="AB2107" s="100"/>
      <c r="AC2107" s="100"/>
    </row>
    <row r="2108" spans="1:29" x14ac:dyDescent="0.2">
      <c r="A2108" s="105" t="s">
        <v>5510</v>
      </c>
      <c r="B2108" s="106">
        <v>2104</v>
      </c>
      <c r="C2108" s="107">
        <v>43157.482974537037</v>
      </c>
      <c r="D2108" s="105" t="s">
        <v>5511</v>
      </c>
      <c r="E2108" s="105" t="s">
        <v>1521</v>
      </c>
      <c r="F2108" s="105" t="s">
        <v>139</v>
      </c>
      <c r="G2108" s="107">
        <v>43166</v>
      </c>
      <c r="H2108" s="105" t="s">
        <v>5512</v>
      </c>
      <c r="I2108" s="100"/>
      <c r="J2108" s="100"/>
      <c r="K2108" s="100"/>
      <c r="L2108" s="100"/>
      <c r="M2108" s="100"/>
      <c r="N2108" s="100"/>
      <c r="O2108" s="100"/>
      <c r="P2108" s="100"/>
      <c r="Q2108" s="100"/>
      <c r="R2108" s="100"/>
      <c r="S2108" s="100"/>
      <c r="T2108" s="100"/>
      <c r="U2108" s="100"/>
      <c r="V2108" s="100"/>
      <c r="W2108" s="100"/>
      <c r="X2108" s="100"/>
      <c r="Y2108" s="100"/>
      <c r="Z2108" s="100"/>
      <c r="AA2108" s="100"/>
      <c r="AB2108" s="100"/>
      <c r="AC2108" s="100"/>
    </row>
    <row r="2109" spans="1:29" x14ac:dyDescent="0.2">
      <c r="A2109" s="105" t="s">
        <v>5513</v>
      </c>
      <c r="B2109" s="106">
        <v>2105</v>
      </c>
      <c r="C2109" s="107">
        <v>43157.485717592594</v>
      </c>
      <c r="D2109" s="105" t="s">
        <v>5514</v>
      </c>
      <c r="E2109" s="105" t="s">
        <v>291</v>
      </c>
      <c r="F2109" s="105" t="s">
        <v>139</v>
      </c>
      <c r="G2109" s="107">
        <v>43161</v>
      </c>
      <c r="H2109" s="105" t="s">
        <v>5515</v>
      </c>
      <c r="I2109" s="100"/>
      <c r="J2109" s="100"/>
      <c r="K2109" s="100"/>
      <c r="L2109" s="100"/>
      <c r="M2109" s="100"/>
      <c r="N2109" s="100"/>
      <c r="O2109" s="100"/>
      <c r="P2109" s="100"/>
      <c r="Q2109" s="100"/>
      <c r="R2109" s="100"/>
      <c r="S2109" s="100"/>
      <c r="T2109" s="100"/>
      <c r="U2109" s="100"/>
      <c r="V2109" s="100"/>
      <c r="W2109" s="100"/>
      <c r="X2109" s="100"/>
      <c r="Y2109" s="100"/>
      <c r="Z2109" s="100"/>
      <c r="AA2109" s="100"/>
      <c r="AB2109" s="100"/>
      <c r="AC2109" s="100"/>
    </row>
    <row r="2110" spans="1:29" x14ac:dyDescent="0.2">
      <c r="A2110" s="105" t="s">
        <v>5516</v>
      </c>
      <c r="B2110" s="106">
        <v>2106</v>
      </c>
      <c r="C2110" s="107">
        <v>43157.491770833331</v>
      </c>
      <c r="D2110" s="105" t="s">
        <v>5517</v>
      </c>
      <c r="E2110" s="105" t="s">
        <v>5518</v>
      </c>
      <c r="F2110" s="105" t="s">
        <v>139</v>
      </c>
      <c r="G2110" s="107">
        <v>43161</v>
      </c>
      <c r="H2110" s="105" t="s">
        <v>5519</v>
      </c>
      <c r="I2110" s="100"/>
      <c r="J2110" s="100"/>
      <c r="K2110" s="100"/>
      <c r="L2110" s="100"/>
      <c r="M2110" s="100"/>
      <c r="N2110" s="100"/>
      <c r="O2110" s="100"/>
      <c r="P2110" s="100"/>
      <c r="Q2110" s="100"/>
      <c r="R2110" s="100"/>
      <c r="S2110" s="100"/>
      <c r="T2110" s="100"/>
      <c r="U2110" s="100"/>
      <c r="V2110" s="100"/>
      <c r="W2110" s="100"/>
      <c r="X2110" s="100"/>
      <c r="Y2110" s="100"/>
      <c r="Z2110" s="100"/>
      <c r="AA2110" s="100"/>
      <c r="AB2110" s="100"/>
      <c r="AC2110" s="100"/>
    </row>
    <row r="2111" spans="1:29" x14ac:dyDescent="0.2">
      <c r="A2111" s="105" t="s">
        <v>5520</v>
      </c>
      <c r="B2111" s="106">
        <v>2107</v>
      </c>
      <c r="C2111" s="107">
        <v>43157.496041666665</v>
      </c>
      <c r="D2111" s="105" t="s">
        <v>5521</v>
      </c>
      <c r="E2111" s="105" t="s">
        <v>188</v>
      </c>
      <c r="F2111" s="105" t="s">
        <v>139</v>
      </c>
      <c r="G2111" s="107">
        <v>43165</v>
      </c>
      <c r="H2111" s="105" t="s">
        <v>5522</v>
      </c>
      <c r="I2111" s="100"/>
      <c r="J2111" s="100"/>
      <c r="K2111" s="100"/>
      <c r="L2111" s="100"/>
      <c r="M2111" s="100"/>
      <c r="N2111" s="100"/>
      <c r="O2111" s="100"/>
      <c r="P2111" s="100"/>
      <c r="Q2111" s="100"/>
      <c r="R2111" s="100"/>
      <c r="S2111" s="100"/>
      <c r="T2111" s="100"/>
      <c r="U2111" s="100"/>
      <c r="V2111" s="100"/>
      <c r="W2111" s="100"/>
      <c r="X2111" s="100"/>
      <c r="Y2111" s="100"/>
      <c r="Z2111" s="100"/>
      <c r="AA2111" s="100"/>
      <c r="AB2111" s="100"/>
      <c r="AC2111" s="100"/>
    </row>
    <row r="2112" spans="1:29" x14ac:dyDescent="0.2">
      <c r="A2112" s="105" t="s">
        <v>5523</v>
      </c>
      <c r="B2112" s="106">
        <v>2108</v>
      </c>
      <c r="C2112" s="107">
        <v>43157.505983796298</v>
      </c>
      <c r="D2112" s="105" t="s">
        <v>252</v>
      </c>
      <c r="E2112" s="105" t="s">
        <v>188</v>
      </c>
      <c r="F2112" s="105" t="s">
        <v>139</v>
      </c>
      <c r="G2112" s="107">
        <v>43165</v>
      </c>
      <c r="H2112" s="105" t="s">
        <v>5524</v>
      </c>
      <c r="I2112" s="100"/>
      <c r="J2112" s="100"/>
      <c r="K2112" s="100"/>
      <c r="L2112" s="100"/>
      <c r="M2112" s="100"/>
      <c r="N2112" s="100"/>
      <c r="O2112" s="100"/>
      <c r="P2112" s="100"/>
      <c r="Q2112" s="100"/>
      <c r="R2112" s="100"/>
      <c r="S2112" s="100"/>
      <c r="T2112" s="100"/>
      <c r="U2112" s="100"/>
      <c r="V2112" s="100"/>
      <c r="W2112" s="100"/>
      <c r="X2112" s="100"/>
      <c r="Y2112" s="100"/>
      <c r="Z2112" s="100"/>
      <c r="AA2112" s="100"/>
      <c r="AB2112" s="100"/>
      <c r="AC2112" s="100"/>
    </row>
    <row r="2113" spans="1:29" x14ac:dyDescent="0.2">
      <c r="A2113" s="105" t="s">
        <v>5525</v>
      </c>
      <c r="B2113" s="106">
        <v>2109</v>
      </c>
      <c r="C2113" s="107">
        <v>43157.507511574076</v>
      </c>
      <c r="D2113" s="105" t="s">
        <v>396</v>
      </c>
      <c r="E2113" s="105" t="s">
        <v>5526</v>
      </c>
      <c r="F2113" s="105" t="s">
        <v>139</v>
      </c>
      <c r="G2113" s="107">
        <v>43166</v>
      </c>
      <c r="H2113" s="105" t="s">
        <v>5527</v>
      </c>
      <c r="I2113" s="100"/>
      <c r="J2113" s="100"/>
      <c r="K2113" s="100"/>
      <c r="L2113" s="100"/>
      <c r="M2113" s="100"/>
      <c r="N2113" s="100"/>
      <c r="O2113" s="100"/>
      <c r="P2113" s="100"/>
      <c r="Q2113" s="100"/>
      <c r="R2113" s="100"/>
      <c r="S2113" s="100"/>
      <c r="T2113" s="100"/>
      <c r="U2113" s="100"/>
      <c r="V2113" s="100"/>
      <c r="W2113" s="100"/>
      <c r="X2113" s="100"/>
      <c r="Y2113" s="100"/>
      <c r="Z2113" s="100"/>
      <c r="AA2113" s="100"/>
      <c r="AB2113" s="100"/>
      <c r="AC2113" s="100"/>
    </row>
    <row r="2114" spans="1:29" x14ac:dyDescent="0.2">
      <c r="A2114" s="105" t="s">
        <v>5528</v>
      </c>
      <c r="B2114" s="106">
        <v>2110</v>
      </c>
      <c r="C2114" s="107">
        <v>43157.508576388886</v>
      </c>
      <c r="D2114" s="105" t="s">
        <v>5529</v>
      </c>
      <c r="E2114" s="105" t="s">
        <v>188</v>
      </c>
      <c r="F2114" s="105" t="s">
        <v>139</v>
      </c>
      <c r="G2114" s="107">
        <v>43167</v>
      </c>
      <c r="H2114" s="105" t="s">
        <v>5530</v>
      </c>
      <c r="I2114" s="100"/>
      <c r="J2114" s="100"/>
      <c r="K2114" s="100"/>
      <c r="L2114" s="100"/>
      <c r="M2114" s="100"/>
      <c r="N2114" s="100"/>
      <c r="O2114" s="100"/>
      <c r="P2114" s="100"/>
      <c r="Q2114" s="100"/>
      <c r="R2114" s="100"/>
      <c r="S2114" s="100"/>
      <c r="T2114" s="100"/>
      <c r="U2114" s="100"/>
      <c r="V2114" s="100"/>
      <c r="W2114" s="100"/>
      <c r="X2114" s="100"/>
      <c r="Y2114" s="100"/>
      <c r="Z2114" s="100"/>
      <c r="AA2114" s="100"/>
      <c r="AB2114" s="100"/>
      <c r="AC2114" s="100"/>
    </row>
    <row r="2115" spans="1:29" x14ac:dyDescent="0.2">
      <c r="A2115" s="105" t="s">
        <v>5531</v>
      </c>
      <c r="B2115" s="106">
        <v>2111</v>
      </c>
      <c r="C2115" s="107">
        <v>43157.509722222225</v>
      </c>
      <c r="D2115" s="105" t="s">
        <v>290</v>
      </c>
      <c r="E2115" s="105" t="s">
        <v>188</v>
      </c>
      <c r="F2115" s="105" t="s">
        <v>139</v>
      </c>
      <c r="G2115" s="107">
        <v>43161</v>
      </c>
      <c r="H2115" s="105" t="s">
        <v>5532</v>
      </c>
      <c r="I2115" s="100"/>
      <c r="J2115" s="100"/>
      <c r="K2115" s="100"/>
      <c r="L2115" s="100"/>
      <c r="M2115" s="100"/>
      <c r="N2115" s="100"/>
      <c r="O2115" s="100"/>
      <c r="P2115" s="100"/>
      <c r="Q2115" s="100"/>
      <c r="R2115" s="100"/>
      <c r="S2115" s="100"/>
      <c r="T2115" s="100"/>
      <c r="U2115" s="100"/>
      <c r="V2115" s="100"/>
      <c r="W2115" s="100"/>
      <c r="X2115" s="100"/>
      <c r="Y2115" s="100"/>
      <c r="Z2115" s="100"/>
      <c r="AA2115" s="100"/>
      <c r="AB2115" s="100"/>
      <c r="AC2115" s="100"/>
    </row>
    <row r="2116" spans="1:29" x14ac:dyDescent="0.2">
      <c r="A2116" s="105" t="s">
        <v>5533</v>
      </c>
      <c r="B2116" s="106">
        <v>2112</v>
      </c>
      <c r="C2116" s="107">
        <v>43157.512962962966</v>
      </c>
      <c r="D2116" s="105" t="s">
        <v>5534</v>
      </c>
      <c r="E2116" s="105" t="s">
        <v>188</v>
      </c>
      <c r="F2116" s="105" t="s">
        <v>139</v>
      </c>
      <c r="G2116" s="107">
        <v>43166</v>
      </c>
      <c r="H2116" s="105" t="s">
        <v>5535</v>
      </c>
      <c r="I2116" s="100"/>
      <c r="J2116" s="100"/>
      <c r="K2116" s="100"/>
      <c r="L2116" s="100"/>
      <c r="M2116" s="100"/>
      <c r="N2116" s="100"/>
      <c r="O2116" s="100"/>
      <c r="P2116" s="100"/>
      <c r="Q2116" s="100"/>
      <c r="R2116" s="100"/>
      <c r="S2116" s="100"/>
      <c r="T2116" s="100"/>
      <c r="U2116" s="100"/>
      <c r="V2116" s="100"/>
      <c r="W2116" s="100"/>
      <c r="X2116" s="100"/>
      <c r="Y2116" s="100"/>
      <c r="Z2116" s="100"/>
      <c r="AA2116" s="100"/>
      <c r="AB2116" s="100"/>
      <c r="AC2116" s="100"/>
    </row>
    <row r="2117" spans="1:29" x14ac:dyDescent="0.2">
      <c r="A2117" s="105" t="s">
        <v>5536</v>
      </c>
      <c r="B2117" s="106">
        <v>2113</v>
      </c>
      <c r="C2117" s="107">
        <v>43157.51494212963</v>
      </c>
      <c r="D2117" s="105" t="s">
        <v>5537</v>
      </c>
      <c r="E2117" s="105" t="s">
        <v>188</v>
      </c>
      <c r="F2117" s="105" t="s">
        <v>139</v>
      </c>
      <c r="G2117" s="107">
        <v>43161</v>
      </c>
      <c r="H2117" s="105" t="s">
        <v>5538</v>
      </c>
      <c r="I2117" s="100"/>
      <c r="J2117" s="100"/>
      <c r="K2117" s="100"/>
      <c r="L2117" s="100"/>
      <c r="M2117" s="100"/>
      <c r="N2117" s="100"/>
      <c r="O2117" s="100"/>
      <c r="P2117" s="100"/>
      <c r="Q2117" s="100"/>
      <c r="R2117" s="100"/>
      <c r="S2117" s="100"/>
      <c r="T2117" s="100"/>
      <c r="U2117" s="100"/>
      <c r="V2117" s="100"/>
      <c r="W2117" s="100"/>
      <c r="X2117" s="100"/>
      <c r="Y2117" s="100"/>
      <c r="Z2117" s="100"/>
      <c r="AA2117" s="100"/>
      <c r="AB2117" s="100"/>
      <c r="AC2117" s="100"/>
    </row>
    <row r="2118" spans="1:29" x14ac:dyDescent="0.2">
      <c r="A2118" s="105" t="s">
        <v>5539</v>
      </c>
      <c r="B2118" s="106">
        <v>2114</v>
      </c>
      <c r="C2118" s="107">
        <v>43157.517592592594</v>
      </c>
      <c r="D2118" s="105" t="s">
        <v>5540</v>
      </c>
      <c r="E2118" s="105" t="s">
        <v>188</v>
      </c>
      <c r="F2118" s="105" t="s">
        <v>139</v>
      </c>
      <c r="G2118" s="107">
        <v>43160</v>
      </c>
      <c r="H2118" s="105" t="s">
        <v>5541</v>
      </c>
      <c r="I2118" s="100"/>
      <c r="J2118" s="100"/>
      <c r="K2118" s="100"/>
      <c r="L2118" s="100"/>
      <c r="M2118" s="100"/>
      <c r="N2118" s="100"/>
      <c r="O2118" s="100"/>
      <c r="P2118" s="100"/>
      <c r="Q2118" s="100"/>
      <c r="R2118" s="100"/>
      <c r="S2118" s="100"/>
      <c r="T2118" s="100"/>
      <c r="U2118" s="100"/>
      <c r="V2118" s="100"/>
      <c r="W2118" s="100"/>
      <c r="X2118" s="100"/>
      <c r="Y2118" s="100"/>
      <c r="Z2118" s="100"/>
      <c r="AA2118" s="100"/>
      <c r="AB2118" s="100"/>
      <c r="AC2118" s="100"/>
    </row>
    <row r="2119" spans="1:29" x14ac:dyDescent="0.2">
      <c r="A2119" s="105" t="s">
        <v>5542</v>
      </c>
      <c r="B2119" s="106">
        <v>2115</v>
      </c>
      <c r="C2119" s="107">
        <v>43157.517824074072</v>
      </c>
      <c r="D2119" s="105" t="s">
        <v>1214</v>
      </c>
      <c r="E2119" s="105" t="s">
        <v>188</v>
      </c>
      <c r="F2119" s="105" t="s">
        <v>139</v>
      </c>
      <c r="G2119" s="107">
        <v>43160</v>
      </c>
      <c r="H2119" s="105" t="s">
        <v>5543</v>
      </c>
      <c r="I2119" s="100"/>
      <c r="J2119" s="100"/>
      <c r="K2119" s="100"/>
      <c r="L2119" s="100"/>
      <c r="M2119" s="100"/>
      <c r="N2119" s="100"/>
      <c r="O2119" s="100"/>
      <c r="P2119" s="100"/>
      <c r="Q2119" s="100"/>
      <c r="R2119" s="100"/>
      <c r="S2119" s="100"/>
      <c r="T2119" s="100"/>
      <c r="U2119" s="100"/>
      <c r="V2119" s="100"/>
      <c r="W2119" s="100"/>
      <c r="X2119" s="100"/>
      <c r="Y2119" s="100"/>
      <c r="Z2119" s="100"/>
      <c r="AA2119" s="100"/>
      <c r="AB2119" s="100"/>
      <c r="AC2119" s="100"/>
    </row>
    <row r="2120" spans="1:29" x14ac:dyDescent="0.2">
      <c r="A2120" s="105" t="s">
        <v>5544</v>
      </c>
      <c r="B2120" s="106">
        <v>2116</v>
      </c>
      <c r="C2120" s="107">
        <v>43157.518738425926</v>
      </c>
      <c r="D2120" s="105" t="s">
        <v>5540</v>
      </c>
      <c r="E2120" s="105" t="s">
        <v>188</v>
      </c>
      <c r="F2120" s="105" t="s">
        <v>139</v>
      </c>
      <c r="G2120" s="107">
        <v>43160</v>
      </c>
      <c r="H2120" s="105" t="s">
        <v>5545</v>
      </c>
      <c r="I2120" s="100"/>
      <c r="J2120" s="100"/>
      <c r="K2120" s="100"/>
      <c r="L2120" s="100"/>
      <c r="M2120" s="100"/>
      <c r="N2120" s="100"/>
      <c r="O2120" s="100"/>
      <c r="P2120" s="100"/>
      <c r="Q2120" s="100"/>
      <c r="R2120" s="100"/>
      <c r="S2120" s="100"/>
      <c r="T2120" s="100"/>
      <c r="U2120" s="100"/>
      <c r="V2120" s="100"/>
      <c r="W2120" s="100"/>
      <c r="X2120" s="100"/>
      <c r="Y2120" s="100"/>
      <c r="Z2120" s="100"/>
      <c r="AA2120" s="100"/>
      <c r="AB2120" s="100"/>
      <c r="AC2120" s="100"/>
    </row>
    <row r="2121" spans="1:29" x14ac:dyDescent="0.2">
      <c r="A2121" s="105" t="s">
        <v>5546</v>
      </c>
      <c r="B2121" s="106">
        <v>2117</v>
      </c>
      <c r="C2121" s="107">
        <v>43157.528391203705</v>
      </c>
      <c r="D2121" s="105" t="s">
        <v>5547</v>
      </c>
      <c r="E2121" s="105" t="s">
        <v>297</v>
      </c>
      <c r="F2121" s="105" t="s">
        <v>139</v>
      </c>
      <c r="G2121" s="107">
        <v>43160</v>
      </c>
      <c r="H2121" s="105" t="s">
        <v>5548</v>
      </c>
      <c r="I2121" s="100"/>
      <c r="J2121" s="100"/>
      <c r="K2121" s="100"/>
      <c r="L2121" s="100"/>
      <c r="M2121" s="100"/>
      <c r="N2121" s="100"/>
      <c r="O2121" s="100"/>
      <c r="P2121" s="100"/>
      <c r="Q2121" s="100"/>
      <c r="R2121" s="100"/>
      <c r="S2121" s="100"/>
      <c r="T2121" s="100"/>
      <c r="U2121" s="100"/>
      <c r="V2121" s="100"/>
      <c r="W2121" s="100"/>
      <c r="X2121" s="100"/>
      <c r="Y2121" s="100"/>
      <c r="Z2121" s="100"/>
      <c r="AA2121" s="100"/>
      <c r="AB2121" s="100"/>
      <c r="AC2121" s="100"/>
    </row>
    <row r="2122" spans="1:29" x14ac:dyDescent="0.2">
      <c r="A2122" s="105" t="s">
        <v>5549</v>
      </c>
      <c r="B2122" s="106">
        <v>2118</v>
      </c>
      <c r="C2122" s="107">
        <v>43157.529768518521</v>
      </c>
      <c r="D2122" s="105" t="s">
        <v>5550</v>
      </c>
      <c r="E2122" s="105" t="s">
        <v>297</v>
      </c>
      <c r="F2122" s="105" t="s">
        <v>139</v>
      </c>
      <c r="G2122" s="107">
        <v>43159</v>
      </c>
      <c r="H2122" s="105" t="s">
        <v>5551</v>
      </c>
      <c r="I2122" s="100"/>
      <c r="J2122" s="100"/>
      <c r="K2122" s="100"/>
      <c r="L2122" s="100"/>
      <c r="M2122" s="100"/>
      <c r="N2122" s="100"/>
      <c r="O2122" s="100"/>
      <c r="P2122" s="100"/>
      <c r="Q2122" s="100"/>
      <c r="R2122" s="100"/>
      <c r="S2122" s="100"/>
      <c r="T2122" s="100"/>
      <c r="U2122" s="100"/>
      <c r="V2122" s="100"/>
      <c r="W2122" s="100"/>
      <c r="X2122" s="100"/>
      <c r="Y2122" s="100"/>
      <c r="Z2122" s="100"/>
      <c r="AA2122" s="100"/>
      <c r="AB2122" s="100"/>
      <c r="AC2122" s="100"/>
    </row>
    <row r="2123" spans="1:29" x14ac:dyDescent="0.2">
      <c r="A2123" s="105" t="s">
        <v>5552</v>
      </c>
      <c r="B2123" s="106">
        <v>2119</v>
      </c>
      <c r="C2123" s="107">
        <v>43157.529918981483</v>
      </c>
      <c r="D2123" s="105" t="s">
        <v>5553</v>
      </c>
      <c r="E2123" s="105" t="s">
        <v>297</v>
      </c>
      <c r="F2123" s="105" t="s">
        <v>154</v>
      </c>
      <c r="G2123" s="107">
        <v>43168</v>
      </c>
      <c r="H2123" s="105" t="s">
        <v>5554</v>
      </c>
      <c r="I2123" s="100"/>
      <c r="J2123" s="100"/>
      <c r="K2123" s="100"/>
      <c r="L2123" s="100"/>
      <c r="M2123" s="100"/>
      <c r="N2123" s="100"/>
      <c r="O2123" s="100"/>
      <c r="P2123" s="100"/>
      <c r="Q2123" s="100"/>
      <c r="R2123" s="100"/>
      <c r="S2123" s="100"/>
      <c r="T2123" s="100"/>
      <c r="U2123" s="100"/>
      <c r="V2123" s="100"/>
      <c r="W2123" s="100"/>
      <c r="X2123" s="100"/>
      <c r="Y2123" s="100"/>
      <c r="Z2123" s="100"/>
      <c r="AA2123" s="100"/>
      <c r="AB2123" s="100"/>
      <c r="AC2123" s="100"/>
    </row>
    <row r="2124" spans="1:29" x14ac:dyDescent="0.2">
      <c r="A2124" s="105" t="s">
        <v>5555</v>
      </c>
      <c r="B2124" s="106">
        <v>2120</v>
      </c>
      <c r="C2124" s="107">
        <v>43157.532557870371</v>
      </c>
      <c r="D2124" s="105" t="s">
        <v>5556</v>
      </c>
      <c r="E2124" s="105" t="s">
        <v>297</v>
      </c>
      <c r="F2124" s="105" t="s">
        <v>154</v>
      </c>
      <c r="G2124" s="107">
        <v>43160</v>
      </c>
      <c r="H2124" s="105" t="s">
        <v>5557</v>
      </c>
      <c r="I2124" s="100"/>
      <c r="J2124" s="100"/>
      <c r="K2124" s="100"/>
      <c r="L2124" s="100"/>
      <c r="M2124" s="100"/>
      <c r="N2124" s="100"/>
      <c r="O2124" s="100"/>
      <c r="P2124" s="100"/>
      <c r="Q2124" s="100"/>
      <c r="R2124" s="100"/>
      <c r="S2124" s="100"/>
      <c r="T2124" s="100"/>
      <c r="U2124" s="100"/>
      <c r="V2124" s="100"/>
      <c r="W2124" s="100"/>
      <c r="X2124" s="100"/>
      <c r="Y2124" s="100"/>
      <c r="Z2124" s="100"/>
      <c r="AA2124" s="100"/>
      <c r="AB2124" s="100"/>
      <c r="AC2124" s="100"/>
    </row>
    <row r="2125" spans="1:29" x14ac:dyDescent="0.2">
      <c r="A2125" s="105" t="s">
        <v>5558</v>
      </c>
      <c r="B2125" s="106">
        <v>2121</v>
      </c>
      <c r="C2125" s="107">
        <v>43157.533622685187</v>
      </c>
      <c r="D2125" s="105" t="s">
        <v>5559</v>
      </c>
      <c r="E2125" s="105" t="s">
        <v>297</v>
      </c>
      <c r="F2125" s="105" t="s">
        <v>154</v>
      </c>
      <c r="G2125" s="107">
        <v>43160</v>
      </c>
      <c r="H2125" s="105" t="s">
        <v>5560</v>
      </c>
      <c r="I2125" s="100"/>
      <c r="J2125" s="100"/>
      <c r="K2125" s="100"/>
      <c r="L2125" s="100"/>
      <c r="M2125" s="100"/>
      <c r="N2125" s="100"/>
      <c r="O2125" s="100"/>
      <c r="P2125" s="100"/>
      <c r="Q2125" s="100"/>
      <c r="R2125" s="100"/>
      <c r="S2125" s="100"/>
      <c r="T2125" s="100"/>
      <c r="U2125" s="100"/>
      <c r="V2125" s="100"/>
      <c r="W2125" s="100"/>
      <c r="X2125" s="100"/>
      <c r="Y2125" s="100"/>
      <c r="Z2125" s="100"/>
      <c r="AA2125" s="100"/>
      <c r="AB2125" s="100"/>
      <c r="AC2125" s="100"/>
    </row>
    <row r="2126" spans="1:29" x14ac:dyDescent="0.2">
      <c r="A2126" s="105" t="s">
        <v>5561</v>
      </c>
      <c r="B2126" s="106">
        <v>2122</v>
      </c>
      <c r="C2126" s="107">
        <v>43157.535243055558</v>
      </c>
      <c r="D2126" s="105" t="s">
        <v>5562</v>
      </c>
      <c r="E2126" s="105" t="s">
        <v>297</v>
      </c>
      <c r="F2126" s="105" t="s">
        <v>154</v>
      </c>
      <c r="G2126" s="107">
        <v>43160</v>
      </c>
      <c r="H2126" s="105" t="s">
        <v>5563</v>
      </c>
      <c r="I2126" s="100"/>
      <c r="J2126" s="100"/>
      <c r="K2126" s="100"/>
      <c r="L2126" s="100"/>
      <c r="M2126" s="100"/>
      <c r="N2126" s="100"/>
      <c r="O2126" s="100"/>
      <c r="P2126" s="100"/>
      <c r="Q2126" s="100"/>
      <c r="R2126" s="100"/>
      <c r="S2126" s="100"/>
      <c r="T2126" s="100"/>
      <c r="U2126" s="100"/>
      <c r="V2126" s="100"/>
      <c r="W2126" s="100"/>
      <c r="X2126" s="100"/>
      <c r="Y2126" s="100"/>
      <c r="Z2126" s="100"/>
      <c r="AA2126" s="100"/>
      <c r="AB2126" s="100"/>
      <c r="AC2126" s="100"/>
    </row>
    <row r="2127" spans="1:29" x14ac:dyDescent="0.2">
      <c r="A2127" s="105" t="s">
        <v>5564</v>
      </c>
      <c r="B2127" s="106">
        <v>2123</v>
      </c>
      <c r="C2127" s="107">
        <v>43157.535694444443</v>
      </c>
      <c r="D2127" s="105" t="s">
        <v>5565</v>
      </c>
      <c r="E2127" s="105" t="s">
        <v>297</v>
      </c>
      <c r="F2127" s="105" t="s">
        <v>139</v>
      </c>
      <c r="G2127" s="107">
        <v>43164</v>
      </c>
      <c r="H2127" s="105" t="s">
        <v>5566</v>
      </c>
      <c r="I2127" s="100"/>
      <c r="J2127" s="100"/>
      <c r="K2127" s="100"/>
      <c r="L2127" s="100"/>
      <c r="M2127" s="100"/>
      <c r="N2127" s="100"/>
      <c r="O2127" s="100"/>
      <c r="P2127" s="100"/>
      <c r="Q2127" s="100"/>
      <c r="R2127" s="100"/>
      <c r="S2127" s="100"/>
      <c r="T2127" s="100"/>
      <c r="U2127" s="100"/>
      <c r="V2127" s="100"/>
      <c r="W2127" s="100"/>
      <c r="X2127" s="100"/>
      <c r="Y2127" s="100"/>
      <c r="Z2127" s="100"/>
      <c r="AA2127" s="100"/>
      <c r="AB2127" s="100"/>
      <c r="AC2127" s="100"/>
    </row>
    <row r="2128" spans="1:29" x14ac:dyDescent="0.2">
      <c r="A2128" s="105" t="s">
        <v>5567</v>
      </c>
      <c r="B2128" s="106">
        <v>2124</v>
      </c>
      <c r="C2128" s="107">
        <v>43157.535949074074</v>
      </c>
      <c r="D2128" s="105" t="s">
        <v>5568</v>
      </c>
      <c r="E2128" s="105" t="s">
        <v>297</v>
      </c>
      <c r="F2128" s="105" t="s">
        <v>139</v>
      </c>
      <c r="G2128" s="107">
        <v>43164</v>
      </c>
      <c r="H2128" s="105" t="s">
        <v>5566</v>
      </c>
      <c r="I2128" s="100"/>
      <c r="J2128" s="100"/>
      <c r="K2128" s="100"/>
      <c r="L2128" s="100"/>
      <c r="M2128" s="100"/>
      <c r="N2128" s="100"/>
      <c r="O2128" s="100"/>
      <c r="P2128" s="100"/>
      <c r="Q2128" s="100"/>
      <c r="R2128" s="100"/>
      <c r="S2128" s="100"/>
      <c r="T2128" s="100"/>
      <c r="U2128" s="100"/>
      <c r="V2128" s="100"/>
      <c r="W2128" s="100"/>
      <c r="X2128" s="100"/>
      <c r="Y2128" s="100"/>
      <c r="Z2128" s="100"/>
      <c r="AA2128" s="100"/>
      <c r="AB2128" s="100"/>
      <c r="AC2128" s="100"/>
    </row>
    <row r="2129" spans="1:29" x14ac:dyDescent="0.2">
      <c r="A2129" s="105" t="s">
        <v>5569</v>
      </c>
      <c r="B2129" s="106">
        <v>2125</v>
      </c>
      <c r="C2129" s="107">
        <v>43157.536516203705</v>
      </c>
      <c r="D2129" s="105" t="s">
        <v>5570</v>
      </c>
      <c r="E2129" s="105" t="s">
        <v>297</v>
      </c>
      <c r="F2129" s="105" t="s">
        <v>139</v>
      </c>
      <c r="G2129" s="107">
        <v>43164</v>
      </c>
      <c r="H2129" s="105" t="s">
        <v>5566</v>
      </c>
      <c r="I2129" s="100"/>
      <c r="J2129" s="100"/>
      <c r="K2129" s="100"/>
      <c r="L2129" s="100"/>
      <c r="M2129" s="100"/>
      <c r="N2129" s="100"/>
      <c r="O2129" s="100"/>
      <c r="P2129" s="100"/>
      <c r="Q2129" s="100"/>
      <c r="R2129" s="100"/>
      <c r="S2129" s="100"/>
      <c r="T2129" s="100"/>
      <c r="U2129" s="100"/>
      <c r="V2129" s="100"/>
      <c r="W2129" s="100"/>
      <c r="X2129" s="100"/>
      <c r="Y2129" s="100"/>
      <c r="Z2129" s="100"/>
      <c r="AA2129" s="100"/>
      <c r="AB2129" s="100"/>
      <c r="AC2129" s="100"/>
    </row>
    <row r="2130" spans="1:29" x14ac:dyDescent="0.2">
      <c r="A2130" s="105" t="s">
        <v>5571</v>
      </c>
      <c r="B2130" s="106">
        <v>2126</v>
      </c>
      <c r="C2130" s="107">
        <v>43157.536712962959</v>
      </c>
      <c r="D2130" s="105" t="s">
        <v>5572</v>
      </c>
      <c r="E2130" s="105" t="s">
        <v>297</v>
      </c>
      <c r="F2130" s="105" t="s">
        <v>139</v>
      </c>
      <c r="G2130" s="107">
        <v>43164</v>
      </c>
      <c r="H2130" s="105" t="s">
        <v>5566</v>
      </c>
      <c r="I2130" s="100"/>
      <c r="J2130" s="100"/>
      <c r="K2130" s="100"/>
      <c r="L2130" s="100"/>
      <c r="M2130" s="100"/>
      <c r="N2130" s="100"/>
      <c r="O2130" s="100"/>
      <c r="P2130" s="100"/>
      <c r="Q2130" s="100"/>
      <c r="R2130" s="100"/>
      <c r="S2130" s="100"/>
      <c r="T2130" s="100"/>
      <c r="U2130" s="100"/>
      <c r="V2130" s="100"/>
      <c r="W2130" s="100"/>
      <c r="X2130" s="100"/>
      <c r="Y2130" s="100"/>
      <c r="Z2130" s="100"/>
      <c r="AA2130" s="100"/>
      <c r="AB2130" s="100"/>
      <c r="AC2130" s="100"/>
    </row>
    <row r="2131" spans="1:29" x14ac:dyDescent="0.2">
      <c r="A2131" s="105" t="s">
        <v>5573</v>
      </c>
      <c r="B2131" s="106">
        <v>2127</v>
      </c>
      <c r="C2131" s="107">
        <v>43157.539305555554</v>
      </c>
      <c r="D2131" s="105" t="s">
        <v>5574</v>
      </c>
      <c r="E2131" s="105" t="s">
        <v>297</v>
      </c>
      <c r="F2131" s="105" t="s">
        <v>139</v>
      </c>
      <c r="G2131" s="107">
        <v>43159</v>
      </c>
      <c r="H2131" s="105" t="s">
        <v>5575</v>
      </c>
      <c r="I2131" s="100"/>
      <c r="J2131" s="100"/>
      <c r="K2131" s="100"/>
      <c r="L2131" s="100"/>
      <c r="M2131" s="100"/>
      <c r="N2131" s="100"/>
      <c r="O2131" s="100"/>
      <c r="P2131" s="100"/>
      <c r="Q2131" s="100"/>
      <c r="R2131" s="100"/>
      <c r="S2131" s="100"/>
      <c r="T2131" s="100"/>
      <c r="U2131" s="100"/>
      <c r="V2131" s="100"/>
      <c r="W2131" s="100"/>
      <c r="X2131" s="100"/>
      <c r="Y2131" s="100"/>
      <c r="Z2131" s="100"/>
      <c r="AA2131" s="100"/>
      <c r="AB2131" s="100"/>
      <c r="AC2131" s="100"/>
    </row>
    <row r="2132" spans="1:29" x14ac:dyDescent="0.2">
      <c r="A2132" s="105" t="s">
        <v>5576</v>
      </c>
      <c r="B2132" s="106">
        <v>2128</v>
      </c>
      <c r="C2132" s="107">
        <v>43157.546990740739</v>
      </c>
      <c r="D2132" s="105" t="s">
        <v>5577</v>
      </c>
      <c r="E2132" s="105" t="s">
        <v>297</v>
      </c>
      <c r="F2132" s="105" t="s">
        <v>139</v>
      </c>
      <c r="G2132" s="107">
        <v>43164</v>
      </c>
      <c r="H2132" s="105" t="s">
        <v>5578</v>
      </c>
      <c r="I2132" s="100"/>
      <c r="J2132" s="100"/>
      <c r="K2132" s="100"/>
      <c r="L2132" s="100"/>
      <c r="M2132" s="100"/>
      <c r="N2132" s="100"/>
      <c r="O2132" s="100"/>
      <c r="P2132" s="100"/>
      <c r="Q2132" s="100"/>
      <c r="R2132" s="100"/>
      <c r="S2132" s="100"/>
      <c r="T2132" s="100"/>
      <c r="U2132" s="100"/>
      <c r="V2132" s="100"/>
      <c r="W2132" s="100"/>
      <c r="X2132" s="100"/>
      <c r="Y2132" s="100"/>
      <c r="Z2132" s="100"/>
      <c r="AA2132" s="100"/>
      <c r="AB2132" s="100"/>
      <c r="AC2132" s="100"/>
    </row>
    <row r="2133" spans="1:29" x14ac:dyDescent="0.2">
      <c r="A2133" s="105" t="s">
        <v>5579</v>
      </c>
      <c r="B2133" s="106">
        <v>2129</v>
      </c>
      <c r="C2133" s="107">
        <v>43157.548460648148</v>
      </c>
      <c r="D2133" s="105" t="s">
        <v>5580</v>
      </c>
      <c r="E2133" s="105" t="s">
        <v>297</v>
      </c>
      <c r="F2133" s="105" t="s">
        <v>139</v>
      </c>
      <c r="G2133" s="107">
        <v>43164</v>
      </c>
      <c r="H2133" s="105" t="s">
        <v>5578</v>
      </c>
      <c r="I2133" s="100"/>
      <c r="J2133" s="100"/>
      <c r="K2133" s="100"/>
      <c r="L2133" s="100"/>
      <c r="M2133" s="100"/>
      <c r="N2133" s="100"/>
      <c r="O2133" s="100"/>
      <c r="P2133" s="100"/>
      <c r="Q2133" s="100"/>
      <c r="R2133" s="100"/>
      <c r="S2133" s="100"/>
      <c r="T2133" s="100"/>
      <c r="U2133" s="100"/>
      <c r="V2133" s="100"/>
      <c r="W2133" s="100"/>
      <c r="X2133" s="100"/>
      <c r="Y2133" s="100"/>
      <c r="Z2133" s="100"/>
      <c r="AA2133" s="100"/>
      <c r="AB2133" s="100"/>
      <c r="AC2133" s="100"/>
    </row>
    <row r="2134" spans="1:29" x14ac:dyDescent="0.2">
      <c r="A2134" s="105" t="s">
        <v>5581</v>
      </c>
      <c r="B2134" s="106">
        <v>2130</v>
      </c>
      <c r="C2134" s="107">
        <v>43157.547962962963</v>
      </c>
      <c r="D2134" s="105" t="s">
        <v>5577</v>
      </c>
      <c r="E2134" s="105" t="s">
        <v>297</v>
      </c>
      <c r="F2134" s="105" t="s">
        <v>139</v>
      </c>
      <c r="G2134" s="107">
        <v>43164</v>
      </c>
      <c r="H2134" s="105" t="s">
        <v>5578</v>
      </c>
      <c r="I2134" s="100"/>
      <c r="J2134" s="100"/>
      <c r="K2134" s="100"/>
      <c r="L2134" s="100"/>
      <c r="M2134" s="100"/>
      <c r="N2134" s="100"/>
      <c r="O2134" s="100"/>
      <c r="P2134" s="100"/>
      <c r="Q2134" s="100"/>
      <c r="R2134" s="100"/>
      <c r="S2134" s="100"/>
      <c r="T2134" s="100"/>
      <c r="U2134" s="100"/>
      <c r="V2134" s="100"/>
      <c r="W2134" s="100"/>
      <c r="X2134" s="100"/>
      <c r="Y2134" s="100"/>
      <c r="Z2134" s="100"/>
      <c r="AA2134" s="100"/>
      <c r="AB2134" s="100"/>
      <c r="AC2134" s="100"/>
    </row>
    <row r="2135" spans="1:29" x14ac:dyDescent="0.2">
      <c r="A2135" s="105" t="s">
        <v>5582</v>
      </c>
      <c r="B2135" s="106">
        <v>2131</v>
      </c>
      <c r="C2135" s="107">
        <v>43157.549155092594</v>
      </c>
      <c r="D2135" s="105" t="s">
        <v>5583</v>
      </c>
      <c r="E2135" s="105" t="s">
        <v>297</v>
      </c>
      <c r="F2135" s="105" t="s">
        <v>139</v>
      </c>
      <c r="G2135" s="107">
        <v>43164</v>
      </c>
      <c r="H2135" s="105" t="s">
        <v>5578</v>
      </c>
      <c r="I2135" s="100"/>
      <c r="J2135" s="100"/>
      <c r="K2135" s="100"/>
      <c r="L2135" s="100"/>
      <c r="M2135" s="100"/>
      <c r="N2135" s="100"/>
      <c r="O2135" s="100"/>
      <c r="P2135" s="100"/>
      <c r="Q2135" s="100"/>
      <c r="R2135" s="100"/>
      <c r="S2135" s="100"/>
      <c r="T2135" s="100"/>
      <c r="U2135" s="100"/>
      <c r="V2135" s="100"/>
      <c r="W2135" s="100"/>
      <c r="X2135" s="100"/>
      <c r="Y2135" s="100"/>
      <c r="Z2135" s="100"/>
      <c r="AA2135" s="100"/>
      <c r="AB2135" s="100"/>
      <c r="AC2135" s="100"/>
    </row>
    <row r="2136" spans="1:29" x14ac:dyDescent="0.2">
      <c r="A2136" s="105" t="s">
        <v>5584</v>
      </c>
      <c r="B2136" s="106">
        <v>2132</v>
      </c>
      <c r="C2136" s="107">
        <v>43157.548877314817</v>
      </c>
      <c r="D2136" s="105" t="s">
        <v>5585</v>
      </c>
      <c r="E2136" s="105" t="s">
        <v>297</v>
      </c>
      <c r="F2136" s="105" t="s">
        <v>139</v>
      </c>
      <c r="G2136" s="107">
        <v>43164</v>
      </c>
      <c r="H2136" s="105" t="s">
        <v>5578</v>
      </c>
      <c r="I2136" s="100"/>
      <c r="J2136" s="100"/>
      <c r="K2136" s="100"/>
      <c r="L2136" s="100"/>
      <c r="M2136" s="100"/>
      <c r="N2136" s="100"/>
      <c r="O2136" s="100"/>
      <c r="P2136" s="100"/>
      <c r="Q2136" s="100"/>
      <c r="R2136" s="100"/>
      <c r="S2136" s="100"/>
      <c r="T2136" s="100"/>
      <c r="U2136" s="100"/>
      <c r="V2136" s="100"/>
      <c r="W2136" s="100"/>
      <c r="X2136" s="100"/>
      <c r="Y2136" s="100"/>
      <c r="Z2136" s="100"/>
      <c r="AA2136" s="100"/>
      <c r="AB2136" s="100"/>
      <c r="AC2136" s="100"/>
    </row>
    <row r="2137" spans="1:29" x14ac:dyDescent="0.2">
      <c r="A2137" s="105" t="s">
        <v>5586</v>
      </c>
      <c r="B2137" s="106">
        <v>2133</v>
      </c>
      <c r="C2137" s="107">
        <v>43157.549803240741</v>
      </c>
      <c r="D2137" s="105" t="s">
        <v>5587</v>
      </c>
      <c r="E2137" s="105" t="s">
        <v>297</v>
      </c>
      <c r="F2137" s="105" t="s">
        <v>139</v>
      </c>
      <c r="G2137" s="107">
        <v>43164</v>
      </c>
      <c r="H2137" s="105" t="s">
        <v>5578</v>
      </c>
      <c r="I2137" s="100"/>
      <c r="J2137" s="100"/>
      <c r="K2137" s="100"/>
      <c r="L2137" s="100"/>
      <c r="M2137" s="100"/>
      <c r="N2137" s="100"/>
      <c r="O2137" s="100"/>
      <c r="P2137" s="100"/>
      <c r="Q2137" s="100"/>
      <c r="R2137" s="100"/>
      <c r="S2137" s="100"/>
      <c r="T2137" s="100"/>
      <c r="U2137" s="100"/>
      <c r="V2137" s="100"/>
      <c r="W2137" s="100"/>
      <c r="X2137" s="100"/>
      <c r="Y2137" s="100"/>
      <c r="Z2137" s="100"/>
      <c r="AA2137" s="100"/>
      <c r="AB2137" s="100"/>
      <c r="AC2137" s="100"/>
    </row>
    <row r="2138" spans="1:29" x14ac:dyDescent="0.2">
      <c r="A2138" s="105" t="s">
        <v>5588</v>
      </c>
      <c r="B2138" s="106">
        <v>2134</v>
      </c>
      <c r="C2138" s="107">
        <v>43157.623101851852</v>
      </c>
      <c r="D2138" s="105" t="s">
        <v>5589</v>
      </c>
      <c r="E2138" s="105" t="s">
        <v>5590</v>
      </c>
      <c r="F2138" s="105" t="s">
        <v>139</v>
      </c>
      <c r="G2138" s="106" t="s">
        <v>188</v>
      </c>
      <c r="H2138" s="105" t="s">
        <v>188</v>
      </c>
      <c r="I2138" s="100"/>
      <c r="J2138" s="100"/>
      <c r="K2138" s="100"/>
      <c r="L2138" s="100"/>
      <c r="M2138" s="100"/>
      <c r="N2138" s="100"/>
      <c r="O2138" s="100"/>
      <c r="P2138" s="100"/>
      <c r="Q2138" s="100"/>
      <c r="R2138" s="100"/>
      <c r="S2138" s="100"/>
      <c r="T2138" s="100"/>
      <c r="U2138" s="100"/>
      <c r="V2138" s="100"/>
      <c r="W2138" s="100"/>
      <c r="X2138" s="100"/>
      <c r="Y2138" s="100"/>
      <c r="Z2138" s="100"/>
      <c r="AA2138" s="100"/>
      <c r="AB2138" s="100"/>
      <c r="AC2138" s="100"/>
    </row>
    <row r="2139" spans="1:29" x14ac:dyDescent="0.2">
      <c r="A2139" s="105" t="s">
        <v>5591</v>
      </c>
      <c r="B2139" s="106">
        <v>2135</v>
      </c>
      <c r="C2139" s="107">
        <v>43157.645601851851</v>
      </c>
      <c r="D2139" s="105" t="s">
        <v>3275</v>
      </c>
      <c r="E2139" s="105" t="s">
        <v>188</v>
      </c>
      <c r="F2139" s="105" t="s">
        <v>139</v>
      </c>
      <c r="G2139" s="107">
        <v>43160</v>
      </c>
      <c r="H2139" s="105" t="s">
        <v>5592</v>
      </c>
      <c r="I2139" s="100"/>
      <c r="J2139" s="100"/>
      <c r="K2139" s="100"/>
      <c r="L2139" s="100"/>
      <c r="M2139" s="100"/>
      <c r="N2139" s="100"/>
      <c r="O2139" s="100"/>
      <c r="P2139" s="100"/>
      <c r="Q2139" s="100"/>
      <c r="R2139" s="100"/>
      <c r="S2139" s="100"/>
      <c r="T2139" s="100"/>
      <c r="U2139" s="100"/>
      <c r="V2139" s="100"/>
      <c r="W2139" s="100"/>
      <c r="X2139" s="100"/>
      <c r="Y2139" s="100"/>
      <c r="Z2139" s="100"/>
      <c r="AA2139" s="100"/>
      <c r="AB2139" s="100"/>
      <c r="AC2139" s="100"/>
    </row>
    <row r="2140" spans="1:29" x14ac:dyDescent="0.2">
      <c r="A2140" s="105" t="s">
        <v>5593</v>
      </c>
      <c r="B2140" s="106">
        <v>2136</v>
      </c>
      <c r="C2140" s="107">
        <v>43157.646006944444</v>
      </c>
      <c r="D2140" s="105" t="s">
        <v>3275</v>
      </c>
      <c r="E2140" s="105" t="s">
        <v>188</v>
      </c>
      <c r="F2140" s="105" t="s">
        <v>139</v>
      </c>
      <c r="G2140" s="107">
        <v>43160</v>
      </c>
      <c r="H2140" s="105" t="s">
        <v>5594</v>
      </c>
      <c r="I2140" s="100"/>
      <c r="J2140" s="100"/>
      <c r="K2140" s="100"/>
      <c r="L2140" s="100"/>
      <c r="M2140" s="100"/>
      <c r="N2140" s="100"/>
      <c r="O2140" s="100"/>
      <c r="P2140" s="100"/>
      <c r="Q2140" s="100"/>
      <c r="R2140" s="100"/>
      <c r="S2140" s="100"/>
      <c r="T2140" s="100"/>
      <c r="U2140" s="100"/>
      <c r="V2140" s="100"/>
      <c r="W2140" s="100"/>
      <c r="X2140" s="100"/>
      <c r="Y2140" s="100"/>
      <c r="Z2140" s="100"/>
      <c r="AA2140" s="100"/>
      <c r="AB2140" s="100"/>
      <c r="AC2140" s="100"/>
    </row>
    <row r="2141" spans="1:29" x14ac:dyDescent="0.2">
      <c r="A2141" s="105" t="s">
        <v>5595</v>
      </c>
      <c r="B2141" s="106">
        <v>2137</v>
      </c>
      <c r="C2141" s="107">
        <v>43157.646585648145</v>
      </c>
      <c r="D2141" s="105" t="s">
        <v>3275</v>
      </c>
      <c r="E2141" s="105" t="s">
        <v>188</v>
      </c>
      <c r="F2141" s="105" t="s">
        <v>139</v>
      </c>
      <c r="G2141" s="107">
        <v>43160</v>
      </c>
      <c r="H2141" s="105" t="s">
        <v>5596</v>
      </c>
      <c r="I2141" s="100"/>
      <c r="J2141" s="100"/>
      <c r="K2141" s="100"/>
      <c r="L2141" s="100"/>
      <c r="M2141" s="100"/>
      <c r="N2141" s="100"/>
      <c r="O2141" s="100"/>
      <c r="P2141" s="100"/>
      <c r="Q2141" s="100"/>
      <c r="R2141" s="100"/>
      <c r="S2141" s="100"/>
      <c r="T2141" s="100"/>
      <c r="U2141" s="100"/>
      <c r="V2141" s="100"/>
      <c r="W2141" s="100"/>
      <c r="X2141" s="100"/>
      <c r="Y2141" s="100"/>
      <c r="Z2141" s="100"/>
      <c r="AA2141" s="100"/>
      <c r="AB2141" s="100"/>
      <c r="AC2141" s="100"/>
    </row>
    <row r="2142" spans="1:29" x14ac:dyDescent="0.2">
      <c r="A2142" s="105" t="s">
        <v>5597</v>
      </c>
      <c r="B2142" s="106">
        <v>2138</v>
      </c>
      <c r="C2142" s="107">
        <v>43157.647037037037</v>
      </c>
      <c r="D2142" s="105" t="s">
        <v>3275</v>
      </c>
      <c r="E2142" s="105" t="s">
        <v>188</v>
      </c>
      <c r="F2142" s="105" t="s">
        <v>139</v>
      </c>
      <c r="G2142" s="107">
        <v>43160</v>
      </c>
      <c r="H2142" s="105" t="s">
        <v>5598</v>
      </c>
      <c r="I2142" s="100"/>
      <c r="J2142" s="100"/>
      <c r="K2142" s="100"/>
      <c r="L2142" s="100"/>
      <c r="M2142" s="100"/>
      <c r="N2142" s="100"/>
      <c r="O2142" s="100"/>
      <c r="P2142" s="100"/>
      <c r="Q2142" s="100"/>
      <c r="R2142" s="100"/>
      <c r="S2142" s="100"/>
      <c r="T2142" s="100"/>
      <c r="U2142" s="100"/>
      <c r="V2142" s="100"/>
      <c r="W2142" s="100"/>
      <c r="X2142" s="100"/>
      <c r="Y2142" s="100"/>
      <c r="Z2142" s="100"/>
      <c r="AA2142" s="100"/>
      <c r="AB2142" s="100"/>
      <c r="AC2142" s="100"/>
    </row>
    <row r="2143" spans="1:29" x14ac:dyDescent="0.2">
      <c r="A2143" s="105" t="s">
        <v>5599</v>
      </c>
      <c r="B2143" s="106">
        <v>2139</v>
      </c>
      <c r="C2143" s="107">
        <v>43157.647592592592</v>
      </c>
      <c r="D2143" s="105" t="s">
        <v>3275</v>
      </c>
      <c r="E2143" s="105" t="s">
        <v>188</v>
      </c>
      <c r="F2143" s="105" t="s">
        <v>139</v>
      </c>
      <c r="G2143" s="107">
        <v>43160</v>
      </c>
      <c r="H2143" s="105" t="s">
        <v>5600</v>
      </c>
      <c r="I2143" s="100"/>
      <c r="J2143" s="100"/>
      <c r="K2143" s="100"/>
      <c r="L2143" s="100"/>
      <c r="M2143" s="100"/>
      <c r="N2143" s="100"/>
      <c r="O2143" s="100"/>
      <c r="P2143" s="100"/>
      <c r="Q2143" s="100"/>
      <c r="R2143" s="100"/>
      <c r="S2143" s="100"/>
      <c r="T2143" s="100"/>
      <c r="U2143" s="100"/>
      <c r="V2143" s="100"/>
      <c r="W2143" s="100"/>
      <c r="X2143" s="100"/>
      <c r="Y2143" s="100"/>
      <c r="Z2143" s="100"/>
      <c r="AA2143" s="100"/>
      <c r="AB2143" s="100"/>
      <c r="AC2143" s="100"/>
    </row>
    <row r="2144" spans="1:29" x14ac:dyDescent="0.2">
      <c r="A2144" s="105" t="s">
        <v>5601</v>
      </c>
      <c r="B2144" s="106">
        <v>2140</v>
      </c>
      <c r="C2144" s="107">
        <v>43157.648425925923</v>
      </c>
      <c r="D2144" s="105" t="s">
        <v>252</v>
      </c>
      <c r="E2144" s="105" t="s">
        <v>1024</v>
      </c>
      <c r="F2144" s="105" t="s">
        <v>139</v>
      </c>
      <c r="G2144" s="107">
        <v>43161</v>
      </c>
      <c r="H2144" s="105" t="s">
        <v>5602</v>
      </c>
      <c r="I2144" s="100"/>
      <c r="J2144" s="100"/>
      <c r="K2144" s="100"/>
      <c r="L2144" s="100"/>
      <c r="M2144" s="100"/>
      <c r="N2144" s="100"/>
      <c r="O2144" s="100"/>
      <c r="P2144" s="100"/>
      <c r="Q2144" s="100"/>
      <c r="R2144" s="100"/>
      <c r="S2144" s="100"/>
      <c r="T2144" s="100"/>
      <c r="U2144" s="100"/>
      <c r="V2144" s="100"/>
      <c r="W2144" s="100"/>
      <c r="X2144" s="100"/>
      <c r="Y2144" s="100"/>
      <c r="Z2144" s="100"/>
      <c r="AA2144" s="100"/>
      <c r="AB2144" s="100"/>
      <c r="AC2144" s="100"/>
    </row>
    <row r="2145" spans="1:29" x14ac:dyDescent="0.2">
      <c r="A2145" s="105" t="s">
        <v>5603</v>
      </c>
      <c r="B2145" s="106">
        <v>2141</v>
      </c>
      <c r="C2145" s="107">
        <v>43157.649594907409</v>
      </c>
      <c r="D2145" s="105" t="s">
        <v>5604</v>
      </c>
      <c r="E2145" s="105" t="s">
        <v>5605</v>
      </c>
      <c r="F2145" s="105" t="s">
        <v>139</v>
      </c>
      <c r="G2145" s="107">
        <v>43160</v>
      </c>
      <c r="H2145" s="105" t="s">
        <v>5606</v>
      </c>
      <c r="I2145" s="100"/>
      <c r="J2145" s="100"/>
      <c r="K2145" s="100"/>
      <c r="L2145" s="100"/>
      <c r="M2145" s="100"/>
      <c r="N2145" s="100"/>
      <c r="O2145" s="100"/>
      <c r="P2145" s="100"/>
      <c r="Q2145" s="100"/>
      <c r="R2145" s="100"/>
      <c r="S2145" s="100"/>
      <c r="T2145" s="100"/>
      <c r="U2145" s="100"/>
      <c r="V2145" s="100"/>
      <c r="W2145" s="100"/>
      <c r="X2145" s="100"/>
      <c r="Y2145" s="100"/>
      <c r="Z2145" s="100"/>
      <c r="AA2145" s="100"/>
      <c r="AB2145" s="100"/>
      <c r="AC2145" s="100"/>
    </row>
    <row r="2146" spans="1:29" x14ac:dyDescent="0.2">
      <c r="A2146" s="105" t="s">
        <v>5607</v>
      </c>
      <c r="B2146" s="106">
        <v>2142</v>
      </c>
      <c r="C2146" s="107">
        <v>43157.660185185188</v>
      </c>
      <c r="D2146" s="105" t="s">
        <v>5608</v>
      </c>
      <c r="E2146" s="105" t="s">
        <v>4103</v>
      </c>
      <c r="F2146" s="105" t="s">
        <v>139</v>
      </c>
      <c r="G2146" s="107">
        <v>43160</v>
      </c>
      <c r="H2146" s="105" t="s">
        <v>5609</v>
      </c>
      <c r="I2146" s="100"/>
      <c r="J2146" s="100"/>
      <c r="K2146" s="100"/>
      <c r="L2146" s="100"/>
      <c r="M2146" s="100"/>
      <c r="N2146" s="100"/>
      <c r="O2146" s="100"/>
      <c r="P2146" s="100"/>
      <c r="Q2146" s="100"/>
      <c r="R2146" s="100"/>
      <c r="S2146" s="100"/>
      <c r="T2146" s="100"/>
      <c r="U2146" s="100"/>
      <c r="V2146" s="100"/>
      <c r="W2146" s="100"/>
      <c r="X2146" s="100"/>
      <c r="Y2146" s="100"/>
      <c r="Z2146" s="100"/>
      <c r="AA2146" s="100"/>
      <c r="AB2146" s="100"/>
      <c r="AC2146" s="100"/>
    </row>
    <row r="2147" spans="1:29" x14ac:dyDescent="0.2">
      <c r="A2147" s="105" t="s">
        <v>5610</v>
      </c>
      <c r="B2147" s="106">
        <v>2143</v>
      </c>
      <c r="C2147" s="107">
        <v>43157.660428240742</v>
      </c>
      <c r="D2147" s="105" t="s">
        <v>5611</v>
      </c>
      <c r="E2147" s="105" t="s">
        <v>4103</v>
      </c>
      <c r="F2147" s="105" t="s">
        <v>139</v>
      </c>
      <c r="G2147" s="107">
        <v>43160</v>
      </c>
      <c r="H2147" s="105" t="s">
        <v>5609</v>
      </c>
      <c r="I2147" s="100"/>
      <c r="J2147" s="100"/>
      <c r="K2147" s="100"/>
      <c r="L2147" s="100"/>
      <c r="M2147" s="100"/>
      <c r="N2147" s="100"/>
      <c r="O2147" s="100"/>
      <c r="P2147" s="100"/>
      <c r="Q2147" s="100"/>
      <c r="R2147" s="100"/>
      <c r="S2147" s="100"/>
      <c r="T2147" s="100"/>
      <c r="U2147" s="100"/>
      <c r="V2147" s="100"/>
      <c r="W2147" s="100"/>
      <c r="X2147" s="100"/>
      <c r="Y2147" s="100"/>
      <c r="Z2147" s="100"/>
      <c r="AA2147" s="100"/>
      <c r="AB2147" s="100"/>
      <c r="AC2147" s="100"/>
    </row>
    <row r="2148" spans="1:29" x14ac:dyDescent="0.2">
      <c r="A2148" s="105" t="s">
        <v>5612</v>
      </c>
      <c r="B2148" s="106">
        <v>2144</v>
      </c>
      <c r="C2148" s="107">
        <v>43157.660844907405</v>
      </c>
      <c r="D2148" s="105" t="s">
        <v>5613</v>
      </c>
      <c r="E2148" s="105" t="s">
        <v>4103</v>
      </c>
      <c r="F2148" s="105" t="s">
        <v>139</v>
      </c>
      <c r="G2148" s="107">
        <v>43160</v>
      </c>
      <c r="H2148" s="105" t="s">
        <v>5609</v>
      </c>
      <c r="I2148" s="100"/>
      <c r="J2148" s="100"/>
      <c r="K2148" s="100"/>
      <c r="L2148" s="100"/>
      <c r="M2148" s="100"/>
      <c r="N2148" s="100"/>
      <c r="O2148" s="100"/>
      <c r="P2148" s="100"/>
      <c r="Q2148" s="100"/>
      <c r="R2148" s="100"/>
      <c r="S2148" s="100"/>
      <c r="T2148" s="100"/>
      <c r="U2148" s="100"/>
      <c r="V2148" s="100"/>
      <c r="W2148" s="100"/>
      <c r="X2148" s="100"/>
      <c r="Y2148" s="100"/>
      <c r="Z2148" s="100"/>
      <c r="AA2148" s="100"/>
      <c r="AB2148" s="100"/>
      <c r="AC2148" s="100"/>
    </row>
    <row r="2149" spans="1:29" x14ac:dyDescent="0.2">
      <c r="A2149" s="105" t="s">
        <v>5614</v>
      </c>
      <c r="B2149" s="106">
        <v>2145</v>
      </c>
      <c r="C2149" s="107">
        <v>43157.661053240743</v>
      </c>
      <c r="D2149" s="105" t="s">
        <v>5615</v>
      </c>
      <c r="E2149" s="105" t="s">
        <v>4103</v>
      </c>
      <c r="F2149" s="105" t="s">
        <v>139</v>
      </c>
      <c r="G2149" s="107">
        <v>43160</v>
      </c>
      <c r="H2149" s="105" t="s">
        <v>5609</v>
      </c>
      <c r="I2149" s="100"/>
      <c r="J2149" s="100"/>
      <c r="K2149" s="100"/>
      <c r="L2149" s="100"/>
      <c r="M2149" s="100"/>
      <c r="N2149" s="100"/>
      <c r="O2149" s="100"/>
      <c r="P2149" s="100"/>
      <c r="Q2149" s="100"/>
      <c r="R2149" s="100"/>
      <c r="S2149" s="100"/>
      <c r="T2149" s="100"/>
      <c r="U2149" s="100"/>
      <c r="V2149" s="100"/>
      <c r="W2149" s="100"/>
      <c r="X2149" s="100"/>
      <c r="Y2149" s="100"/>
      <c r="Z2149" s="100"/>
      <c r="AA2149" s="100"/>
      <c r="AB2149" s="100"/>
      <c r="AC2149" s="100"/>
    </row>
    <row r="2150" spans="1:29" x14ac:dyDescent="0.2">
      <c r="A2150" s="105" t="s">
        <v>5616</v>
      </c>
      <c r="B2150" s="106">
        <v>2146</v>
      </c>
      <c r="C2150" s="107">
        <v>43157.661238425928</v>
      </c>
      <c r="D2150" s="105" t="s">
        <v>5617</v>
      </c>
      <c r="E2150" s="105" t="s">
        <v>4103</v>
      </c>
      <c r="F2150" s="105" t="s">
        <v>139</v>
      </c>
      <c r="G2150" s="107">
        <v>43160</v>
      </c>
      <c r="H2150" s="105" t="s">
        <v>5609</v>
      </c>
      <c r="I2150" s="100"/>
      <c r="J2150" s="100"/>
      <c r="K2150" s="100"/>
      <c r="L2150" s="100"/>
      <c r="M2150" s="100"/>
      <c r="N2150" s="100"/>
      <c r="O2150" s="100"/>
      <c r="P2150" s="100"/>
      <c r="Q2150" s="100"/>
      <c r="R2150" s="100"/>
      <c r="S2150" s="100"/>
      <c r="T2150" s="100"/>
      <c r="U2150" s="100"/>
      <c r="V2150" s="100"/>
      <c r="W2150" s="100"/>
      <c r="X2150" s="100"/>
      <c r="Y2150" s="100"/>
      <c r="Z2150" s="100"/>
      <c r="AA2150" s="100"/>
      <c r="AB2150" s="100"/>
      <c r="AC2150" s="100"/>
    </row>
    <row r="2151" spans="1:29" x14ac:dyDescent="0.2">
      <c r="A2151" s="105" t="s">
        <v>5618</v>
      </c>
      <c r="B2151" s="106">
        <v>2147</v>
      </c>
      <c r="C2151" s="107">
        <v>43157.661435185182</v>
      </c>
      <c r="D2151" s="105" t="s">
        <v>5619</v>
      </c>
      <c r="E2151" s="105" t="s">
        <v>4103</v>
      </c>
      <c r="F2151" s="105" t="s">
        <v>139</v>
      </c>
      <c r="G2151" s="107">
        <v>43160</v>
      </c>
      <c r="H2151" s="105" t="s">
        <v>5609</v>
      </c>
      <c r="I2151" s="100"/>
      <c r="J2151" s="100"/>
      <c r="K2151" s="100"/>
      <c r="L2151" s="100"/>
      <c r="M2151" s="100"/>
      <c r="N2151" s="100"/>
      <c r="O2151" s="100"/>
      <c r="P2151" s="100"/>
      <c r="Q2151" s="100"/>
      <c r="R2151" s="100"/>
      <c r="S2151" s="100"/>
      <c r="T2151" s="100"/>
      <c r="U2151" s="100"/>
      <c r="V2151" s="100"/>
      <c r="W2151" s="100"/>
      <c r="X2151" s="100"/>
      <c r="Y2151" s="100"/>
      <c r="Z2151" s="100"/>
      <c r="AA2151" s="100"/>
      <c r="AB2151" s="100"/>
      <c r="AC2151" s="100"/>
    </row>
    <row r="2152" spans="1:29" x14ac:dyDescent="0.2">
      <c r="A2152" s="105" t="s">
        <v>5620</v>
      </c>
      <c r="B2152" s="106">
        <v>2148</v>
      </c>
      <c r="C2152" s="107">
        <v>43157.661608796298</v>
      </c>
      <c r="D2152" s="105" t="s">
        <v>5621</v>
      </c>
      <c r="E2152" s="105" t="s">
        <v>4103</v>
      </c>
      <c r="F2152" s="105" t="s">
        <v>139</v>
      </c>
      <c r="G2152" s="107">
        <v>43160</v>
      </c>
      <c r="H2152" s="105" t="s">
        <v>5609</v>
      </c>
      <c r="I2152" s="100"/>
      <c r="J2152" s="100"/>
      <c r="K2152" s="100"/>
      <c r="L2152" s="100"/>
      <c r="M2152" s="100"/>
      <c r="N2152" s="100"/>
      <c r="O2152" s="100"/>
      <c r="P2152" s="100"/>
      <c r="Q2152" s="100"/>
      <c r="R2152" s="100"/>
      <c r="S2152" s="100"/>
      <c r="T2152" s="100"/>
      <c r="U2152" s="100"/>
      <c r="V2152" s="100"/>
      <c r="W2152" s="100"/>
      <c r="X2152" s="100"/>
      <c r="Y2152" s="100"/>
      <c r="Z2152" s="100"/>
      <c r="AA2152" s="100"/>
      <c r="AB2152" s="100"/>
      <c r="AC2152" s="100"/>
    </row>
    <row r="2153" spans="1:29" x14ac:dyDescent="0.2">
      <c r="A2153" s="105" t="s">
        <v>5622</v>
      </c>
      <c r="B2153" s="106">
        <v>2149</v>
      </c>
      <c r="C2153" s="107">
        <v>43157.720231481479</v>
      </c>
      <c r="D2153" s="105" t="s">
        <v>290</v>
      </c>
      <c r="E2153" s="105" t="s">
        <v>5623</v>
      </c>
      <c r="F2153" s="105" t="s">
        <v>139</v>
      </c>
      <c r="G2153" s="107">
        <v>43160</v>
      </c>
      <c r="H2153" s="105" t="s">
        <v>5624</v>
      </c>
      <c r="I2153" s="100"/>
      <c r="J2153" s="100"/>
      <c r="K2153" s="100"/>
      <c r="L2153" s="100"/>
      <c r="M2153" s="100"/>
      <c r="N2153" s="100"/>
      <c r="O2153" s="100"/>
      <c r="P2153" s="100"/>
      <c r="Q2153" s="100"/>
      <c r="R2153" s="100"/>
      <c r="S2153" s="100"/>
      <c r="T2153" s="100"/>
      <c r="U2153" s="100"/>
      <c r="V2153" s="100"/>
      <c r="W2153" s="100"/>
      <c r="X2153" s="100"/>
      <c r="Y2153" s="100"/>
      <c r="Z2153" s="100"/>
      <c r="AA2153" s="100"/>
      <c r="AB2153" s="100"/>
      <c r="AC2153" s="100"/>
    </row>
    <row r="2154" spans="1:29" x14ac:dyDescent="0.2">
      <c r="A2154" s="105" t="s">
        <v>5625</v>
      </c>
      <c r="B2154" s="106">
        <v>2150</v>
      </c>
      <c r="C2154" s="107">
        <v>43158.360138888886</v>
      </c>
      <c r="D2154" s="105" t="s">
        <v>5626</v>
      </c>
      <c r="E2154" s="105" t="s">
        <v>1198</v>
      </c>
      <c r="F2154" s="105" t="s">
        <v>139</v>
      </c>
      <c r="G2154" s="106" t="s">
        <v>188</v>
      </c>
      <c r="H2154" s="105" t="s">
        <v>188</v>
      </c>
      <c r="I2154" s="100"/>
      <c r="J2154" s="100"/>
      <c r="K2154" s="100"/>
      <c r="L2154" s="100"/>
      <c r="M2154" s="100"/>
      <c r="N2154" s="100"/>
      <c r="O2154" s="100"/>
      <c r="P2154" s="100"/>
      <c r="Q2154" s="100"/>
      <c r="R2154" s="100"/>
      <c r="S2154" s="100"/>
      <c r="T2154" s="100"/>
      <c r="U2154" s="100"/>
      <c r="V2154" s="100"/>
      <c r="W2154" s="100"/>
      <c r="X2154" s="100"/>
      <c r="Y2154" s="100"/>
      <c r="Z2154" s="100"/>
      <c r="AA2154" s="100"/>
      <c r="AB2154" s="100"/>
      <c r="AC2154" s="100"/>
    </row>
    <row r="2155" spans="1:29" x14ac:dyDescent="0.2">
      <c r="A2155" s="105" t="s">
        <v>5627</v>
      </c>
      <c r="B2155" s="106">
        <v>2151</v>
      </c>
      <c r="C2155" s="107">
        <v>43158.363009259258</v>
      </c>
      <c r="D2155" s="105" t="s">
        <v>290</v>
      </c>
      <c r="E2155" s="105" t="s">
        <v>5628</v>
      </c>
      <c r="F2155" s="105" t="s">
        <v>139</v>
      </c>
      <c r="G2155" s="107">
        <v>43160</v>
      </c>
      <c r="H2155" s="105" t="s">
        <v>5629</v>
      </c>
      <c r="I2155" s="100"/>
      <c r="J2155" s="100"/>
      <c r="K2155" s="100"/>
      <c r="L2155" s="100"/>
      <c r="M2155" s="100"/>
      <c r="N2155" s="100"/>
      <c r="O2155" s="100"/>
      <c r="P2155" s="100"/>
      <c r="Q2155" s="100"/>
      <c r="R2155" s="100"/>
      <c r="S2155" s="100"/>
      <c r="T2155" s="100"/>
      <c r="U2155" s="100"/>
      <c r="V2155" s="100"/>
      <c r="W2155" s="100"/>
      <c r="X2155" s="100"/>
      <c r="Y2155" s="100"/>
      <c r="Z2155" s="100"/>
      <c r="AA2155" s="100"/>
      <c r="AB2155" s="100"/>
      <c r="AC2155" s="100"/>
    </row>
    <row r="2156" spans="1:29" x14ac:dyDescent="0.2">
      <c r="A2156" s="105" t="s">
        <v>5630</v>
      </c>
      <c r="B2156" s="106">
        <v>2152</v>
      </c>
      <c r="C2156" s="107">
        <v>43158.364305555559</v>
      </c>
      <c r="D2156" s="105" t="s">
        <v>5631</v>
      </c>
      <c r="E2156" s="105" t="s">
        <v>5590</v>
      </c>
      <c r="F2156" s="105" t="s">
        <v>139</v>
      </c>
      <c r="G2156" s="106" t="s">
        <v>188</v>
      </c>
      <c r="H2156" s="105" t="s">
        <v>188</v>
      </c>
      <c r="I2156" s="100"/>
      <c r="J2156" s="100"/>
      <c r="K2156" s="100"/>
      <c r="L2156" s="100"/>
      <c r="M2156" s="100"/>
      <c r="N2156" s="100"/>
      <c r="O2156" s="100"/>
      <c r="P2156" s="100"/>
      <c r="Q2156" s="100"/>
      <c r="R2156" s="100"/>
      <c r="S2156" s="100"/>
      <c r="T2156" s="100"/>
      <c r="U2156" s="100"/>
      <c r="V2156" s="100"/>
      <c r="W2156" s="100"/>
      <c r="X2156" s="100"/>
      <c r="Y2156" s="100"/>
      <c r="Z2156" s="100"/>
      <c r="AA2156" s="100"/>
      <c r="AB2156" s="100"/>
      <c r="AC2156" s="100"/>
    </row>
    <row r="2157" spans="1:29" x14ac:dyDescent="0.2">
      <c r="A2157" s="105" t="s">
        <v>5632</v>
      </c>
      <c r="B2157" s="106">
        <v>2153</v>
      </c>
      <c r="C2157" s="107">
        <v>43158.364930555559</v>
      </c>
      <c r="D2157" s="105" t="s">
        <v>5633</v>
      </c>
      <c r="E2157" s="105" t="s">
        <v>5590</v>
      </c>
      <c r="F2157" s="105" t="s">
        <v>139</v>
      </c>
      <c r="G2157" s="107">
        <v>43164</v>
      </c>
      <c r="H2157" s="105" t="s">
        <v>5634</v>
      </c>
      <c r="I2157" s="100"/>
      <c r="J2157" s="100"/>
      <c r="K2157" s="100"/>
      <c r="L2157" s="100"/>
      <c r="M2157" s="100"/>
      <c r="N2157" s="100"/>
      <c r="O2157" s="100"/>
      <c r="P2157" s="100"/>
      <c r="Q2157" s="100"/>
      <c r="R2157" s="100"/>
      <c r="S2157" s="100"/>
      <c r="T2157" s="100"/>
      <c r="U2157" s="100"/>
      <c r="V2157" s="100"/>
      <c r="W2157" s="100"/>
      <c r="X2157" s="100"/>
      <c r="Y2157" s="100"/>
      <c r="Z2157" s="100"/>
      <c r="AA2157" s="100"/>
      <c r="AB2157" s="100"/>
      <c r="AC2157" s="100"/>
    </row>
    <row r="2158" spans="1:29" x14ac:dyDescent="0.2">
      <c r="A2158" s="105" t="s">
        <v>5635</v>
      </c>
      <c r="B2158" s="106">
        <v>2154</v>
      </c>
      <c r="C2158" s="107">
        <v>43158.36613425926</v>
      </c>
      <c r="D2158" s="105" t="s">
        <v>5636</v>
      </c>
      <c r="E2158" s="105" t="s">
        <v>5590</v>
      </c>
      <c r="F2158" s="105" t="s">
        <v>139</v>
      </c>
      <c r="G2158" s="106" t="s">
        <v>188</v>
      </c>
      <c r="H2158" s="105" t="s">
        <v>188</v>
      </c>
      <c r="I2158" s="100"/>
      <c r="J2158" s="100"/>
      <c r="K2158" s="100"/>
      <c r="L2158" s="100"/>
      <c r="M2158" s="100"/>
      <c r="N2158" s="100"/>
      <c r="O2158" s="100"/>
      <c r="P2158" s="100"/>
      <c r="Q2158" s="100"/>
      <c r="R2158" s="100"/>
      <c r="S2158" s="100"/>
      <c r="T2158" s="100"/>
      <c r="U2158" s="100"/>
      <c r="V2158" s="100"/>
      <c r="W2158" s="100"/>
      <c r="X2158" s="100"/>
      <c r="Y2158" s="100"/>
      <c r="Z2158" s="100"/>
      <c r="AA2158" s="100"/>
      <c r="AB2158" s="100"/>
      <c r="AC2158" s="100"/>
    </row>
    <row r="2159" spans="1:29" x14ac:dyDescent="0.2">
      <c r="A2159" s="105" t="s">
        <v>5637</v>
      </c>
      <c r="B2159" s="106">
        <v>2155</v>
      </c>
      <c r="C2159" s="107">
        <v>43158.368587962963</v>
      </c>
      <c r="D2159" s="105" t="s">
        <v>5638</v>
      </c>
      <c r="E2159" s="105" t="s">
        <v>188</v>
      </c>
      <c r="F2159" s="105" t="s">
        <v>139</v>
      </c>
      <c r="G2159" s="107">
        <v>43168</v>
      </c>
      <c r="H2159" s="105" t="s">
        <v>5639</v>
      </c>
      <c r="I2159" s="100"/>
      <c r="J2159" s="100"/>
      <c r="K2159" s="100"/>
      <c r="L2159" s="100"/>
      <c r="M2159" s="100"/>
      <c r="N2159" s="100"/>
      <c r="O2159" s="100"/>
      <c r="P2159" s="100"/>
      <c r="Q2159" s="100"/>
      <c r="R2159" s="100"/>
      <c r="S2159" s="100"/>
      <c r="T2159" s="100"/>
      <c r="U2159" s="100"/>
      <c r="V2159" s="100"/>
      <c r="W2159" s="100"/>
      <c r="X2159" s="100"/>
      <c r="Y2159" s="100"/>
      <c r="Z2159" s="100"/>
      <c r="AA2159" s="100"/>
      <c r="AB2159" s="100"/>
      <c r="AC2159" s="100"/>
    </row>
    <row r="2160" spans="1:29" x14ac:dyDescent="0.2">
      <c r="A2160" s="105" t="s">
        <v>5640</v>
      </c>
      <c r="B2160" s="106">
        <v>2156</v>
      </c>
      <c r="C2160" s="107">
        <v>43158.377592592595</v>
      </c>
      <c r="D2160" s="105" t="s">
        <v>290</v>
      </c>
      <c r="E2160" s="105" t="s">
        <v>397</v>
      </c>
      <c r="F2160" s="105" t="s">
        <v>139</v>
      </c>
      <c r="G2160" s="107">
        <v>43164</v>
      </c>
      <c r="H2160" s="105" t="s">
        <v>5641</v>
      </c>
      <c r="I2160" s="100"/>
      <c r="J2160" s="100"/>
      <c r="K2160" s="100"/>
      <c r="L2160" s="100"/>
      <c r="M2160" s="100"/>
      <c r="N2160" s="100"/>
      <c r="O2160" s="100"/>
      <c r="P2160" s="100"/>
      <c r="Q2160" s="100"/>
      <c r="R2160" s="100"/>
      <c r="S2160" s="100"/>
      <c r="T2160" s="100"/>
      <c r="U2160" s="100"/>
      <c r="V2160" s="100"/>
      <c r="W2160" s="100"/>
      <c r="X2160" s="100"/>
      <c r="Y2160" s="100"/>
      <c r="Z2160" s="100"/>
      <c r="AA2160" s="100"/>
      <c r="AB2160" s="100"/>
      <c r="AC2160" s="100"/>
    </row>
    <row r="2161" spans="1:29" x14ac:dyDescent="0.2">
      <c r="A2161" s="105" t="s">
        <v>5642</v>
      </c>
      <c r="B2161" s="106">
        <v>2157</v>
      </c>
      <c r="C2161" s="107">
        <v>43158.397418981483</v>
      </c>
      <c r="D2161" s="105" t="s">
        <v>290</v>
      </c>
      <c r="E2161" s="105" t="s">
        <v>5643</v>
      </c>
      <c r="F2161" s="105" t="s">
        <v>139</v>
      </c>
      <c r="G2161" s="107">
        <v>43158</v>
      </c>
      <c r="H2161" s="105" t="s">
        <v>5644</v>
      </c>
      <c r="I2161" s="100"/>
      <c r="J2161" s="100"/>
      <c r="K2161" s="100"/>
      <c r="L2161" s="100"/>
      <c r="M2161" s="100"/>
      <c r="N2161" s="100"/>
      <c r="O2161" s="100"/>
      <c r="P2161" s="100"/>
      <c r="Q2161" s="100"/>
      <c r="R2161" s="100"/>
      <c r="S2161" s="100"/>
      <c r="T2161" s="100"/>
      <c r="U2161" s="100"/>
      <c r="V2161" s="100"/>
      <c r="W2161" s="100"/>
      <c r="X2161" s="100"/>
      <c r="Y2161" s="100"/>
      <c r="Z2161" s="100"/>
      <c r="AA2161" s="100"/>
      <c r="AB2161" s="100"/>
      <c r="AC2161" s="100"/>
    </row>
    <row r="2162" spans="1:29" x14ac:dyDescent="0.2">
      <c r="A2162" s="105" t="s">
        <v>5645</v>
      </c>
      <c r="B2162" s="106">
        <v>2158</v>
      </c>
      <c r="C2162" s="107">
        <v>43158.416585648149</v>
      </c>
      <c r="D2162" s="105" t="s">
        <v>284</v>
      </c>
      <c r="E2162" s="105" t="s">
        <v>1461</v>
      </c>
      <c r="F2162" s="105" t="s">
        <v>139</v>
      </c>
      <c r="G2162" s="107">
        <v>43160</v>
      </c>
      <c r="H2162" s="105" t="s">
        <v>5646</v>
      </c>
      <c r="I2162" s="100"/>
      <c r="J2162" s="100"/>
      <c r="K2162" s="100"/>
      <c r="L2162" s="100"/>
      <c r="M2162" s="100"/>
      <c r="N2162" s="100"/>
      <c r="O2162" s="100"/>
      <c r="P2162" s="100"/>
      <c r="Q2162" s="100"/>
      <c r="R2162" s="100"/>
      <c r="S2162" s="100"/>
      <c r="T2162" s="100"/>
      <c r="U2162" s="100"/>
      <c r="V2162" s="100"/>
      <c r="W2162" s="100"/>
      <c r="X2162" s="100"/>
      <c r="Y2162" s="100"/>
      <c r="Z2162" s="100"/>
      <c r="AA2162" s="100"/>
      <c r="AB2162" s="100"/>
      <c r="AC2162" s="100"/>
    </row>
    <row r="2163" spans="1:29" x14ac:dyDescent="0.2">
      <c r="A2163" s="105" t="s">
        <v>5647</v>
      </c>
      <c r="B2163" s="106">
        <v>2159</v>
      </c>
      <c r="C2163" s="107">
        <v>43158.417534722219</v>
      </c>
      <c r="D2163" s="105" t="s">
        <v>284</v>
      </c>
      <c r="E2163" s="105" t="s">
        <v>1461</v>
      </c>
      <c r="F2163" s="105" t="s">
        <v>139</v>
      </c>
      <c r="G2163" s="107">
        <v>43160</v>
      </c>
      <c r="H2163" s="105" t="s">
        <v>5646</v>
      </c>
      <c r="I2163" s="100"/>
      <c r="J2163" s="100"/>
      <c r="K2163" s="100"/>
      <c r="L2163" s="100"/>
      <c r="M2163" s="100"/>
      <c r="N2163" s="100"/>
      <c r="O2163" s="100"/>
      <c r="P2163" s="100"/>
      <c r="Q2163" s="100"/>
      <c r="R2163" s="100"/>
      <c r="S2163" s="100"/>
      <c r="T2163" s="100"/>
      <c r="U2163" s="100"/>
      <c r="V2163" s="100"/>
      <c r="W2163" s="100"/>
      <c r="X2163" s="100"/>
      <c r="Y2163" s="100"/>
      <c r="Z2163" s="100"/>
      <c r="AA2163" s="100"/>
      <c r="AB2163" s="100"/>
      <c r="AC2163" s="100"/>
    </row>
    <row r="2164" spans="1:29" x14ac:dyDescent="0.2">
      <c r="A2164" s="105" t="s">
        <v>5648</v>
      </c>
      <c r="B2164" s="106">
        <v>2160</v>
      </c>
      <c r="C2164" s="107">
        <v>43158.419016203705</v>
      </c>
      <c r="D2164" s="105" t="s">
        <v>284</v>
      </c>
      <c r="E2164" s="105" t="s">
        <v>1461</v>
      </c>
      <c r="F2164" s="105" t="s">
        <v>139</v>
      </c>
      <c r="G2164" s="107">
        <v>43160</v>
      </c>
      <c r="H2164" s="105" t="s">
        <v>5646</v>
      </c>
      <c r="I2164" s="100"/>
      <c r="J2164" s="100"/>
      <c r="K2164" s="100"/>
      <c r="L2164" s="100"/>
      <c r="M2164" s="100"/>
      <c r="N2164" s="100"/>
      <c r="O2164" s="100"/>
      <c r="P2164" s="100"/>
      <c r="Q2164" s="100"/>
      <c r="R2164" s="100"/>
      <c r="S2164" s="100"/>
      <c r="T2164" s="100"/>
      <c r="U2164" s="100"/>
      <c r="V2164" s="100"/>
      <c r="W2164" s="100"/>
      <c r="X2164" s="100"/>
      <c r="Y2164" s="100"/>
      <c r="Z2164" s="100"/>
      <c r="AA2164" s="100"/>
      <c r="AB2164" s="100"/>
      <c r="AC2164" s="100"/>
    </row>
    <row r="2165" spans="1:29" x14ac:dyDescent="0.2">
      <c r="A2165" s="105" t="s">
        <v>5649</v>
      </c>
      <c r="B2165" s="106">
        <v>2161</v>
      </c>
      <c r="C2165" s="107">
        <v>43158.419282407405</v>
      </c>
      <c r="D2165" s="105" t="s">
        <v>284</v>
      </c>
      <c r="E2165" s="105" t="s">
        <v>1461</v>
      </c>
      <c r="F2165" s="105" t="s">
        <v>139</v>
      </c>
      <c r="G2165" s="107">
        <v>43160</v>
      </c>
      <c r="H2165" s="105" t="s">
        <v>5646</v>
      </c>
      <c r="I2165" s="100"/>
      <c r="J2165" s="100"/>
      <c r="K2165" s="100"/>
      <c r="L2165" s="100"/>
      <c r="M2165" s="100"/>
      <c r="N2165" s="100"/>
      <c r="O2165" s="100"/>
      <c r="P2165" s="100"/>
      <c r="Q2165" s="100"/>
      <c r="R2165" s="100"/>
      <c r="S2165" s="100"/>
      <c r="T2165" s="100"/>
      <c r="U2165" s="100"/>
      <c r="V2165" s="100"/>
      <c r="W2165" s="100"/>
      <c r="X2165" s="100"/>
      <c r="Y2165" s="100"/>
      <c r="Z2165" s="100"/>
      <c r="AA2165" s="100"/>
      <c r="AB2165" s="100"/>
      <c r="AC2165" s="100"/>
    </row>
    <row r="2166" spans="1:29" x14ac:dyDescent="0.2">
      <c r="A2166" s="105" t="s">
        <v>5650</v>
      </c>
      <c r="B2166" s="106">
        <v>2162</v>
      </c>
      <c r="C2166" s="107">
        <v>43158.42083333333</v>
      </c>
      <c r="D2166" s="105" t="s">
        <v>284</v>
      </c>
      <c r="E2166" s="105" t="s">
        <v>1461</v>
      </c>
      <c r="F2166" s="105" t="s">
        <v>139</v>
      </c>
      <c r="G2166" s="107">
        <v>43160</v>
      </c>
      <c r="H2166" s="105" t="s">
        <v>5646</v>
      </c>
      <c r="I2166" s="100"/>
      <c r="J2166" s="100"/>
      <c r="K2166" s="100"/>
      <c r="L2166" s="100"/>
      <c r="M2166" s="100"/>
      <c r="N2166" s="100"/>
      <c r="O2166" s="100"/>
      <c r="P2166" s="100"/>
      <c r="Q2166" s="100"/>
      <c r="R2166" s="100"/>
      <c r="S2166" s="100"/>
      <c r="T2166" s="100"/>
      <c r="U2166" s="100"/>
      <c r="V2166" s="100"/>
      <c r="W2166" s="100"/>
      <c r="X2166" s="100"/>
      <c r="Y2166" s="100"/>
      <c r="Z2166" s="100"/>
      <c r="AA2166" s="100"/>
      <c r="AB2166" s="100"/>
      <c r="AC2166" s="100"/>
    </row>
    <row r="2167" spans="1:29" x14ac:dyDescent="0.2">
      <c r="A2167" s="105" t="s">
        <v>5651</v>
      </c>
      <c r="B2167" s="106">
        <v>2163</v>
      </c>
      <c r="C2167" s="107">
        <v>43158.421111111114</v>
      </c>
      <c r="D2167" s="105" t="s">
        <v>284</v>
      </c>
      <c r="E2167" s="105" t="s">
        <v>1461</v>
      </c>
      <c r="F2167" s="105" t="s">
        <v>139</v>
      </c>
      <c r="G2167" s="107">
        <v>43164</v>
      </c>
      <c r="H2167" s="105" t="s">
        <v>5652</v>
      </c>
      <c r="I2167" s="100"/>
      <c r="J2167" s="100"/>
      <c r="K2167" s="100"/>
      <c r="L2167" s="100"/>
      <c r="M2167" s="100"/>
      <c r="N2167" s="100"/>
      <c r="O2167" s="100"/>
      <c r="P2167" s="100"/>
      <c r="Q2167" s="100"/>
      <c r="R2167" s="100"/>
      <c r="S2167" s="100"/>
      <c r="T2167" s="100"/>
      <c r="U2167" s="100"/>
      <c r="V2167" s="100"/>
      <c r="W2167" s="100"/>
      <c r="X2167" s="100"/>
      <c r="Y2167" s="100"/>
      <c r="Z2167" s="100"/>
      <c r="AA2167" s="100"/>
      <c r="AB2167" s="100"/>
      <c r="AC2167" s="100"/>
    </row>
    <row r="2168" spans="1:29" x14ac:dyDescent="0.2">
      <c r="A2168" s="105" t="s">
        <v>5653</v>
      </c>
      <c r="B2168" s="106">
        <v>2164</v>
      </c>
      <c r="C2168" s="107">
        <v>43158.421377314815</v>
      </c>
      <c r="D2168" s="105" t="s">
        <v>284</v>
      </c>
      <c r="E2168" s="105" t="s">
        <v>1461</v>
      </c>
      <c r="F2168" s="105" t="s">
        <v>139</v>
      </c>
      <c r="G2168" s="107">
        <v>43164</v>
      </c>
      <c r="H2168" s="105" t="s">
        <v>5652</v>
      </c>
      <c r="I2168" s="100"/>
      <c r="J2168" s="100"/>
      <c r="K2168" s="100"/>
      <c r="L2168" s="100"/>
      <c r="M2168" s="100"/>
      <c r="N2168" s="100"/>
      <c r="O2168" s="100"/>
      <c r="P2168" s="100"/>
      <c r="Q2168" s="100"/>
      <c r="R2168" s="100"/>
      <c r="S2168" s="100"/>
      <c r="T2168" s="100"/>
      <c r="U2168" s="100"/>
      <c r="V2168" s="100"/>
      <c r="W2168" s="100"/>
      <c r="X2168" s="100"/>
      <c r="Y2168" s="100"/>
      <c r="Z2168" s="100"/>
      <c r="AA2168" s="100"/>
      <c r="AB2168" s="100"/>
      <c r="AC2168" s="100"/>
    </row>
    <row r="2169" spans="1:29" x14ac:dyDescent="0.2">
      <c r="A2169" s="105" t="s">
        <v>5654</v>
      </c>
      <c r="B2169" s="106">
        <v>2165</v>
      </c>
      <c r="C2169" s="107">
        <v>43158.423113425924</v>
      </c>
      <c r="D2169" s="105" t="s">
        <v>5655</v>
      </c>
      <c r="E2169" s="105" t="s">
        <v>188</v>
      </c>
      <c r="F2169" s="105" t="s">
        <v>139</v>
      </c>
      <c r="G2169" s="107">
        <v>43164</v>
      </c>
      <c r="H2169" s="105" t="s">
        <v>5656</v>
      </c>
      <c r="I2169" s="100"/>
      <c r="J2169" s="100"/>
      <c r="K2169" s="100"/>
      <c r="L2169" s="100"/>
      <c r="M2169" s="100"/>
      <c r="N2169" s="100"/>
      <c r="O2169" s="100"/>
      <c r="P2169" s="100"/>
      <c r="Q2169" s="100"/>
      <c r="R2169" s="100"/>
      <c r="S2169" s="100"/>
      <c r="T2169" s="100"/>
      <c r="U2169" s="100"/>
      <c r="V2169" s="100"/>
      <c r="W2169" s="100"/>
      <c r="X2169" s="100"/>
      <c r="Y2169" s="100"/>
      <c r="Z2169" s="100"/>
      <c r="AA2169" s="100"/>
      <c r="AB2169" s="100"/>
      <c r="AC2169" s="100"/>
    </row>
    <row r="2170" spans="1:29" x14ac:dyDescent="0.2">
      <c r="A2170" s="105" t="s">
        <v>5657</v>
      </c>
      <c r="B2170" s="106">
        <v>2166</v>
      </c>
      <c r="C2170" s="107">
        <v>43158.426481481481</v>
      </c>
      <c r="D2170" s="105" t="s">
        <v>284</v>
      </c>
      <c r="E2170" s="105" t="s">
        <v>1461</v>
      </c>
      <c r="F2170" s="105" t="s">
        <v>139</v>
      </c>
      <c r="G2170" s="107">
        <v>43164</v>
      </c>
      <c r="H2170" s="105" t="s">
        <v>5652</v>
      </c>
      <c r="I2170" s="100"/>
      <c r="J2170" s="100"/>
      <c r="K2170" s="100"/>
      <c r="L2170" s="100"/>
      <c r="M2170" s="100"/>
      <c r="N2170" s="100"/>
      <c r="O2170" s="100"/>
      <c r="P2170" s="100"/>
      <c r="Q2170" s="100"/>
      <c r="R2170" s="100"/>
      <c r="S2170" s="100"/>
      <c r="T2170" s="100"/>
      <c r="U2170" s="100"/>
      <c r="V2170" s="100"/>
      <c r="W2170" s="100"/>
      <c r="X2170" s="100"/>
      <c r="Y2170" s="100"/>
      <c r="Z2170" s="100"/>
      <c r="AA2170" s="100"/>
      <c r="AB2170" s="100"/>
      <c r="AC2170" s="100"/>
    </row>
    <row r="2171" spans="1:29" x14ac:dyDescent="0.2">
      <c r="A2171" s="105" t="s">
        <v>5658</v>
      </c>
      <c r="B2171" s="106">
        <v>2167</v>
      </c>
      <c r="C2171" s="107">
        <v>43158.433842592596</v>
      </c>
      <c r="D2171" s="105" t="s">
        <v>5659</v>
      </c>
      <c r="E2171" s="105" t="s">
        <v>1461</v>
      </c>
      <c r="F2171" s="105" t="s">
        <v>139</v>
      </c>
      <c r="G2171" s="107">
        <v>43164</v>
      </c>
      <c r="H2171" s="105" t="s">
        <v>5652</v>
      </c>
      <c r="I2171" s="100"/>
      <c r="J2171" s="100"/>
      <c r="K2171" s="100"/>
      <c r="L2171" s="100"/>
      <c r="M2171" s="100"/>
      <c r="N2171" s="100"/>
      <c r="O2171" s="100"/>
      <c r="P2171" s="100"/>
      <c r="Q2171" s="100"/>
      <c r="R2171" s="100"/>
      <c r="S2171" s="100"/>
      <c r="T2171" s="100"/>
      <c r="U2171" s="100"/>
      <c r="V2171" s="100"/>
      <c r="W2171" s="100"/>
      <c r="X2171" s="100"/>
      <c r="Y2171" s="100"/>
      <c r="Z2171" s="100"/>
      <c r="AA2171" s="100"/>
      <c r="AB2171" s="100"/>
      <c r="AC2171" s="100"/>
    </row>
    <row r="2172" spans="1:29" x14ac:dyDescent="0.2">
      <c r="A2172" s="105" t="s">
        <v>5660</v>
      </c>
      <c r="B2172" s="106">
        <v>2168</v>
      </c>
      <c r="C2172" s="107">
        <v>43158.446342592593</v>
      </c>
      <c r="D2172" s="105" t="s">
        <v>284</v>
      </c>
      <c r="E2172" s="105" t="s">
        <v>291</v>
      </c>
      <c r="F2172" s="105" t="s">
        <v>139</v>
      </c>
      <c r="G2172" s="107">
        <v>43165</v>
      </c>
      <c r="H2172" s="105" t="s">
        <v>5661</v>
      </c>
      <c r="I2172" s="100"/>
      <c r="J2172" s="100"/>
      <c r="K2172" s="100"/>
      <c r="L2172" s="100"/>
      <c r="M2172" s="100"/>
      <c r="N2172" s="100"/>
      <c r="O2172" s="100"/>
      <c r="P2172" s="100"/>
      <c r="Q2172" s="100"/>
      <c r="R2172" s="100"/>
      <c r="S2172" s="100"/>
      <c r="T2172" s="100"/>
      <c r="U2172" s="100"/>
      <c r="V2172" s="100"/>
      <c r="W2172" s="100"/>
      <c r="X2172" s="100"/>
      <c r="Y2172" s="100"/>
      <c r="Z2172" s="100"/>
      <c r="AA2172" s="100"/>
      <c r="AB2172" s="100"/>
      <c r="AC2172" s="100"/>
    </row>
    <row r="2173" spans="1:29" x14ac:dyDescent="0.2">
      <c r="A2173" s="105" t="s">
        <v>5662</v>
      </c>
      <c r="B2173" s="106">
        <v>2169</v>
      </c>
      <c r="C2173" s="107">
        <v>43158.463553240741</v>
      </c>
      <c r="D2173" s="105" t="s">
        <v>5663</v>
      </c>
      <c r="E2173" s="105" t="s">
        <v>337</v>
      </c>
      <c r="F2173" s="105" t="s">
        <v>139</v>
      </c>
      <c r="G2173" s="107">
        <v>43164</v>
      </c>
      <c r="H2173" s="105" t="s">
        <v>5664</v>
      </c>
      <c r="I2173" s="100"/>
      <c r="J2173" s="100"/>
      <c r="K2173" s="100"/>
      <c r="L2173" s="100"/>
      <c r="M2173" s="100"/>
      <c r="N2173" s="100"/>
      <c r="O2173" s="100"/>
      <c r="P2173" s="100"/>
      <c r="Q2173" s="100"/>
      <c r="R2173" s="100"/>
      <c r="S2173" s="100"/>
      <c r="T2173" s="100"/>
      <c r="U2173" s="100"/>
      <c r="V2173" s="100"/>
      <c r="W2173" s="100"/>
      <c r="X2173" s="100"/>
      <c r="Y2173" s="100"/>
      <c r="Z2173" s="100"/>
      <c r="AA2173" s="100"/>
      <c r="AB2173" s="100"/>
      <c r="AC2173" s="100"/>
    </row>
    <row r="2174" spans="1:29" x14ac:dyDescent="0.2">
      <c r="A2174" s="105" t="s">
        <v>5665</v>
      </c>
      <c r="B2174" s="106">
        <v>2170</v>
      </c>
      <c r="C2174" s="107">
        <v>43158.465231481481</v>
      </c>
      <c r="D2174" s="105" t="s">
        <v>252</v>
      </c>
      <c r="E2174" s="105" t="s">
        <v>188</v>
      </c>
      <c r="F2174" s="105" t="s">
        <v>139</v>
      </c>
      <c r="G2174" s="107">
        <v>43161</v>
      </c>
      <c r="H2174" s="105" t="s">
        <v>5666</v>
      </c>
      <c r="I2174" s="100"/>
      <c r="J2174" s="100"/>
      <c r="K2174" s="100"/>
      <c r="L2174" s="100"/>
      <c r="M2174" s="100"/>
      <c r="N2174" s="100"/>
      <c r="O2174" s="100"/>
      <c r="P2174" s="100"/>
      <c r="Q2174" s="100"/>
      <c r="R2174" s="100"/>
      <c r="S2174" s="100"/>
      <c r="T2174" s="100"/>
      <c r="U2174" s="100"/>
      <c r="V2174" s="100"/>
      <c r="W2174" s="100"/>
      <c r="X2174" s="100"/>
      <c r="Y2174" s="100"/>
      <c r="Z2174" s="100"/>
      <c r="AA2174" s="100"/>
      <c r="AB2174" s="100"/>
      <c r="AC2174" s="100"/>
    </row>
    <row r="2175" spans="1:29" x14ac:dyDescent="0.2">
      <c r="A2175" s="105" t="s">
        <v>5667</v>
      </c>
      <c r="B2175" s="106">
        <v>2171</v>
      </c>
      <c r="C2175" s="107">
        <v>43158.469050925924</v>
      </c>
      <c r="D2175" s="105" t="s">
        <v>252</v>
      </c>
      <c r="E2175" s="105" t="s">
        <v>188</v>
      </c>
      <c r="F2175" s="105" t="s">
        <v>139</v>
      </c>
      <c r="G2175" s="107">
        <v>43164</v>
      </c>
      <c r="H2175" s="105" t="s">
        <v>5668</v>
      </c>
      <c r="I2175" s="100"/>
      <c r="J2175" s="100"/>
      <c r="K2175" s="100"/>
      <c r="L2175" s="100"/>
      <c r="M2175" s="100"/>
      <c r="N2175" s="100"/>
      <c r="O2175" s="100"/>
      <c r="P2175" s="100"/>
      <c r="Q2175" s="100"/>
      <c r="R2175" s="100"/>
      <c r="S2175" s="100"/>
      <c r="T2175" s="100"/>
      <c r="U2175" s="100"/>
      <c r="V2175" s="100"/>
      <c r="W2175" s="100"/>
      <c r="X2175" s="100"/>
      <c r="Y2175" s="100"/>
      <c r="Z2175" s="100"/>
      <c r="AA2175" s="100"/>
      <c r="AB2175" s="100"/>
      <c r="AC2175" s="100"/>
    </row>
    <row r="2176" spans="1:29" x14ac:dyDescent="0.2">
      <c r="A2176" s="105" t="s">
        <v>5669</v>
      </c>
      <c r="B2176" s="106">
        <v>2172</v>
      </c>
      <c r="C2176" s="107">
        <v>43158.475798611114</v>
      </c>
      <c r="D2176" s="105" t="s">
        <v>252</v>
      </c>
      <c r="E2176" s="105" t="s">
        <v>188</v>
      </c>
      <c r="F2176" s="105" t="s">
        <v>139</v>
      </c>
      <c r="G2176" s="107">
        <v>43161</v>
      </c>
      <c r="H2176" s="105" t="s">
        <v>5670</v>
      </c>
      <c r="I2176" s="100"/>
      <c r="J2176" s="100"/>
      <c r="K2176" s="100"/>
      <c r="L2176" s="100"/>
      <c r="M2176" s="100"/>
      <c r="N2176" s="100"/>
      <c r="O2176" s="100"/>
      <c r="P2176" s="100"/>
      <c r="Q2176" s="100"/>
      <c r="R2176" s="100"/>
      <c r="S2176" s="100"/>
      <c r="T2176" s="100"/>
      <c r="U2176" s="100"/>
      <c r="V2176" s="100"/>
      <c r="W2176" s="100"/>
      <c r="X2176" s="100"/>
      <c r="Y2176" s="100"/>
      <c r="Z2176" s="100"/>
      <c r="AA2176" s="100"/>
      <c r="AB2176" s="100"/>
      <c r="AC2176" s="100"/>
    </row>
    <row r="2177" spans="1:29" x14ac:dyDescent="0.2">
      <c r="A2177" s="105" t="s">
        <v>5671</v>
      </c>
      <c r="B2177" s="106">
        <v>2173</v>
      </c>
      <c r="C2177" s="107">
        <v>43158.477662037039</v>
      </c>
      <c r="D2177" s="105" t="s">
        <v>1214</v>
      </c>
      <c r="E2177" s="105" t="s">
        <v>188</v>
      </c>
      <c r="F2177" s="105" t="s">
        <v>139</v>
      </c>
      <c r="G2177" s="107">
        <v>43164</v>
      </c>
      <c r="H2177" s="105" t="s">
        <v>5672</v>
      </c>
      <c r="I2177" s="100"/>
      <c r="J2177" s="100"/>
      <c r="K2177" s="100"/>
      <c r="L2177" s="100"/>
      <c r="M2177" s="100"/>
      <c r="N2177" s="100"/>
      <c r="O2177" s="100"/>
      <c r="P2177" s="100"/>
      <c r="Q2177" s="100"/>
      <c r="R2177" s="100"/>
      <c r="S2177" s="100"/>
      <c r="T2177" s="100"/>
      <c r="U2177" s="100"/>
      <c r="V2177" s="100"/>
      <c r="W2177" s="100"/>
      <c r="X2177" s="100"/>
      <c r="Y2177" s="100"/>
      <c r="Z2177" s="100"/>
      <c r="AA2177" s="100"/>
      <c r="AB2177" s="100"/>
      <c r="AC2177" s="100"/>
    </row>
    <row r="2178" spans="1:29" x14ac:dyDescent="0.2">
      <c r="A2178" s="105" t="s">
        <v>5673</v>
      </c>
      <c r="B2178" s="106">
        <v>2174</v>
      </c>
      <c r="C2178" s="107">
        <v>43158.483310185184</v>
      </c>
      <c r="D2178" s="105" t="s">
        <v>252</v>
      </c>
      <c r="E2178" s="105" t="s">
        <v>188</v>
      </c>
      <c r="F2178" s="105" t="s">
        <v>139</v>
      </c>
      <c r="G2178" s="107">
        <v>43165</v>
      </c>
      <c r="H2178" s="105" t="s">
        <v>5674</v>
      </c>
      <c r="I2178" s="100"/>
      <c r="J2178" s="100"/>
      <c r="K2178" s="100"/>
      <c r="L2178" s="100"/>
      <c r="M2178" s="100"/>
      <c r="N2178" s="100"/>
      <c r="O2178" s="100"/>
      <c r="P2178" s="100"/>
      <c r="Q2178" s="100"/>
      <c r="R2178" s="100"/>
      <c r="S2178" s="100"/>
      <c r="T2178" s="100"/>
      <c r="U2178" s="100"/>
      <c r="V2178" s="100"/>
      <c r="W2178" s="100"/>
      <c r="X2178" s="100"/>
      <c r="Y2178" s="100"/>
      <c r="Z2178" s="100"/>
      <c r="AA2178" s="100"/>
      <c r="AB2178" s="100"/>
      <c r="AC2178" s="100"/>
    </row>
    <row r="2179" spans="1:29" x14ac:dyDescent="0.2">
      <c r="A2179" s="105" t="s">
        <v>5675</v>
      </c>
      <c r="B2179" s="106">
        <v>2175</v>
      </c>
      <c r="C2179" s="107">
        <v>43158.496921296297</v>
      </c>
      <c r="D2179" s="105" t="s">
        <v>290</v>
      </c>
      <c r="E2179" s="105" t="s">
        <v>5623</v>
      </c>
      <c r="F2179" s="105" t="s">
        <v>139</v>
      </c>
      <c r="G2179" s="107">
        <v>43164</v>
      </c>
      <c r="H2179" s="105" t="s">
        <v>5676</v>
      </c>
      <c r="I2179" s="100"/>
      <c r="J2179" s="100"/>
      <c r="K2179" s="100"/>
      <c r="L2179" s="100"/>
      <c r="M2179" s="100"/>
      <c r="N2179" s="100"/>
      <c r="O2179" s="100"/>
      <c r="P2179" s="100"/>
      <c r="Q2179" s="100"/>
      <c r="R2179" s="100"/>
      <c r="S2179" s="100"/>
      <c r="T2179" s="100"/>
      <c r="U2179" s="100"/>
      <c r="V2179" s="100"/>
      <c r="W2179" s="100"/>
      <c r="X2179" s="100"/>
      <c r="Y2179" s="100"/>
      <c r="Z2179" s="100"/>
      <c r="AA2179" s="100"/>
      <c r="AB2179" s="100"/>
      <c r="AC2179" s="100"/>
    </row>
    <row r="2180" spans="1:29" x14ac:dyDescent="0.2">
      <c r="A2180" s="105" t="s">
        <v>5677</v>
      </c>
      <c r="B2180" s="106">
        <v>2176</v>
      </c>
      <c r="C2180" s="107">
        <v>43158.526770833334</v>
      </c>
      <c r="D2180" s="105" t="s">
        <v>290</v>
      </c>
      <c r="E2180" s="105" t="s">
        <v>2976</v>
      </c>
      <c r="F2180" s="105" t="s">
        <v>139</v>
      </c>
      <c r="G2180" s="107">
        <v>43161</v>
      </c>
      <c r="H2180" s="105" t="s">
        <v>5678</v>
      </c>
      <c r="I2180" s="100"/>
      <c r="J2180" s="100"/>
      <c r="K2180" s="100"/>
      <c r="L2180" s="100"/>
      <c r="M2180" s="100"/>
      <c r="N2180" s="100"/>
      <c r="O2180" s="100"/>
      <c r="P2180" s="100"/>
      <c r="Q2180" s="100"/>
      <c r="R2180" s="100"/>
      <c r="S2180" s="100"/>
      <c r="T2180" s="100"/>
      <c r="U2180" s="100"/>
      <c r="V2180" s="100"/>
      <c r="W2180" s="100"/>
      <c r="X2180" s="100"/>
      <c r="Y2180" s="100"/>
      <c r="Z2180" s="100"/>
      <c r="AA2180" s="100"/>
      <c r="AB2180" s="100"/>
      <c r="AC2180" s="100"/>
    </row>
    <row r="2181" spans="1:29" x14ac:dyDescent="0.2">
      <c r="A2181" s="105" t="s">
        <v>5679</v>
      </c>
      <c r="B2181" s="106">
        <v>2177</v>
      </c>
      <c r="C2181" s="107">
        <v>43158.560613425929</v>
      </c>
      <c r="D2181" s="105" t="s">
        <v>5680</v>
      </c>
      <c r="E2181" s="105" t="s">
        <v>188</v>
      </c>
      <c r="F2181" s="105" t="s">
        <v>189</v>
      </c>
      <c r="G2181" s="107">
        <v>43159</v>
      </c>
      <c r="H2181" s="105" t="s">
        <v>2922</v>
      </c>
      <c r="I2181" s="100"/>
      <c r="J2181" s="100"/>
      <c r="K2181" s="100"/>
      <c r="L2181" s="100"/>
      <c r="M2181" s="100"/>
      <c r="N2181" s="100"/>
      <c r="O2181" s="100"/>
      <c r="P2181" s="100"/>
      <c r="Q2181" s="100"/>
      <c r="R2181" s="100"/>
      <c r="S2181" s="100"/>
      <c r="T2181" s="100"/>
      <c r="U2181" s="100"/>
      <c r="V2181" s="100"/>
      <c r="W2181" s="100"/>
      <c r="X2181" s="100"/>
      <c r="Y2181" s="100"/>
      <c r="Z2181" s="100"/>
      <c r="AA2181" s="100"/>
      <c r="AB2181" s="100"/>
      <c r="AC2181" s="100"/>
    </row>
    <row r="2182" spans="1:29" x14ac:dyDescent="0.2">
      <c r="A2182" s="105" t="s">
        <v>5681</v>
      </c>
      <c r="B2182" s="106">
        <v>2178</v>
      </c>
      <c r="C2182" s="107">
        <v>43158.602060185185</v>
      </c>
      <c r="D2182" s="105" t="s">
        <v>252</v>
      </c>
      <c r="E2182" s="105" t="s">
        <v>188</v>
      </c>
      <c r="F2182" s="105" t="s">
        <v>139</v>
      </c>
      <c r="G2182" s="107">
        <v>43164</v>
      </c>
      <c r="H2182" s="105" t="s">
        <v>5682</v>
      </c>
      <c r="I2182" s="100"/>
      <c r="J2182" s="100"/>
      <c r="K2182" s="100"/>
      <c r="L2182" s="100"/>
      <c r="M2182" s="100"/>
      <c r="N2182" s="100"/>
      <c r="O2182" s="100"/>
      <c r="P2182" s="100"/>
      <c r="Q2182" s="100"/>
      <c r="R2182" s="100"/>
      <c r="S2182" s="100"/>
      <c r="T2182" s="100"/>
      <c r="U2182" s="100"/>
      <c r="V2182" s="100"/>
      <c r="W2182" s="100"/>
      <c r="X2182" s="100"/>
      <c r="Y2182" s="100"/>
      <c r="Z2182" s="100"/>
      <c r="AA2182" s="100"/>
      <c r="AB2182" s="100"/>
      <c r="AC2182" s="100"/>
    </row>
    <row r="2183" spans="1:29" x14ac:dyDescent="0.2">
      <c r="A2183" s="105" t="s">
        <v>5683</v>
      </c>
      <c r="B2183" s="106">
        <v>2179</v>
      </c>
      <c r="C2183" s="107">
        <v>43158.605810185189</v>
      </c>
      <c r="D2183" s="105" t="s">
        <v>5684</v>
      </c>
      <c r="E2183" s="105" t="s">
        <v>5590</v>
      </c>
      <c r="F2183" s="105" t="s">
        <v>139</v>
      </c>
      <c r="G2183" s="107">
        <v>43168</v>
      </c>
      <c r="H2183" s="105" t="s">
        <v>5685</v>
      </c>
      <c r="I2183" s="100"/>
      <c r="J2183" s="100"/>
      <c r="K2183" s="100"/>
      <c r="L2183" s="100"/>
      <c r="M2183" s="100"/>
      <c r="N2183" s="100"/>
      <c r="O2183" s="100"/>
      <c r="P2183" s="100"/>
      <c r="Q2183" s="100"/>
      <c r="R2183" s="100"/>
      <c r="S2183" s="100"/>
      <c r="T2183" s="100"/>
      <c r="U2183" s="100"/>
      <c r="V2183" s="100"/>
      <c r="W2183" s="100"/>
      <c r="X2183" s="100"/>
      <c r="Y2183" s="100"/>
      <c r="Z2183" s="100"/>
      <c r="AA2183" s="100"/>
      <c r="AB2183" s="100"/>
      <c r="AC2183" s="100"/>
    </row>
    <row r="2184" spans="1:29" x14ac:dyDescent="0.2">
      <c r="A2184" s="105" t="s">
        <v>5686</v>
      </c>
      <c r="B2184" s="106">
        <v>2180</v>
      </c>
      <c r="C2184" s="107">
        <v>43158.608020833337</v>
      </c>
      <c r="D2184" s="105" t="s">
        <v>5687</v>
      </c>
      <c r="E2184" s="105" t="s">
        <v>1198</v>
      </c>
      <c r="F2184" s="105" t="s">
        <v>139</v>
      </c>
      <c r="G2184" s="107">
        <v>43166</v>
      </c>
      <c r="H2184" s="105" t="s">
        <v>5688</v>
      </c>
      <c r="I2184" s="100"/>
      <c r="J2184" s="100"/>
      <c r="K2184" s="100"/>
      <c r="L2184" s="100"/>
      <c r="M2184" s="100"/>
      <c r="N2184" s="100"/>
      <c r="O2184" s="100"/>
      <c r="P2184" s="100"/>
      <c r="Q2184" s="100"/>
      <c r="R2184" s="100"/>
      <c r="S2184" s="100"/>
      <c r="T2184" s="100"/>
      <c r="U2184" s="100"/>
      <c r="V2184" s="100"/>
      <c r="W2184" s="100"/>
      <c r="X2184" s="100"/>
      <c r="Y2184" s="100"/>
      <c r="Z2184" s="100"/>
      <c r="AA2184" s="100"/>
      <c r="AB2184" s="100"/>
      <c r="AC2184" s="100"/>
    </row>
    <row r="2185" spans="1:29" x14ac:dyDescent="0.2">
      <c r="A2185" s="105" t="s">
        <v>5689</v>
      </c>
      <c r="B2185" s="106">
        <v>2181</v>
      </c>
      <c r="C2185" s="107">
        <v>43158.616597222222</v>
      </c>
      <c r="D2185" s="105" t="s">
        <v>290</v>
      </c>
      <c r="E2185" s="105" t="s">
        <v>5690</v>
      </c>
      <c r="F2185" s="105" t="s">
        <v>139</v>
      </c>
      <c r="G2185" s="107">
        <v>43164</v>
      </c>
      <c r="H2185" s="105" t="s">
        <v>5691</v>
      </c>
      <c r="I2185" s="100"/>
      <c r="J2185" s="100"/>
      <c r="K2185" s="100"/>
      <c r="L2185" s="100"/>
      <c r="M2185" s="100"/>
      <c r="N2185" s="100"/>
      <c r="O2185" s="100"/>
      <c r="P2185" s="100"/>
      <c r="Q2185" s="100"/>
      <c r="R2185" s="100"/>
      <c r="S2185" s="100"/>
      <c r="T2185" s="100"/>
      <c r="U2185" s="100"/>
      <c r="V2185" s="100"/>
      <c r="W2185" s="100"/>
      <c r="X2185" s="100"/>
      <c r="Y2185" s="100"/>
      <c r="Z2185" s="100"/>
      <c r="AA2185" s="100"/>
      <c r="AB2185" s="100"/>
      <c r="AC2185" s="100"/>
    </row>
    <row r="2186" spans="1:29" x14ac:dyDescent="0.2">
      <c r="A2186" s="105" t="s">
        <v>5692</v>
      </c>
      <c r="B2186" s="106">
        <v>2182</v>
      </c>
      <c r="C2186" s="107">
        <v>43158.65519675926</v>
      </c>
      <c r="D2186" s="105" t="s">
        <v>5534</v>
      </c>
      <c r="E2186" s="105" t="s">
        <v>188</v>
      </c>
      <c r="F2186" s="105" t="s">
        <v>139</v>
      </c>
      <c r="G2186" s="107">
        <v>43164</v>
      </c>
      <c r="H2186" s="105" t="s">
        <v>5693</v>
      </c>
      <c r="I2186" s="100"/>
      <c r="J2186" s="100"/>
      <c r="K2186" s="100"/>
      <c r="L2186" s="100"/>
      <c r="M2186" s="100"/>
      <c r="N2186" s="100"/>
      <c r="O2186" s="100"/>
      <c r="P2186" s="100"/>
      <c r="Q2186" s="100"/>
      <c r="R2186" s="100"/>
      <c r="S2186" s="100"/>
      <c r="T2186" s="100"/>
      <c r="U2186" s="100"/>
      <c r="V2186" s="100"/>
      <c r="W2186" s="100"/>
      <c r="X2186" s="100"/>
      <c r="Y2186" s="100"/>
      <c r="Z2186" s="100"/>
      <c r="AA2186" s="100"/>
      <c r="AB2186" s="100"/>
      <c r="AC2186" s="100"/>
    </row>
    <row r="2187" spans="1:29" x14ac:dyDescent="0.2">
      <c r="A2187" s="105" t="s">
        <v>5694</v>
      </c>
      <c r="B2187" s="106">
        <v>2183</v>
      </c>
      <c r="C2187" s="107">
        <v>43158.656736111108</v>
      </c>
      <c r="D2187" s="105" t="s">
        <v>5695</v>
      </c>
      <c r="E2187" s="105" t="s">
        <v>188</v>
      </c>
      <c r="F2187" s="105" t="s">
        <v>139</v>
      </c>
      <c r="G2187" s="107">
        <v>43166</v>
      </c>
      <c r="H2187" s="105" t="s">
        <v>5512</v>
      </c>
      <c r="I2187" s="100"/>
      <c r="J2187" s="100"/>
      <c r="K2187" s="100"/>
      <c r="L2187" s="100"/>
      <c r="M2187" s="100"/>
      <c r="N2187" s="100"/>
      <c r="O2187" s="100"/>
      <c r="P2187" s="100"/>
      <c r="Q2187" s="100"/>
      <c r="R2187" s="100"/>
      <c r="S2187" s="100"/>
      <c r="T2187" s="100"/>
      <c r="U2187" s="100"/>
      <c r="V2187" s="100"/>
      <c r="W2187" s="100"/>
      <c r="X2187" s="100"/>
      <c r="Y2187" s="100"/>
      <c r="Z2187" s="100"/>
      <c r="AA2187" s="100"/>
      <c r="AB2187" s="100"/>
      <c r="AC2187" s="100"/>
    </row>
    <row r="2188" spans="1:29" x14ac:dyDescent="0.2">
      <c r="A2188" s="105" t="s">
        <v>5696</v>
      </c>
      <c r="B2188" s="106">
        <v>2184</v>
      </c>
      <c r="C2188" s="107">
        <v>43158.663159722222</v>
      </c>
      <c r="D2188" s="105" t="s">
        <v>5697</v>
      </c>
      <c r="E2188" s="105" t="s">
        <v>188</v>
      </c>
      <c r="F2188" s="105" t="s">
        <v>154</v>
      </c>
      <c r="G2188" s="107">
        <v>43173</v>
      </c>
      <c r="H2188" s="105" t="s">
        <v>5698</v>
      </c>
      <c r="I2188" s="100"/>
      <c r="J2188" s="100"/>
      <c r="K2188" s="100"/>
      <c r="L2188" s="100"/>
      <c r="M2188" s="100"/>
      <c r="N2188" s="100"/>
      <c r="O2188" s="100"/>
      <c r="P2188" s="100"/>
      <c r="Q2188" s="100"/>
      <c r="R2188" s="100"/>
      <c r="S2188" s="100"/>
      <c r="T2188" s="100"/>
      <c r="U2188" s="100"/>
      <c r="V2188" s="100"/>
      <c r="W2188" s="100"/>
      <c r="X2188" s="100"/>
      <c r="Y2188" s="100"/>
      <c r="Z2188" s="100"/>
      <c r="AA2188" s="100"/>
      <c r="AB2188" s="100"/>
      <c r="AC2188" s="100"/>
    </row>
    <row r="2189" spans="1:29" x14ac:dyDescent="0.2">
      <c r="A2189" s="105" t="s">
        <v>5699</v>
      </c>
      <c r="B2189" s="106">
        <v>2185</v>
      </c>
      <c r="C2189" s="107">
        <v>43158.665324074071</v>
      </c>
      <c r="D2189" s="105" t="s">
        <v>5700</v>
      </c>
      <c r="E2189" s="105" t="s">
        <v>5701</v>
      </c>
      <c r="F2189" s="105" t="s">
        <v>189</v>
      </c>
      <c r="G2189" s="107">
        <v>43166</v>
      </c>
      <c r="H2189" s="105" t="s">
        <v>5702</v>
      </c>
      <c r="I2189" s="100"/>
      <c r="J2189" s="100"/>
      <c r="K2189" s="100"/>
      <c r="L2189" s="100"/>
      <c r="M2189" s="100"/>
      <c r="N2189" s="100"/>
      <c r="O2189" s="100"/>
      <c r="P2189" s="100"/>
      <c r="Q2189" s="100"/>
      <c r="R2189" s="100"/>
      <c r="S2189" s="100"/>
      <c r="T2189" s="100"/>
      <c r="U2189" s="100"/>
      <c r="V2189" s="100"/>
      <c r="W2189" s="100"/>
      <c r="X2189" s="100"/>
      <c r="Y2189" s="100"/>
      <c r="Z2189" s="100"/>
      <c r="AA2189" s="100"/>
      <c r="AB2189" s="100"/>
      <c r="AC2189" s="100"/>
    </row>
    <row r="2190" spans="1:29" x14ac:dyDescent="0.2">
      <c r="A2190" s="105" t="s">
        <v>5703</v>
      </c>
      <c r="B2190" s="106">
        <v>2186</v>
      </c>
      <c r="C2190" s="107">
        <v>43158.669432870367</v>
      </c>
      <c r="D2190" s="105" t="s">
        <v>5704</v>
      </c>
      <c r="E2190" s="105" t="s">
        <v>5705</v>
      </c>
      <c r="F2190" s="105" t="s">
        <v>139</v>
      </c>
      <c r="G2190" s="106" t="s">
        <v>188</v>
      </c>
      <c r="H2190" s="105" t="s">
        <v>188</v>
      </c>
      <c r="I2190" s="100"/>
      <c r="J2190" s="100"/>
      <c r="K2190" s="100"/>
      <c r="L2190" s="100"/>
      <c r="M2190" s="100"/>
      <c r="N2190" s="100"/>
      <c r="O2190" s="100"/>
      <c r="P2190" s="100"/>
      <c r="Q2190" s="100"/>
      <c r="R2190" s="100"/>
      <c r="S2190" s="100"/>
      <c r="T2190" s="100"/>
      <c r="U2190" s="100"/>
      <c r="V2190" s="100"/>
      <c r="W2190" s="100"/>
      <c r="X2190" s="100"/>
      <c r="Y2190" s="100"/>
      <c r="Z2190" s="100"/>
      <c r="AA2190" s="100"/>
      <c r="AB2190" s="100"/>
      <c r="AC2190" s="100"/>
    </row>
    <row r="2191" spans="1:29" x14ac:dyDescent="0.2">
      <c r="A2191" s="105" t="s">
        <v>5706</v>
      </c>
      <c r="B2191" s="106">
        <v>2187</v>
      </c>
      <c r="C2191" s="107">
        <v>43158.682430555556</v>
      </c>
      <c r="D2191" s="105" t="s">
        <v>5707</v>
      </c>
      <c r="E2191" s="105" t="s">
        <v>297</v>
      </c>
      <c r="F2191" s="105" t="s">
        <v>139</v>
      </c>
      <c r="G2191" s="107">
        <v>43164</v>
      </c>
      <c r="H2191" s="105" t="s">
        <v>5708</v>
      </c>
      <c r="I2191" s="100"/>
      <c r="J2191" s="100"/>
      <c r="K2191" s="100"/>
      <c r="L2191" s="100"/>
      <c r="M2191" s="100"/>
      <c r="N2191" s="100"/>
      <c r="O2191" s="100"/>
      <c r="P2191" s="100"/>
      <c r="Q2191" s="100"/>
      <c r="R2191" s="100"/>
      <c r="S2191" s="100"/>
      <c r="T2191" s="100"/>
      <c r="U2191" s="100"/>
      <c r="V2191" s="100"/>
      <c r="W2191" s="100"/>
      <c r="X2191" s="100"/>
      <c r="Y2191" s="100"/>
      <c r="Z2191" s="100"/>
      <c r="AA2191" s="100"/>
      <c r="AB2191" s="100"/>
      <c r="AC2191" s="100"/>
    </row>
    <row r="2192" spans="1:29" x14ac:dyDescent="0.2">
      <c r="A2192" s="105" t="s">
        <v>5709</v>
      </c>
      <c r="B2192" s="106">
        <v>2188</v>
      </c>
      <c r="C2192" s="107">
        <v>43158.682685185187</v>
      </c>
      <c r="D2192" s="105" t="s">
        <v>5707</v>
      </c>
      <c r="E2192" s="105" t="s">
        <v>297</v>
      </c>
      <c r="F2192" s="105" t="s">
        <v>139</v>
      </c>
      <c r="G2192" s="107">
        <v>43164</v>
      </c>
      <c r="H2192" s="105" t="s">
        <v>5708</v>
      </c>
      <c r="I2192" s="100"/>
      <c r="J2192" s="100"/>
      <c r="K2192" s="100"/>
      <c r="L2192" s="100"/>
      <c r="M2192" s="100"/>
      <c r="N2192" s="100"/>
      <c r="O2192" s="100"/>
      <c r="P2192" s="100"/>
      <c r="Q2192" s="100"/>
      <c r="R2192" s="100"/>
      <c r="S2192" s="100"/>
      <c r="T2192" s="100"/>
      <c r="U2192" s="100"/>
      <c r="V2192" s="100"/>
      <c r="W2192" s="100"/>
      <c r="X2192" s="100"/>
      <c r="Y2192" s="100"/>
      <c r="Z2192" s="100"/>
      <c r="AA2192" s="100"/>
      <c r="AB2192" s="100"/>
      <c r="AC2192" s="100"/>
    </row>
    <row r="2193" spans="1:29" x14ac:dyDescent="0.2">
      <c r="A2193" s="105" t="s">
        <v>5710</v>
      </c>
      <c r="B2193" s="106">
        <v>2189</v>
      </c>
      <c r="C2193" s="107">
        <v>43158.682847222219</v>
      </c>
      <c r="D2193" s="105" t="s">
        <v>5711</v>
      </c>
      <c r="E2193" s="105" t="s">
        <v>297</v>
      </c>
      <c r="F2193" s="105" t="s">
        <v>139</v>
      </c>
      <c r="G2193" s="107">
        <v>43164</v>
      </c>
      <c r="H2193" s="105" t="s">
        <v>5708</v>
      </c>
      <c r="I2193" s="100"/>
      <c r="J2193" s="100"/>
      <c r="K2193" s="100"/>
      <c r="L2193" s="100"/>
      <c r="M2193" s="100"/>
      <c r="N2193" s="100"/>
      <c r="O2193" s="100"/>
      <c r="P2193" s="100"/>
      <c r="Q2193" s="100"/>
      <c r="R2193" s="100"/>
      <c r="S2193" s="100"/>
      <c r="T2193" s="100"/>
      <c r="U2193" s="100"/>
      <c r="V2193" s="100"/>
      <c r="W2193" s="100"/>
      <c r="X2193" s="100"/>
      <c r="Y2193" s="100"/>
      <c r="Z2193" s="100"/>
      <c r="AA2193" s="100"/>
      <c r="AB2193" s="100"/>
      <c r="AC2193" s="100"/>
    </row>
    <row r="2194" spans="1:29" x14ac:dyDescent="0.2">
      <c r="A2194" s="105" t="s">
        <v>5712</v>
      </c>
      <c r="B2194" s="106">
        <v>2190</v>
      </c>
      <c r="C2194" s="107">
        <v>43158.683020833334</v>
      </c>
      <c r="D2194" s="105" t="s">
        <v>5713</v>
      </c>
      <c r="E2194" s="105" t="s">
        <v>297</v>
      </c>
      <c r="F2194" s="105" t="s">
        <v>139</v>
      </c>
      <c r="G2194" s="107">
        <v>43164</v>
      </c>
      <c r="H2194" s="105" t="s">
        <v>5708</v>
      </c>
      <c r="I2194" s="100"/>
      <c r="J2194" s="100"/>
      <c r="K2194" s="100"/>
      <c r="L2194" s="100"/>
      <c r="M2194" s="100"/>
      <c r="N2194" s="100"/>
      <c r="O2194" s="100"/>
      <c r="P2194" s="100"/>
      <c r="Q2194" s="100"/>
      <c r="R2194" s="100"/>
      <c r="S2194" s="100"/>
      <c r="T2194" s="100"/>
      <c r="U2194" s="100"/>
      <c r="V2194" s="100"/>
      <c r="W2194" s="100"/>
      <c r="X2194" s="100"/>
      <c r="Y2194" s="100"/>
      <c r="Z2194" s="100"/>
      <c r="AA2194" s="100"/>
      <c r="AB2194" s="100"/>
      <c r="AC2194" s="100"/>
    </row>
    <row r="2195" spans="1:29" x14ac:dyDescent="0.2">
      <c r="A2195" s="105" t="s">
        <v>5714</v>
      </c>
      <c r="B2195" s="106">
        <v>2191</v>
      </c>
      <c r="C2195" s="107">
        <v>43158.685081018521</v>
      </c>
      <c r="D2195" s="105" t="s">
        <v>5715</v>
      </c>
      <c r="E2195" s="105" t="s">
        <v>297</v>
      </c>
      <c r="F2195" s="105" t="s">
        <v>139</v>
      </c>
      <c r="G2195" s="107">
        <v>43164</v>
      </c>
      <c r="H2195" s="105" t="s">
        <v>5708</v>
      </c>
      <c r="I2195" s="100"/>
      <c r="J2195" s="100"/>
      <c r="K2195" s="100"/>
      <c r="L2195" s="100"/>
      <c r="M2195" s="100"/>
      <c r="N2195" s="100"/>
      <c r="O2195" s="100"/>
      <c r="P2195" s="100"/>
      <c r="Q2195" s="100"/>
      <c r="R2195" s="100"/>
      <c r="S2195" s="100"/>
      <c r="T2195" s="100"/>
      <c r="U2195" s="100"/>
      <c r="V2195" s="100"/>
      <c r="W2195" s="100"/>
      <c r="X2195" s="100"/>
      <c r="Y2195" s="100"/>
      <c r="Z2195" s="100"/>
      <c r="AA2195" s="100"/>
      <c r="AB2195" s="100"/>
      <c r="AC2195" s="100"/>
    </row>
    <row r="2196" spans="1:29" x14ac:dyDescent="0.2">
      <c r="A2196" s="105" t="s">
        <v>5716</v>
      </c>
      <c r="B2196" s="106">
        <v>2192</v>
      </c>
      <c r="C2196" s="107">
        <v>43158.685567129629</v>
      </c>
      <c r="D2196" s="105" t="s">
        <v>5717</v>
      </c>
      <c r="E2196" s="105" t="s">
        <v>297</v>
      </c>
      <c r="F2196" s="105" t="s">
        <v>139</v>
      </c>
      <c r="G2196" s="107">
        <v>43164</v>
      </c>
      <c r="H2196" s="105" t="s">
        <v>5708</v>
      </c>
      <c r="I2196" s="100"/>
      <c r="J2196" s="100"/>
      <c r="K2196" s="100"/>
      <c r="L2196" s="100"/>
      <c r="M2196" s="100"/>
      <c r="N2196" s="100"/>
      <c r="O2196" s="100"/>
      <c r="P2196" s="100"/>
      <c r="Q2196" s="100"/>
      <c r="R2196" s="100"/>
      <c r="S2196" s="100"/>
      <c r="T2196" s="100"/>
      <c r="U2196" s="100"/>
      <c r="V2196" s="100"/>
      <c r="W2196" s="100"/>
      <c r="X2196" s="100"/>
      <c r="Y2196" s="100"/>
      <c r="Z2196" s="100"/>
      <c r="AA2196" s="100"/>
      <c r="AB2196" s="100"/>
      <c r="AC2196" s="100"/>
    </row>
    <row r="2197" spans="1:29" x14ac:dyDescent="0.2">
      <c r="A2197" s="105" t="s">
        <v>5718</v>
      </c>
      <c r="B2197" s="106">
        <v>2193</v>
      </c>
      <c r="C2197" s="107">
        <v>43158.685902777775</v>
      </c>
      <c r="D2197" s="105" t="s">
        <v>5719</v>
      </c>
      <c r="E2197" s="105" t="s">
        <v>297</v>
      </c>
      <c r="F2197" s="105" t="s">
        <v>139</v>
      </c>
      <c r="G2197" s="107">
        <v>43164</v>
      </c>
      <c r="H2197" s="105" t="s">
        <v>5708</v>
      </c>
      <c r="I2197" s="100"/>
      <c r="J2197" s="100"/>
      <c r="K2197" s="100"/>
      <c r="L2197" s="100"/>
      <c r="M2197" s="100"/>
      <c r="N2197" s="100"/>
      <c r="O2197" s="100"/>
      <c r="P2197" s="100"/>
      <c r="Q2197" s="100"/>
      <c r="R2197" s="100"/>
      <c r="S2197" s="100"/>
      <c r="T2197" s="100"/>
      <c r="U2197" s="100"/>
      <c r="V2197" s="100"/>
      <c r="W2197" s="100"/>
      <c r="X2197" s="100"/>
      <c r="Y2197" s="100"/>
      <c r="Z2197" s="100"/>
      <c r="AA2197" s="100"/>
      <c r="AB2197" s="100"/>
      <c r="AC2197" s="100"/>
    </row>
    <row r="2198" spans="1:29" x14ac:dyDescent="0.2">
      <c r="A2198" s="105" t="s">
        <v>5720</v>
      </c>
      <c r="B2198" s="106">
        <v>2194</v>
      </c>
      <c r="C2198" s="107">
        <v>43158.686099537037</v>
      </c>
      <c r="D2198" s="105" t="s">
        <v>5721</v>
      </c>
      <c r="E2198" s="105" t="s">
        <v>297</v>
      </c>
      <c r="F2198" s="105" t="s">
        <v>139</v>
      </c>
      <c r="G2198" s="107">
        <v>43164</v>
      </c>
      <c r="H2198" s="105" t="s">
        <v>5708</v>
      </c>
      <c r="I2198" s="100"/>
      <c r="J2198" s="100"/>
      <c r="K2198" s="100"/>
      <c r="L2198" s="100"/>
      <c r="M2198" s="100"/>
      <c r="N2198" s="100"/>
      <c r="O2198" s="100"/>
      <c r="P2198" s="100"/>
      <c r="Q2198" s="100"/>
      <c r="R2198" s="100"/>
      <c r="S2198" s="100"/>
      <c r="T2198" s="100"/>
      <c r="U2198" s="100"/>
      <c r="V2198" s="100"/>
      <c r="W2198" s="100"/>
      <c r="X2198" s="100"/>
      <c r="Y2198" s="100"/>
      <c r="Z2198" s="100"/>
      <c r="AA2198" s="100"/>
      <c r="AB2198" s="100"/>
      <c r="AC2198" s="100"/>
    </row>
    <row r="2199" spans="1:29" x14ac:dyDescent="0.2">
      <c r="A2199" s="105" t="s">
        <v>5722</v>
      </c>
      <c r="B2199" s="106">
        <v>2195</v>
      </c>
      <c r="C2199" s="107">
        <v>43158.686249999999</v>
      </c>
      <c r="D2199" s="105" t="s">
        <v>5723</v>
      </c>
      <c r="E2199" s="105" t="s">
        <v>297</v>
      </c>
      <c r="F2199" s="105" t="s">
        <v>139</v>
      </c>
      <c r="G2199" s="107">
        <v>43164</v>
      </c>
      <c r="H2199" s="105" t="s">
        <v>5708</v>
      </c>
      <c r="I2199" s="100"/>
      <c r="J2199" s="100"/>
      <c r="K2199" s="100"/>
      <c r="L2199" s="100"/>
      <c r="M2199" s="100"/>
      <c r="N2199" s="100"/>
      <c r="O2199" s="100"/>
      <c r="P2199" s="100"/>
      <c r="Q2199" s="100"/>
      <c r="R2199" s="100"/>
      <c r="S2199" s="100"/>
      <c r="T2199" s="100"/>
      <c r="U2199" s="100"/>
      <c r="V2199" s="100"/>
      <c r="W2199" s="100"/>
      <c r="X2199" s="100"/>
      <c r="Y2199" s="100"/>
      <c r="Z2199" s="100"/>
      <c r="AA2199" s="100"/>
      <c r="AB2199" s="100"/>
      <c r="AC2199" s="100"/>
    </row>
    <row r="2200" spans="1:29" x14ac:dyDescent="0.2">
      <c r="A2200" s="105" t="s">
        <v>5724</v>
      </c>
      <c r="B2200" s="106">
        <v>2196</v>
      </c>
      <c r="C2200" s="107">
        <v>43158.686400462961</v>
      </c>
      <c r="D2200" s="105" t="s">
        <v>5725</v>
      </c>
      <c r="E2200" s="105" t="s">
        <v>297</v>
      </c>
      <c r="F2200" s="105" t="s">
        <v>139</v>
      </c>
      <c r="G2200" s="107">
        <v>43164</v>
      </c>
      <c r="H2200" s="105" t="s">
        <v>5708</v>
      </c>
      <c r="I2200" s="100"/>
      <c r="J2200" s="100"/>
      <c r="K2200" s="100"/>
      <c r="L2200" s="100"/>
      <c r="M2200" s="100"/>
      <c r="N2200" s="100"/>
      <c r="O2200" s="100"/>
      <c r="P2200" s="100"/>
      <c r="Q2200" s="100"/>
      <c r="R2200" s="100"/>
      <c r="S2200" s="100"/>
      <c r="T2200" s="100"/>
      <c r="U2200" s="100"/>
      <c r="V2200" s="100"/>
      <c r="W2200" s="100"/>
      <c r="X2200" s="100"/>
      <c r="Y2200" s="100"/>
      <c r="Z2200" s="100"/>
      <c r="AA2200" s="100"/>
      <c r="AB2200" s="100"/>
      <c r="AC2200" s="100"/>
    </row>
    <row r="2201" spans="1:29" x14ac:dyDescent="0.2">
      <c r="A2201" s="105" t="s">
        <v>5726</v>
      </c>
      <c r="B2201" s="106">
        <v>2197</v>
      </c>
      <c r="C2201" s="107">
        <v>43158.686539351853</v>
      </c>
      <c r="D2201" s="105" t="s">
        <v>5727</v>
      </c>
      <c r="E2201" s="105" t="s">
        <v>297</v>
      </c>
      <c r="F2201" s="105" t="s">
        <v>139</v>
      </c>
      <c r="G2201" s="107">
        <v>43164</v>
      </c>
      <c r="H2201" s="105" t="s">
        <v>5708</v>
      </c>
      <c r="I2201" s="100"/>
      <c r="J2201" s="100"/>
      <c r="K2201" s="100"/>
      <c r="L2201" s="100"/>
      <c r="M2201" s="100"/>
      <c r="N2201" s="100"/>
      <c r="O2201" s="100"/>
      <c r="P2201" s="100"/>
      <c r="Q2201" s="100"/>
      <c r="R2201" s="100"/>
      <c r="S2201" s="100"/>
      <c r="T2201" s="100"/>
      <c r="U2201" s="100"/>
      <c r="V2201" s="100"/>
      <c r="W2201" s="100"/>
      <c r="X2201" s="100"/>
      <c r="Y2201" s="100"/>
      <c r="Z2201" s="100"/>
      <c r="AA2201" s="100"/>
      <c r="AB2201" s="100"/>
      <c r="AC2201" s="100"/>
    </row>
    <row r="2202" spans="1:29" x14ac:dyDescent="0.2">
      <c r="A2202" s="105" t="s">
        <v>5728</v>
      </c>
      <c r="B2202" s="106">
        <v>2198</v>
      </c>
      <c r="C2202" s="107">
        <v>43158.687407407408</v>
      </c>
      <c r="D2202" s="105" t="s">
        <v>5729</v>
      </c>
      <c r="E2202" s="105" t="s">
        <v>297</v>
      </c>
      <c r="F2202" s="105" t="s">
        <v>139</v>
      </c>
      <c r="G2202" s="107">
        <v>43164</v>
      </c>
      <c r="H2202" s="105" t="s">
        <v>5708</v>
      </c>
      <c r="I2202" s="100"/>
      <c r="J2202" s="100"/>
      <c r="K2202" s="100"/>
      <c r="L2202" s="100"/>
      <c r="M2202" s="100"/>
      <c r="N2202" s="100"/>
      <c r="O2202" s="100"/>
      <c r="P2202" s="100"/>
      <c r="Q2202" s="100"/>
      <c r="R2202" s="100"/>
      <c r="S2202" s="100"/>
      <c r="T2202" s="100"/>
      <c r="U2202" s="100"/>
      <c r="V2202" s="100"/>
      <c r="W2202" s="100"/>
      <c r="X2202" s="100"/>
      <c r="Y2202" s="100"/>
      <c r="Z2202" s="100"/>
      <c r="AA2202" s="100"/>
      <c r="AB2202" s="100"/>
      <c r="AC2202" s="100"/>
    </row>
    <row r="2203" spans="1:29" x14ac:dyDescent="0.2">
      <c r="A2203" s="105" t="s">
        <v>5730</v>
      </c>
      <c r="B2203" s="106">
        <v>2199</v>
      </c>
      <c r="C2203" s="107">
        <v>43158.687638888892</v>
      </c>
      <c r="D2203" s="105" t="s">
        <v>5731</v>
      </c>
      <c r="E2203" s="105" t="s">
        <v>297</v>
      </c>
      <c r="F2203" s="105" t="s">
        <v>139</v>
      </c>
      <c r="G2203" s="107">
        <v>43164</v>
      </c>
      <c r="H2203" s="105" t="s">
        <v>5708</v>
      </c>
      <c r="I2203" s="100"/>
      <c r="J2203" s="100"/>
      <c r="K2203" s="100"/>
      <c r="L2203" s="100"/>
      <c r="M2203" s="100"/>
      <c r="N2203" s="100"/>
      <c r="O2203" s="100"/>
      <c r="P2203" s="100"/>
      <c r="Q2203" s="100"/>
      <c r="R2203" s="100"/>
      <c r="S2203" s="100"/>
      <c r="T2203" s="100"/>
      <c r="U2203" s="100"/>
      <c r="V2203" s="100"/>
      <c r="W2203" s="100"/>
      <c r="X2203" s="100"/>
      <c r="Y2203" s="100"/>
      <c r="Z2203" s="100"/>
      <c r="AA2203" s="100"/>
      <c r="AB2203" s="100"/>
      <c r="AC2203" s="100"/>
    </row>
    <row r="2204" spans="1:29" x14ac:dyDescent="0.2">
      <c r="A2204" s="105" t="s">
        <v>5732</v>
      </c>
      <c r="B2204" s="106">
        <v>2200</v>
      </c>
      <c r="C2204" s="107">
        <v>43158.691747685189</v>
      </c>
      <c r="D2204" s="105" t="s">
        <v>5733</v>
      </c>
      <c r="E2204" s="105" t="s">
        <v>297</v>
      </c>
      <c r="F2204" s="105" t="s">
        <v>139</v>
      </c>
      <c r="G2204" s="107">
        <v>43164</v>
      </c>
      <c r="H2204" s="105" t="s">
        <v>5708</v>
      </c>
      <c r="I2204" s="100"/>
      <c r="J2204" s="100"/>
      <c r="K2204" s="100"/>
      <c r="L2204" s="100"/>
      <c r="M2204" s="100"/>
      <c r="N2204" s="100"/>
      <c r="O2204" s="100"/>
      <c r="P2204" s="100"/>
      <c r="Q2204" s="100"/>
      <c r="R2204" s="100"/>
      <c r="S2204" s="100"/>
      <c r="T2204" s="100"/>
      <c r="U2204" s="100"/>
      <c r="V2204" s="100"/>
      <c r="W2204" s="100"/>
      <c r="X2204" s="100"/>
      <c r="Y2204" s="100"/>
      <c r="Z2204" s="100"/>
      <c r="AA2204" s="100"/>
      <c r="AB2204" s="100"/>
      <c r="AC2204" s="100"/>
    </row>
    <row r="2205" spans="1:29" x14ac:dyDescent="0.2">
      <c r="A2205" s="105" t="s">
        <v>5734</v>
      </c>
      <c r="B2205" s="106">
        <v>2201</v>
      </c>
      <c r="C2205" s="107">
        <v>43158.692013888889</v>
      </c>
      <c r="D2205" s="105" t="s">
        <v>5735</v>
      </c>
      <c r="E2205" s="105" t="s">
        <v>297</v>
      </c>
      <c r="F2205" s="105" t="s">
        <v>139</v>
      </c>
      <c r="G2205" s="107">
        <v>43164</v>
      </c>
      <c r="H2205" s="105" t="s">
        <v>5708</v>
      </c>
      <c r="I2205" s="100"/>
      <c r="J2205" s="100"/>
      <c r="K2205" s="100"/>
      <c r="L2205" s="100"/>
      <c r="M2205" s="100"/>
      <c r="N2205" s="100"/>
      <c r="O2205" s="100"/>
      <c r="P2205" s="100"/>
      <c r="Q2205" s="100"/>
      <c r="R2205" s="100"/>
      <c r="S2205" s="100"/>
      <c r="T2205" s="100"/>
      <c r="U2205" s="100"/>
      <c r="V2205" s="100"/>
      <c r="W2205" s="100"/>
      <c r="X2205" s="100"/>
      <c r="Y2205" s="100"/>
      <c r="Z2205" s="100"/>
      <c r="AA2205" s="100"/>
      <c r="AB2205" s="100"/>
      <c r="AC2205" s="100"/>
    </row>
    <row r="2206" spans="1:29" x14ac:dyDescent="0.2">
      <c r="A2206" s="105" t="s">
        <v>5736</v>
      </c>
      <c r="B2206" s="106">
        <v>2202</v>
      </c>
      <c r="C2206" s="107">
        <v>43158.692175925928</v>
      </c>
      <c r="D2206" s="105" t="s">
        <v>5737</v>
      </c>
      <c r="E2206" s="105" t="s">
        <v>297</v>
      </c>
      <c r="F2206" s="105" t="s">
        <v>139</v>
      </c>
      <c r="G2206" s="107">
        <v>43164</v>
      </c>
      <c r="H2206" s="105" t="s">
        <v>5708</v>
      </c>
      <c r="I2206" s="100"/>
      <c r="J2206" s="100"/>
      <c r="K2206" s="100"/>
      <c r="L2206" s="100"/>
      <c r="M2206" s="100"/>
      <c r="N2206" s="100"/>
      <c r="O2206" s="100"/>
      <c r="P2206" s="100"/>
      <c r="Q2206" s="100"/>
      <c r="R2206" s="100"/>
      <c r="S2206" s="100"/>
      <c r="T2206" s="100"/>
      <c r="U2206" s="100"/>
      <c r="V2206" s="100"/>
      <c r="W2206" s="100"/>
      <c r="X2206" s="100"/>
      <c r="Y2206" s="100"/>
      <c r="Z2206" s="100"/>
      <c r="AA2206" s="100"/>
      <c r="AB2206" s="100"/>
      <c r="AC2206" s="100"/>
    </row>
    <row r="2207" spans="1:29" x14ac:dyDescent="0.2">
      <c r="A2207" s="105" t="s">
        <v>5738</v>
      </c>
      <c r="B2207" s="106">
        <v>2203</v>
      </c>
      <c r="C2207" s="107">
        <v>43158.692361111112</v>
      </c>
      <c r="D2207" s="105" t="s">
        <v>5739</v>
      </c>
      <c r="E2207" s="105" t="s">
        <v>297</v>
      </c>
      <c r="F2207" s="105" t="s">
        <v>139</v>
      </c>
      <c r="G2207" s="107">
        <v>43164</v>
      </c>
      <c r="H2207" s="105" t="s">
        <v>5708</v>
      </c>
      <c r="I2207" s="100"/>
      <c r="J2207" s="100"/>
      <c r="K2207" s="100"/>
      <c r="L2207" s="100"/>
      <c r="M2207" s="100"/>
      <c r="N2207" s="100"/>
      <c r="O2207" s="100"/>
      <c r="P2207" s="100"/>
      <c r="Q2207" s="100"/>
      <c r="R2207" s="100"/>
      <c r="S2207" s="100"/>
      <c r="T2207" s="100"/>
      <c r="U2207" s="100"/>
      <c r="V2207" s="100"/>
      <c r="W2207" s="100"/>
      <c r="X2207" s="100"/>
      <c r="Y2207" s="100"/>
      <c r="Z2207" s="100"/>
      <c r="AA2207" s="100"/>
      <c r="AB2207" s="100"/>
      <c r="AC2207" s="100"/>
    </row>
    <row r="2208" spans="1:29" x14ac:dyDescent="0.2">
      <c r="A2208" s="105" t="s">
        <v>5740</v>
      </c>
      <c r="B2208" s="106">
        <v>2204</v>
      </c>
      <c r="C2208" s="107">
        <v>43158.692523148151</v>
      </c>
      <c r="D2208" s="105" t="s">
        <v>5741</v>
      </c>
      <c r="E2208" s="105" t="s">
        <v>297</v>
      </c>
      <c r="F2208" s="105" t="s">
        <v>139</v>
      </c>
      <c r="G2208" s="107">
        <v>43164</v>
      </c>
      <c r="H2208" s="105" t="s">
        <v>5708</v>
      </c>
      <c r="I2208" s="100"/>
      <c r="J2208" s="100"/>
      <c r="K2208" s="100"/>
      <c r="L2208" s="100"/>
      <c r="M2208" s="100"/>
      <c r="N2208" s="100"/>
      <c r="O2208" s="100"/>
      <c r="P2208" s="100"/>
      <c r="Q2208" s="100"/>
      <c r="R2208" s="100"/>
      <c r="S2208" s="100"/>
      <c r="T2208" s="100"/>
      <c r="U2208" s="100"/>
      <c r="V2208" s="100"/>
      <c r="W2208" s="100"/>
      <c r="X2208" s="100"/>
      <c r="Y2208" s="100"/>
      <c r="Z2208" s="100"/>
      <c r="AA2208" s="100"/>
      <c r="AB2208" s="100"/>
      <c r="AC2208" s="100"/>
    </row>
    <row r="2209" spans="1:29" x14ac:dyDescent="0.2">
      <c r="A2209" s="105" t="s">
        <v>5742</v>
      </c>
      <c r="B2209" s="106">
        <v>2205</v>
      </c>
      <c r="C2209" s="107">
        <v>43158.692731481482</v>
      </c>
      <c r="D2209" s="105" t="s">
        <v>5743</v>
      </c>
      <c r="E2209" s="105" t="s">
        <v>297</v>
      </c>
      <c r="F2209" s="105" t="s">
        <v>139</v>
      </c>
      <c r="G2209" s="107">
        <v>43164</v>
      </c>
      <c r="H2209" s="105" t="s">
        <v>5708</v>
      </c>
      <c r="I2209" s="100"/>
      <c r="J2209" s="100"/>
      <c r="K2209" s="100"/>
      <c r="L2209" s="100"/>
      <c r="M2209" s="100"/>
      <c r="N2209" s="100"/>
      <c r="O2209" s="100"/>
      <c r="P2209" s="100"/>
      <c r="Q2209" s="100"/>
      <c r="R2209" s="100"/>
      <c r="S2209" s="100"/>
      <c r="T2209" s="100"/>
      <c r="U2209" s="100"/>
      <c r="V2209" s="100"/>
      <c r="W2209" s="100"/>
      <c r="X2209" s="100"/>
      <c r="Y2209" s="100"/>
      <c r="Z2209" s="100"/>
      <c r="AA2209" s="100"/>
      <c r="AB2209" s="100"/>
      <c r="AC2209" s="100"/>
    </row>
    <row r="2210" spans="1:29" x14ac:dyDescent="0.2">
      <c r="A2210" s="105" t="s">
        <v>5744</v>
      </c>
      <c r="B2210" s="106">
        <v>2206</v>
      </c>
      <c r="C2210" s="107">
        <v>43158.692893518521</v>
      </c>
      <c r="D2210" s="105" t="s">
        <v>5745</v>
      </c>
      <c r="E2210" s="105" t="s">
        <v>297</v>
      </c>
      <c r="F2210" s="105" t="s">
        <v>139</v>
      </c>
      <c r="G2210" s="107">
        <v>43167</v>
      </c>
      <c r="H2210" s="105" t="s">
        <v>5708</v>
      </c>
      <c r="I2210" s="100"/>
      <c r="J2210" s="100"/>
      <c r="K2210" s="100"/>
      <c r="L2210" s="100"/>
      <c r="M2210" s="100"/>
      <c r="N2210" s="100"/>
      <c r="O2210" s="100"/>
      <c r="P2210" s="100"/>
      <c r="Q2210" s="100"/>
      <c r="R2210" s="100"/>
      <c r="S2210" s="100"/>
      <c r="T2210" s="100"/>
      <c r="U2210" s="100"/>
      <c r="V2210" s="100"/>
      <c r="W2210" s="100"/>
      <c r="X2210" s="100"/>
      <c r="Y2210" s="100"/>
      <c r="Z2210" s="100"/>
      <c r="AA2210" s="100"/>
      <c r="AB2210" s="100"/>
      <c r="AC2210" s="100"/>
    </row>
    <row r="2211" spans="1:29" x14ac:dyDescent="0.2">
      <c r="A2211" s="105" t="s">
        <v>5746</v>
      </c>
      <c r="B2211" s="106">
        <v>2207</v>
      </c>
      <c r="C2211" s="107">
        <v>43158.693101851852</v>
      </c>
      <c r="D2211" s="105" t="s">
        <v>5747</v>
      </c>
      <c r="E2211" s="105" t="s">
        <v>297</v>
      </c>
      <c r="F2211" s="105" t="s">
        <v>139</v>
      </c>
      <c r="G2211" s="107">
        <v>43164</v>
      </c>
      <c r="H2211" s="105" t="s">
        <v>5708</v>
      </c>
      <c r="I2211" s="100"/>
      <c r="J2211" s="100"/>
      <c r="K2211" s="100"/>
      <c r="L2211" s="100"/>
      <c r="M2211" s="100"/>
      <c r="N2211" s="100"/>
      <c r="O2211" s="100"/>
      <c r="P2211" s="100"/>
      <c r="Q2211" s="100"/>
      <c r="R2211" s="100"/>
      <c r="S2211" s="100"/>
      <c r="T2211" s="100"/>
      <c r="U2211" s="100"/>
      <c r="V2211" s="100"/>
      <c r="W2211" s="100"/>
      <c r="X2211" s="100"/>
      <c r="Y2211" s="100"/>
      <c r="Z2211" s="100"/>
      <c r="AA2211" s="100"/>
      <c r="AB2211" s="100"/>
      <c r="AC2211" s="100"/>
    </row>
    <row r="2212" spans="1:29" x14ac:dyDescent="0.2">
      <c r="A2212" s="105" t="s">
        <v>5748</v>
      </c>
      <c r="B2212" s="106">
        <v>2208</v>
      </c>
      <c r="C2212" s="107">
        <v>43158.693252314813</v>
      </c>
      <c r="D2212" s="105" t="s">
        <v>5749</v>
      </c>
      <c r="E2212" s="105" t="s">
        <v>297</v>
      </c>
      <c r="F2212" s="105" t="s">
        <v>139</v>
      </c>
      <c r="G2212" s="107">
        <v>43164</v>
      </c>
      <c r="H2212" s="105" t="s">
        <v>5708</v>
      </c>
      <c r="I2212" s="100"/>
      <c r="J2212" s="100"/>
      <c r="K2212" s="100"/>
      <c r="L2212" s="100"/>
      <c r="M2212" s="100"/>
      <c r="N2212" s="100"/>
      <c r="O2212" s="100"/>
      <c r="P2212" s="100"/>
      <c r="Q2212" s="100"/>
      <c r="R2212" s="100"/>
      <c r="S2212" s="100"/>
      <c r="T2212" s="100"/>
      <c r="U2212" s="100"/>
      <c r="V2212" s="100"/>
      <c r="W2212" s="100"/>
      <c r="X2212" s="100"/>
      <c r="Y2212" s="100"/>
      <c r="Z2212" s="100"/>
      <c r="AA2212" s="100"/>
      <c r="AB2212" s="100"/>
      <c r="AC2212" s="100"/>
    </row>
    <row r="2213" spans="1:29" x14ac:dyDescent="0.2">
      <c r="A2213" s="105" t="s">
        <v>5750</v>
      </c>
      <c r="B2213" s="106">
        <v>2209</v>
      </c>
      <c r="C2213" s="107">
        <v>43158.693391203706</v>
      </c>
      <c r="D2213" s="105" t="s">
        <v>5751</v>
      </c>
      <c r="E2213" s="105" t="s">
        <v>297</v>
      </c>
      <c r="F2213" s="105" t="s">
        <v>139</v>
      </c>
      <c r="G2213" s="107">
        <v>43164</v>
      </c>
      <c r="H2213" s="105" t="s">
        <v>5708</v>
      </c>
      <c r="I2213" s="100"/>
      <c r="J2213" s="100"/>
      <c r="K2213" s="100"/>
      <c r="L2213" s="100"/>
      <c r="M2213" s="100"/>
      <c r="N2213" s="100"/>
      <c r="O2213" s="100"/>
      <c r="P2213" s="100"/>
      <c r="Q2213" s="100"/>
      <c r="R2213" s="100"/>
      <c r="S2213" s="100"/>
      <c r="T2213" s="100"/>
      <c r="U2213" s="100"/>
      <c r="V2213" s="100"/>
      <c r="W2213" s="100"/>
      <c r="X2213" s="100"/>
      <c r="Y2213" s="100"/>
      <c r="Z2213" s="100"/>
      <c r="AA2213" s="100"/>
      <c r="AB2213" s="100"/>
      <c r="AC2213" s="100"/>
    </row>
    <row r="2214" spans="1:29" x14ac:dyDescent="0.2">
      <c r="A2214" s="105" t="s">
        <v>5752</v>
      </c>
      <c r="B2214" s="106">
        <v>2210</v>
      </c>
      <c r="C2214" s="107">
        <v>43158.693541666667</v>
      </c>
      <c r="D2214" s="105" t="s">
        <v>5753</v>
      </c>
      <c r="E2214" s="105" t="s">
        <v>297</v>
      </c>
      <c r="F2214" s="105" t="s">
        <v>139</v>
      </c>
      <c r="G2214" s="107">
        <v>43164</v>
      </c>
      <c r="H2214" s="105" t="s">
        <v>5708</v>
      </c>
      <c r="I2214" s="100"/>
      <c r="J2214" s="100"/>
      <c r="K2214" s="100"/>
      <c r="L2214" s="100"/>
      <c r="M2214" s="100"/>
      <c r="N2214" s="100"/>
      <c r="O2214" s="100"/>
      <c r="P2214" s="100"/>
      <c r="Q2214" s="100"/>
      <c r="R2214" s="100"/>
      <c r="S2214" s="100"/>
      <c r="T2214" s="100"/>
      <c r="U2214" s="100"/>
      <c r="V2214" s="100"/>
      <c r="W2214" s="100"/>
      <c r="X2214" s="100"/>
      <c r="Y2214" s="100"/>
      <c r="Z2214" s="100"/>
      <c r="AA2214" s="100"/>
      <c r="AB2214" s="100"/>
      <c r="AC2214" s="100"/>
    </row>
    <row r="2215" spans="1:29" x14ac:dyDescent="0.2">
      <c r="A2215" s="105" t="s">
        <v>5754</v>
      </c>
      <c r="B2215" s="106">
        <v>2211</v>
      </c>
      <c r="C2215" s="107">
        <v>43158.693738425929</v>
      </c>
      <c r="D2215" s="105" t="s">
        <v>5755</v>
      </c>
      <c r="E2215" s="105" t="s">
        <v>297</v>
      </c>
      <c r="F2215" s="105" t="s">
        <v>139</v>
      </c>
      <c r="G2215" s="107">
        <v>43164</v>
      </c>
      <c r="H2215" s="105" t="s">
        <v>5708</v>
      </c>
      <c r="I2215" s="100"/>
      <c r="J2215" s="100"/>
      <c r="K2215" s="100"/>
      <c r="L2215" s="100"/>
      <c r="M2215" s="100"/>
      <c r="N2215" s="100"/>
      <c r="O2215" s="100"/>
      <c r="P2215" s="100"/>
      <c r="Q2215" s="100"/>
      <c r="R2215" s="100"/>
      <c r="S2215" s="100"/>
      <c r="T2215" s="100"/>
      <c r="U2215" s="100"/>
      <c r="V2215" s="100"/>
      <c r="W2215" s="100"/>
      <c r="X2215" s="100"/>
      <c r="Y2215" s="100"/>
      <c r="Z2215" s="100"/>
      <c r="AA2215" s="100"/>
      <c r="AB2215" s="100"/>
      <c r="AC2215" s="100"/>
    </row>
    <row r="2216" spans="1:29" x14ac:dyDescent="0.2">
      <c r="A2216" s="105" t="s">
        <v>5756</v>
      </c>
      <c r="B2216" s="106">
        <v>2212</v>
      </c>
      <c r="C2216" s="107">
        <v>43158.694108796299</v>
      </c>
      <c r="D2216" s="105" t="s">
        <v>5757</v>
      </c>
      <c r="E2216" s="105" t="s">
        <v>297</v>
      </c>
      <c r="F2216" s="105" t="s">
        <v>139</v>
      </c>
      <c r="G2216" s="107">
        <v>43164</v>
      </c>
      <c r="H2216" s="105" t="s">
        <v>5708</v>
      </c>
      <c r="I2216" s="100"/>
      <c r="J2216" s="100"/>
      <c r="K2216" s="100"/>
      <c r="L2216" s="100"/>
      <c r="M2216" s="100"/>
      <c r="N2216" s="100"/>
      <c r="O2216" s="100"/>
      <c r="P2216" s="100"/>
      <c r="Q2216" s="100"/>
      <c r="R2216" s="100"/>
      <c r="S2216" s="100"/>
      <c r="T2216" s="100"/>
      <c r="U2216" s="100"/>
      <c r="V2216" s="100"/>
      <c r="W2216" s="100"/>
      <c r="X2216" s="100"/>
      <c r="Y2216" s="100"/>
      <c r="Z2216" s="100"/>
      <c r="AA2216" s="100"/>
      <c r="AB2216" s="100"/>
      <c r="AC2216" s="100"/>
    </row>
    <row r="2217" spans="1:29" x14ac:dyDescent="0.2">
      <c r="A2217" s="105" t="s">
        <v>5758</v>
      </c>
      <c r="B2217" s="106">
        <v>2213</v>
      </c>
      <c r="C2217" s="107">
        <v>43158.694293981483</v>
      </c>
      <c r="D2217" s="105" t="s">
        <v>5759</v>
      </c>
      <c r="E2217" s="105" t="s">
        <v>5760</v>
      </c>
      <c r="F2217" s="105" t="s">
        <v>139</v>
      </c>
      <c r="G2217" s="107">
        <v>43161</v>
      </c>
      <c r="H2217" s="105" t="s">
        <v>5761</v>
      </c>
      <c r="I2217" s="100"/>
      <c r="J2217" s="100"/>
      <c r="K2217" s="100"/>
      <c r="L2217" s="100"/>
      <c r="M2217" s="100"/>
      <c r="N2217" s="100"/>
      <c r="O2217" s="100"/>
      <c r="P2217" s="100"/>
      <c r="Q2217" s="100"/>
      <c r="R2217" s="100"/>
      <c r="S2217" s="100"/>
      <c r="T2217" s="100"/>
      <c r="U2217" s="100"/>
      <c r="V2217" s="100"/>
      <c r="W2217" s="100"/>
      <c r="X2217" s="100"/>
      <c r="Y2217" s="100"/>
      <c r="Z2217" s="100"/>
      <c r="AA2217" s="100"/>
      <c r="AB2217" s="100"/>
      <c r="AC2217" s="100"/>
    </row>
    <row r="2218" spans="1:29" x14ac:dyDescent="0.2">
      <c r="A2218" s="105" t="s">
        <v>5762</v>
      </c>
      <c r="B2218" s="106">
        <v>2214</v>
      </c>
      <c r="C2218" s="107">
        <v>43158.70239583333</v>
      </c>
      <c r="D2218" s="105" t="s">
        <v>5763</v>
      </c>
      <c r="E2218" s="105" t="s">
        <v>297</v>
      </c>
      <c r="F2218" s="105" t="s">
        <v>139</v>
      </c>
      <c r="G2218" s="107">
        <v>43164</v>
      </c>
      <c r="H2218" s="105" t="s">
        <v>5708</v>
      </c>
      <c r="I2218" s="100"/>
      <c r="J2218" s="100"/>
      <c r="K2218" s="100"/>
      <c r="L2218" s="100"/>
      <c r="M2218" s="100"/>
      <c r="N2218" s="100"/>
      <c r="O2218" s="100"/>
      <c r="P2218" s="100"/>
      <c r="Q2218" s="100"/>
      <c r="R2218" s="100"/>
      <c r="S2218" s="100"/>
      <c r="T2218" s="100"/>
      <c r="U2218" s="100"/>
      <c r="V2218" s="100"/>
      <c r="W2218" s="100"/>
      <c r="X2218" s="100"/>
      <c r="Y2218" s="100"/>
      <c r="Z2218" s="100"/>
      <c r="AA2218" s="100"/>
      <c r="AB2218" s="100"/>
      <c r="AC2218" s="100"/>
    </row>
    <row r="2219" spans="1:29" x14ac:dyDescent="0.2">
      <c r="A2219" s="105" t="s">
        <v>5764</v>
      </c>
      <c r="B2219" s="106">
        <v>2215</v>
      </c>
      <c r="C2219" s="107">
        <v>43158.702592592592</v>
      </c>
      <c r="D2219" s="105" t="s">
        <v>5765</v>
      </c>
      <c r="E2219" s="105" t="s">
        <v>297</v>
      </c>
      <c r="F2219" s="105" t="s">
        <v>139</v>
      </c>
      <c r="G2219" s="107">
        <v>43164</v>
      </c>
      <c r="H2219" s="105" t="s">
        <v>5708</v>
      </c>
      <c r="I2219" s="100"/>
      <c r="J2219" s="100"/>
      <c r="K2219" s="100"/>
      <c r="L2219" s="100"/>
      <c r="M2219" s="100"/>
      <c r="N2219" s="100"/>
      <c r="O2219" s="100"/>
      <c r="P2219" s="100"/>
      <c r="Q2219" s="100"/>
      <c r="R2219" s="100"/>
      <c r="S2219" s="100"/>
      <c r="T2219" s="100"/>
      <c r="U2219" s="100"/>
      <c r="V2219" s="100"/>
      <c r="W2219" s="100"/>
      <c r="X2219" s="100"/>
      <c r="Y2219" s="100"/>
      <c r="Z2219" s="100"/>
      <c r="AA2219" s="100"/>
      <c r="AB2219" s="100"/>
      <c r="AC2219" s="100"/>
    </row>
    <row r="2220" spans="1:29" x14ac:dyDescent="0.2">
      <c r="A2220" s="105" t="s">
        <v>5766</v>
      </c>
      <c r="B2220" s="106">
        <v>2216</v>
      </c>
      <c r="C2220" s="107">
        <v>43158.704189814816</v>
      </c>
      <c r="D2220" s="105" t="s">
        <v>5767</v>
      </c>
      <c r="E2220" s="105" t="s">
        <v>297</v>
      </c>
      <c r="F2220" s="105" t="s">
        <v>139</v>
      </c>
      <c r="G2220" s="107">
        <v>43164</v>
      </c>
      <c r="H2220" s="105" t="s">
        <v>5708</v>
      </c>
      <c r="I2220" s="100"/>
      <c r="J2220" s="100"/>
      <c r="K2220" s="100"/>
      <c r="L2220" s="100"/>
      <c r="M2220" s="100"/>
      <c r="N2220" s="100"/>
      <c r="O2220" s="100"/>
      <c r="P2220" s="100"/>
      <c r="Q2220" s="100"/>
      <c r="R2220" s="100"/>
      <c r="S2220" s="100"/>
      <c r="T2220" s="100"/>
      <c r="U2220" s="100"/>
      <c r="V2220" s="100"/>
      <c r="W2220" s="100"/>
      <c r="X2220" s="100"/>
      <c r="Y2220" s="100"/>
      <c r="Z2220" s="100"/>
      <c r="AA2220" s="100"/>
      <c r="AB2220" s="100"/>
      <c r="AC2220" s="100"/>
    </row>
    <row r="2221" spans="1:29" x14ac:dyDescent="0.2">
      <c r="A2221" s="105" t="s">
        <v>5768</v>
      </c>
      <c r="B2221" s="106">
        <v>2217</v>
      </c>
      <c r="C2221" s="107">
        <v>43158.704363425924</v>
      </c>
      <c r="D2221" s="105" t="s">
        <v>5769</v>
      </c>
      <c r="E2221" s="105" t="s">
        <v>297</v>
      </c>
      <c r="F2221" s="105" t="s">
        <v>139</v>
      </c>
      <c r="G2221" s="107">
        <v>43164</v>
      </c>
      <c r="H2221" s="105" t="s">
        <v>5708</v>
      </c>
      <c r="I2221" s="100"/>
      <c r="J2221" s="100"/>
      <c r="K2221" s="100"/>
      <c r="L2221" s="100"/>
      <c r="M2221" s="100"/>
      <c r="N2221" s="100"/>
      <c r="O2221" s="100"/>
      <c r="P2221" s="100"/>
      <c r="Q2221" s="100"/>
      <c r="R2221" s="100"/>
      <c r="S2221" s="100"/>
      <c r="T2221" s="100"/>
      <c r="U2221" s="100"/>
      <c r="V2221" s="100"/>
      <c r="W2221" s="100"/>
      <c r="X2221" s="100"/>
      <c r="Y2221" s="100"/>
      <c r="Z2221" s="100"/>
      <c r="AA2221" s="100"/>
      <c r="AB2221" s="100"/>
      <c r="AC2221" s="100"/>
    </row>
    <row r="2222" spans="1:29" x14ac:dyDescent="0.2">
      <c r="A2222" s="105" t="s">
        <v>5770</v>
      </c>
      <c r="B2222" s="106">
        <v>2218</v>
      </c>
      <c r="C2222" s="107">
        <v>43158.704513888886</v>
      </c>
      <c r="D2222" s="105" t="s">
        <v>5771</v>
      </c>
      <c r="E2222" s="105" t="s">
        <v>297</v>
      </c>
      <c r="F2222" s="105" t="s">
        <v>139</v>
      </c>
      <c r="G2222" s="107">
        <v>43164</v>
      </c>
      <c r="H2222" s="105" t="s">
        <v>5708</v>
      </c>
      <c r="I2222" s="100"/>
      <c r="J2222" s="100"/>
      <c r="K2222" s="100"/>
      <c r="L2222" s="100"/>
      <c r="M2222" s="100"/>
      <c r="N2222" s="100"/>
      <c r="O2222" s="100"/>
      <c r="P2222" s="100"/>
      <c r="Q2222" s="100"/>
      <c r="R2222" s="100"/>
      <c r="S2222" s="100"/>
      <c r="T2222" s="100"/>
      <c r="U2222" s="100"/>
      <c r="V2222" s="100"/>
      <c r="W2222" s="100"/>
      <c r="X2222" s="100"/>
      <c r="Y2222" s="100"/>
      <c r="Z2222" s="100"/>
      <c r="AA2222" s="100"/>
      <c r="AB2222" s="100"/>
      <c r="AC2222" s="100"/>
    </row>
    <row r="2223" spans="1:29" x14ac:dyDescent="0.2">
      <c r="A2223" s="105" t="s">
        <v>5772</v>
      </c>
      <c r="B2223" s="106">
        <v>2219</v>
      </c>
      <c r="C2223" s="107">
        <v>43158.704664351855</v>
      </c>
      <c r="D2223" s="105" t="s">
        <v>5773</v>
      </c>
      <c r="E2223" s="105" t="s">
        <v>297</v>
      </c>
      <c r="F2223" s="105" t="s">
        <v>139</v>
      </c>
      <c r="G2223" s="107">
        <v>43164</v>
      </c>
      <c r="H2223" s="105" t="s">
        <v>5708</v>
      </c>
      <c r="I2223" s="100"/>
      <c r="J2223" s="100"/>
      <c r="K2223" s="100"/>
      <c r="L2223" s="100"/>
      <c r="M2223" s="100"/>
      <c r="N2223" s="100"/>
      <c r="O2223" s="100"/>
      <c r="P2223" s="100"/>
      <c r="Q2223" s="100"/>
      <c r="R2223" s="100"/>
      <c r="S2223" s="100"/>
      <c r="T2223" s="100"/>
      <c r="U2223" s="100"/>
      <c r="V2223" s="100"/>
      <c r="W2223" s="100"/>
      <c r="X2223" s="100"/>
      <c r="Y2223" s="100"/>
      <c r="Z2223" s="100"/>
      <c r="AA2223" s="100"/>
      <c r="AB2223" s="100"/>
      <c r="AC2223" s="100"/>
    </row>
    <row r="2224" spans="1:29" x14ac:dyDescent="0.2">
      <c r="A2224" s="105" t="s">
        <v>5774</v>
      </c>
      <c r="B2224" s="106">
        <v>2220</v>
      </c>
      <c r="C2224" s="107">
        <v>43158.704814814817</v>
      </c>
      <c r="D2224" s="105" t="s">
        <v>5775</v>
      </c>
      <c r="E2224" s="105" t="s">
        <v>297</v>
      </c>
      <c r="F2224" s="105" t="s">
        <v>139</v>
      </c>
      <c r="G2224" s="107">
        <v>43164</v>
      </c>
      <c r="H2224" s="105" t="s">
        <v>5708</v>
      </c>
      <c r="I2224" s="100"/>
      <c r="J2224" s="100"/>
      <c r="K2224" s="100"/>
      <c r="L2224" s="100"/>
      <c r="M2224" s="100"/>
      <c r="N2224" s="100"/>
      <c r="O2224" s="100"/>
      <c r="P2224" s="100"/>
      <c r="Q2224" s="100"/>
      <c r="R2224" s="100"/>
      <c r="S2224" s="100"/>
      <c r="T2224" s="100"/>
      <c r="U2224" s="100"/>
      <c r="V2224" s="100"/>
      <c r="W2224" s="100"/>
      <c r="X2224" s="100"/>
      <c r="Y2224" s="100"/>
      <c r="Z2224" s="100"/>
      <c r="AA2224" s="100"/>
      <c r="AB2224" s="100"/>
      <c r="AC2224" s="100"/>
    </row>
    <row r="2225" spans="1:29" x14ac:dyDescent="0.2">
      <c r="A2225" s="105" t="s">
        <v>5776</v>
      </c>
      <c r="B2225" s="106">
        <v>2221</v>
      </c>
      <c r="C2225" s="107">
        <v>43158.704988425925</v>
      </c>
      <c r="D2225" s="105" t="s">
        <v>5777</v>
      </c>
      <c r="E2225" s="105" t="s">
        <v>297</v>
      </c>
      <c r="F2225" s="105" t="s">
        <v>139</v>
      </c>
      <c r="G2225" s="107">
        <v>43164</v>
      </c>
      <c r="H2225" s="105" t="s">
        <v>5708</v>
      </c>
      <c r="I2225" s="100"/>
      <c r="J2225" s="100"/>
      <c r="K2225" s="100"/>
      <c r="L2225" s="100"/>
      <c r="M2225" s="100"/>
      <c r="N2225" s="100"/>
      <c r="O2225" s="100"/>
      <c r="P2225" s="100"/>
      <c r="Q2225" s="100"/>
      <c r="R2225" s="100"/>
      <c r="S2225" s="100"/>
      <c r="T2225" s="100"/>
      <c r="U2225" s="100"/>
      <c r="V2225" s="100"/>
      <c r="W2225" s="100"/>
      <c r="X2225" s="100"/>
      <c r="Y2225" s="100"/>
      <c r="Z2225" s="100"/>
      <c r="AA2225" s="100"/>
      <c r="AB2225" s="100"/>
      <c r="AC2225" s="100"/>
    </row>
    <row r="2226" spans="1:29" x14ac:dyDescent="0.2">
      <c r="A2226" s="105" t="s">
        <v>5778</v>
      </c>
      <c r="B2226" s="106">
        <v>2222</v>
      </c>
      <c r="C2226" s="107">
        <v>43158.70511574074</v>
      </c>
      <c r="D2226" s="105" t="s">
        <v>5779</v>
      </c>
      <c r="E2226" s="105" t="s">
        <v>297</v>
      </c>
      <c r="F2226" s="105" t="s">
        <v>139</v>
      </c>
      <c r="G2226" s="107">
        <v>43164</v>
      </c>
      <c r="H2226" s="105" t="s">
        <v>5708</v>
      </c>
      <c r="I2226" s="100"/>
      <c r="J2226" s="100"/>
      <c r="K2226" s="100"/>
      <c r="L2226" s="100"/>
      <c r="M2226" s="100"/>
      <c r="N2226" s="100"/>
      <c r="O2226" s="100"/>
      <c r="P2226" s="100"/>
      <c r="Q2226" s="100"/>
      <c r="R2226" s="100"/>
      <c r="S2226" s="100"/>
      <c r="T2226" s="100"/>
      <c r="U2226" s="100"/>
      <c r="V2226" s="100"/>
      <c r="W2226" s="100"/>
      <c r="X2226" s="100"/>
      <c r="Y2226" s="100"/>
      <c r="Z2226" s="100"/>
      <c r="AA2226" s="100"/>
      <c r="AB2226" s="100"/>
      <c r="AC2226" s="100"/>
    </row>
    <row r="2227" spans="1:29" x14ac:dyDescent="0.2">
      <c r="A2227" s="105" t="s">
        <v>5780</v>
      </c>
      <c r="B2227" s="106">
        <v>2223</v>
      </c>
      <c r="C2227" s="107">
        <v>43158.705243055556</v>
      </c>
      <c r="D2227" s="105" t="s">
        <v>5781</v>
      </c>
      <c r="E2227" s="105" t="s">
        <v>297</v>
      </c>
      <c r="F2227" s="105" t="s">
        <v>139</v>
      </c>
      <c r="G2227" s="107">
        <v>43164</v>
      </c>
      <c r="H2227" s="105" t="s">
        <v>5708</v>
      </c>
      <c r="I2227" s="100"/>
      <c r="J2227" s="100"/>
      <c r="K2227" s="100"/>
      <c r="L2227" s="100"/>
      <c r="M2227" s="100"/>
      <c r="N2227" s="100"/>
      <c r="O2227" s="100"/>
      <c r="P2227" s="100"/>
      <c r="Q2227" s="100"/>
      <c r="R2227" s="100"/>
      <c r="S2227" s="100"/>
      <c r="T2227" s="100"/>
      <c r="U2227" s="100"/>
      <c r="V2227" s="100"/>
      <c r="W2227" s="100"/>
      <c r="X2227" s="100"/>
      <c r="Y2227" s="100"/>
      <c r="Z2227" s="100"/>
      <c r="AA2227" s="100"/>
      <c r="AB2227" s="100"/>
      <c r="AC2227" s="100"/>
    </row>
    <row r="2228" spans="1:29" x14ac:dyDescent="0.2">
      <c r="A2228" s="105" t="s">
        <v>5782</v>
      </c>
      <c r="B2228" s="106">
        <v>2224</v>
      </c>
      <c r="C2228" s="107">
        <v>43158.705381944441</v>
      </c>
      <c r="D2228" s="105" t="s">
        <v>5783</v>
      </c>
      <c r="E2228" s="105" t="s">
        <v>297</v>
      </c>
      <c r="F2228" s="105" t="s">
        <v>139</v>
      </c>
      <c r="G2228" s="107">
        <v>43164</v>
      </c>
      <c r="H2228" s="105" t="s">
        <v>5708</v>
      </c>
      <c r="I2228" s="100"/>
      <c r="J2228" s="100"/>
      <c r="K2228" s="100"/>
      <c r="L2228" s="100"/>
      <c r="M2228" s="100"/>
      <c r="N2228" s="100"/>
      <c r="O2228" s="100"/>
      <c r="P2228" s="100"/>
      <c r="Q2228" s="100"/>
      <c r="R2228" s="100"/>
      <c r="S2228" s="100"/>
      <c r="T2228" s="100"/>
      <c r="U2228" s="100"/>
      <c r="V2228" s="100"/>
      <c r="W2228" s="100"/>
      <c r="X2228" s="100"/>
      <c r="Y2228" s="100"/>
      <c r="Z2228" s="100"/>
      <c r="AA2228" s="100"/>
      <c r="AB2228" s="100"/>
      <c r="AC2228" s="100"/>
    </row>
    <row r="2229" spans="1:29" x14ac:dyDescent="0.2">
      <c r="A2229" s="105" t="s">
        <v>5784</v>
      </c>
      <c r="B2229" s="106">
        <v>2225</v>
      </c>
      <c r="C2229" s="107">
        <v>43158.709826388891</v>
      </c>
      <c r="D2229" s="105" t="s">
        <v>5785</v>
      </c>
      <c r="E2229" s="105" t="s">
        <v>5786</v>
      </c>
      <c r="F2229" s="105" t="s">
        <v>139</v>
      </c>
      <c r="G2229" s="107">
        <v>43165</v>
      </c>
      <c r="H2229" s="105" t="s">
        <v>5787</v>
      </c>
      <c r="I2229" s="100"/>
      <c r="J2229" s="100"/>
      <c r="K2229" s="100"/>
      <c r="L2229" s="100"/>
      <c r="M2229" s="100"/>
      <c r="N2229" s="100"/>
      <c r="O2229" s="100"/>
      <c r="P2229" s="100"/>
      <c r="Q2229" s="100"/>
      <c r="R2229" s="100"/>
      <c r="S2229" s="100"/>
      <c r="T2229" s="100"/>
      <c r="U2229" s="100"/>
      <c r="V2229" s="100"/>
      <c r="W2229" s="100"/>
      <c r="X2229" s="100"/>
      <c r="Y2229" s="100"/>
      <c r="Z2229" s="100"/>
      <c r="AA2229" s="100"/>
      <c r="AB2229" s="100"/>
      <c r="AC2229" s="100"/>
    </row>
    <row r="2230" spans="1:29" x14ac:dyDescent="0.2">
      <c r="A2230" s="105" t="s">
        <v>5788</v>
      </c>
      <c r="B2230" s="106">
        <v>2226</v>
      </c>
      <c r="C2230" s="107">
        <v>43158.713599537034</v>
      </c>
      <c r="D2230" s="105" t="s">
        <v>5789</v>
      </c>
      <c r="E2230" s="105" t="s">
        <v>297</v>
      </c>
      <c r="F2230" s="105" t="s">
        <v>139</v>
      </c>
      <c r="G2230" s="107">
        <v>43164</v>
      </c>
      <c r="H2230" s="105" t="s">
        <v>5708</v>
      </c>
      <c r="I2230" s="100"/>
      <c r="J2230" s="100"/>
      <c r="K2230" s="100"/>
      <c r="L2230" s="100"/>
      <c r="M2230" s="100"/>
      <c r="N2230" s="100"/>
      <c r="O2230" s="100"/>
      <c r="P2230" s="100"/>
      <c r="Q2230" s="100"/>
      <c r="R2230" s="100"/>
      <c r="S2230" s="100"/>
      <c r="T2230" s="100"/>
      <c r="U2230" s="100"/>
      <c r="V2230" s="100"/>
      <c r="W2230" s="100"/>
      <c r="X2230" s="100"/>
      <c r="Y2230" s="100"/>
      <c r="Z2230" s="100"/>
      <c r="AA2230" s="100"/>
      <c r="AB2230" s="100"/>
      <c r="AC2230" s="100"/>
    </row>
    <row r="2231" spans="1:29" x14ac:dyDescent="0.2">
      <c r="A2231" s="105" t="s">
        <v>5790</v>
      </c>
      <c r="B2231" s="106">
        <v>2227</v>
      </c>
      <c r="C2231" s="107">
        <v>43158.713738425926</v>
      </c>
      <c r="D2231" s="105" t="s">
        <v>5791</v>
      </c>
      <c r="E2231" s="105" t="s">
        <v>297</v>
      </c>
      <c r="F2231" s="105" t="s">
        <v>139</v>
      </c>
      <c r="G2231" s="107">
        <v>43164</v>
      </c>
      <c r="H2231" s="105" t="s">
        <v>5708</v>
      </c>
      <c r="I2231" s="100"/>
      <c r="J2231" s="100"/>
      <c r="K2231" s="100"/>
      <c r="L2231" s="100"/>
      <c r="M2231" s="100"/>
      <c r="N2231" s="100"/>
      <c r="O2231" s="100"/>
      <c r="P2231" s="100"/>
      <c r="Q2231" s="100"/>
      <c r="R2231" s="100"/>
      <c r="S2231" s="100"/>
      <c r="T2231" s="100"/>
      <c r="U2231" s="100"/>
      <c r="V2231" s="100"/>
      <c r="W2231" s="100"/>
      <c r="X2231" s="100"/>
      <c r="Y2231" s="100"/>
      <c r="Z2231" s="100"/>
      <c r="AA2231" s="100"/>
      <c r="AB2231" s="100"/>
      <c r="AC2231" s="100"/>
    </row>
    <row r="2232" spans="1:29" x14ac:dyDescent="0.2">
      <c r="A2232" s="105" t="s">
        <v>5792</v>
      </c>
      <c r="B2232" s="106">
        <v>2228</v>
      </c>
      <c r="C2232" s="107">
        <v>43158.713993055557</v>
      </c>
      <c r="D2232" s="105" t="s">
        <v>5793</v>
      </c>
      <c r="E2232" s="105" t="s">
        <v>297</v>
      </c>
      <c r="F2232" s="105" t="s">
        <v>139</v>
      </c>
      <c r="G2232" s="107">
        <v>43164</v>
      </c>
      <c r="H2232" s="105" t="s">
        <v>5708</v>
      </c>
      <c r="I2232" s="100"/>
      <c r="J2232" s="100"/>
      <c r="K2232" s="100"/>
      <c r="L2232" s="100"/>
      <c r="M2232" s="100"/>
      <c r="N2232" s="100"/>
      <c r="O2232" s="100"/>
      <c r="P2232" s="100"/>
      <c r="Q2232" s="100"/>
      <c r="R2232" s="100"/>
      <c r="S2232" s="100"/>
      <c r="T2232" s="100"/>
      <c r="U2232" s="100"/>
      <c r="V2232" s="100"/>
      <c r="W2232" s="100"/>
      <c r="X2232" s="100"/>
      <c r="Y2232" s="100"/>
      <c r="Z2232" s="100"/>
      <c r="AA2232" s="100"/>
      <c r="AB2232" s="100"/>
      <c r="AC2232" s="100"/>
    </row>
    <row r="2233" spans="1:29" x14ac:dyDescent="0.2">
      <c r="A2233" s="105" t="s">
        <v>5794</v>
      </c>
      <c r="B2233" s="106">
        <v>2229</v>
      </c>
      <c r="C2233" s="107">
        <v>43158.71434027778</v>
      </c>
      <c r="D2233" s="105" t="s">
        <v>5795</v>
      </c>
      <c r="E2233" s="105" t="s">
        <v>297</v>
      </c>
      <c r="F2233" s="105" t="s">
        <v>139</v>
      </c>
      <c r="G2233" s="107">
        <v>43164</v>
      </c>
      <c r="H2233" s="105" t="s">
        <v>5708</v>
      </c>
      <c r="I2233" s="100"/>
      <c r="J2233" s="100"/>
      <c r="K2233" s="100"/>
      <c r="L2233" s="100"/>
      <c r="M2233" s="100"/>
      <c r="N2233" s="100"/>
      <c r="O2233" s="100"/>
      <c r="P2233" s="100"/>
      <c r="Q2233" s="100"/>
      <c r="R2233" s="100"/>
      <c r="S2233" s="100"/>
      <c r="T2233" s="100"/>
      <c r="U2233" s="100"/>
      <c r="V2233" s="100"/>
      <c r="W2233" s="100"/>
      <c r="X2233" s="100"/>
      <c r="Y2233" s="100"/>
      <c r="Z2233" s="100"/>
      <c r="AA2233" s="100"/>
      <c r="AB2233" s="100"/>
      <c r="AC2233" s="100"/>
    </row>
    <row r="2234" spans="1:29" x14ac:dyDescent="0.2">
      <c r="A2234" s="105" t="s">
        <v>5796</v>
      </c>
      <c r="B2234" s="106">
        <v>2230</v>
      </c>
      <c r="C2234" s="107">
        <v>43158.715509259258</v>
      </c>
      <c r="D2234" s="105" t="s">
        <v>5797</v>
      </c>
      <c r="E2234" s="105" t="s">
        <v>297</v>
      </c>
      <c r="F2234" s="105" t="s">
        <v>139</v>
      </c>
      <c r="G2234" s="107">
        <v>43164</v>
      </c>
      <c r="H2234" s="105" t="s">
        <v>5708</v>
      </c>
      <c r="I2234" s="100"/>
      <c r="J2234" s="100"/>
      <c r="K2234" s="100"/>
      <c r="L2234" s="100"/>
      <c r="M2234" s="100"/>
      <c r="N2234" s="100"/>
      <c r="O2234" s="100"/>
      <c r="P2234" s="100"/>
      <c r="Q2234" s="100"/>
      <c r="R2234" s="100"/>
      <c r="S2234" s="100"/>
      <c r="T2234" s="100"/>
      <c r="U2234" s="100"/>
      <c r="V2234" s="100"/>
      <c r="W2234" s="100"/>
      <c r="X2234" s="100"/>
      <c r="Y2234" s="100"/>
      <c r="Z2234" s="100"/>
      <c r="AA2234" s="100"/>
      <c r="AB2234" s="100"/>
      <c r="AC2234" s="100"/>
    </row>
    <row r="2235" spans="1:29" x14ac:dyDescent="0.2">
      <c r="A2235" s="105" t="s">
        <v>5798</v>
      </c>
      <c r="B2235" s="106">
        <v>2231</v>
      </c>
      <c r="C2235" s="107">
        <v>43158.715694444443</v>
      </c>
      <c r="D2235" s="105" t="s">
        <v>5799</v>
      </c>
      <c r="E2235" s="105" t="s">
        <v>297</v>
      </c>
      <c r="F2235" s="105" t="s">
        <v>139</v>
      </c>
      <c r="G2235" s="107">
        <v>43164</v>
      </c>
      <c r="H2235" s="105" t="s">
        <v>5708</v>
      </c>
      <c r="I2235" s="100"/>
      <c r="J2235" s="100"/>
      <c r="K2235" s="100"/>
      <c r="L2235" s="100"/>
      <c r="M2235" s="100"/>
      <c r="N2235" s="100"/>
      <c r="O2235" s="100"/>
      <c r="P2235" s="100"/>
      <c r="Q2235" s="100"/>
      <c r="R2235" s="100"/>
      <c r="S2235" s="100"/>
      <c r="T2235" s="100"/>
      <c r="U2235" s="100"/>
      <c r="V2235" s="100"/>
      <c r="W2235" s="100"/>
      <c r="X2235" s="100"/>
      <c r="Y2235" s="100"/>
      <c r="Z2235" s="100"/>
      <c r="AA2235" s="100"/>
      <c r="AB2235" s="100"/>
      <c r="AC2235" s="100"/>
    </row>
    <row r="2236" spans="1:29" x14ac:dyDescent="0.2">
      <c r="A2236" s="105" t="s">
        <v>5800</v>
      </c>
      <c r="B2236" s="106">
        <v>2232</v>
      </c>
      <c r="C2236" s="107">
        <v>43158.716006944444</v>
      </c>
      <c r="D2236" s="105" t="s">
        <v>5801</v>
      </c>
      <c r="E2236" s="105" t="s">
        <v>297</v>
      </c>
      <c r="F2236" s="105" t="s">
        <v>139</v>
      </c>
      <c r="G2236" s="107">
        <v>43164</v>
      </c>
      <c r="H2236" s="105" t="s">
        <v>5708</v>
      </c>
      <c r="I2236" s="100"/>
      <c r="J2236" s="100"/>
      <c r="K2236" s="100"/>
      <c r="L2236" s="100"/>
      <c r="M2236" s="100"/>
      <c r="N2236" s="100"/>
      <c r="O2236" s="100"/>
      <c r="P2236" s="100"/>
      <c r="Q2236" s="100"/>
      <c r="R2236" s="100"/>
      <c r="S2236" s="100"/>
      <c r="T2236" s="100"/>
      <c r="U2236" s="100"/>
      <c r="V2236" s="100"/>
      <c r="W2236" s="100"/>
      <c r="X2236" s="100"/>
      <c r="Y2236" s="100"/>
      <c r="Z2236" s="100"/>
      <c r="AA2236" s="100"/>
      <c r="AB2236" s="100"/>
      <c r="AC2236" s="100"/>
    </row>
    <row r="2237" spans="1:29" x14ac:dyDescent="0.2">
      <c r="A2237" s="105" t="s">
        <v>5802</v>
      </c>
      <c r="B2237" s="106">
        <v>2233</v>
      </c>
      <c r="C2237" s="107">
        <v>43158.720914351848</v>
      </c>
      <c r="D2237" s="105" t="s">
        <v>5803</v>
      </c>
      <c r="E2237" s="105" t="s">
        <v>297</v>
      </c>
      <c r="F2237" s="105" t="s">
        <v>139</v>
      </c>
      <c r="G2237" s="107">
        <v>43161</v>
      </c>
      <c r="H2237" s="105" t="s">
        <v>5804</v>
      </c>
      <c r="I2237" s="100"/>
      <c r="J2237" s="100"/>
      <c r="K2237" s="100"/>
      <c r="L2237" s="100"/>
      <c r="M2237" s="100"/>
      <c r="N2237" s="100"/>
      <c r="O2237" s="100"/>
      <c r="P2237" s="100"/>
      <c r="Q2237" s="100"/>
      <c r="R2237" s="100"/>
      <c r="S2237" s="100"/>
      <c r="T2237" s="100"/>
      <c r="U2237" s="100"/>
      <c r="V2237" s="100"/>
      <c r="W2237" s="100"/>
      <c r="X2237" s="100"/>
      <c r="Y2237" s="100"/>
      <c r="Z2237" s="100"/>
      <c r="AA2237" s="100"/>
      <c r="AB2237" s="100"/>
      <c r="AC2237" s="100"/>
    </row>
    <row r="2238" spans="1:29" x14ac:dyDescent="0.2">
      <c r="A2238" s="105" t="s">
        <v>5805</v>
      </c>
      <c r="B2238" s="106">
        <v>2234</v>
      </c>
      <c r="C2238" s="107">
        <v>43158.721192129633</v>
      </c>
      <c r="D2238" s="105" t="s">
        <v>5806</v>
      </c>
      <c r="E2238" s="105" t="s">
        <v>297</v>
      </c>
      <c r="F2238" s="105" t="s">
        <v>139</v>
      </c>
      <c r="G2238" s="107">
        <v>43161</v>
      </c>
      <c r="H2238" s="105" t="s">
        <v>5804</v>
      </c>
      <c r="I2238" s="100"/>
      <c r="J2238" s="100"/>
      <c r="K2238" s="100"/>
      <c r="L2238" s="100"/>
      <c r="M2238" s="100"/>
      <c r="N2238" s="100"/>
      <c r="O2238" s="100"/>
      <c r="P2238" s="100"/>
      <c r="Q2238" s="100"/>
      <c r="R2238" s="100"/>
      <c r="S2238" s="100"/>
      <c r="T2238" s="100"/>
      <c r="U2238" s="100"/>
      <c r="V2238" s="100"/>
      <c r="W2238" s="100"/>
      <c r="X2238" s="100"/>
      <c r="Y2238" s="100"/>
      <c r="Z2238" s="100"/>
      <c r="AA2238" s="100"/>
      <c r="AB2238" s="100"/>
      <c r="AC2238" s="100"/>
    </row>
    <row r="2239" spans="1:29" x14ac:dyDescent="0.2">
      <c r="A2239" s="105" t="s">
        <v>5807</v>
      </c>
      <c r="B2239" s="106">
        <v>2235</v>
      </c>
      <c r="C2239" s="107">
        <v>43158.721342592595</v>
      </c>
      <c r="D2239" s="105" t="s">
        <v>5808</v>
      </c>
      <c r="E2239" s="105" t="s">
        <v>297</v>
      </c>
      <c r="F2239" s="105" t="s">
        <v>139</v>
      </c>
      <c r="G2239" s="107">
        <v>43161</v>
      </c>
      <c r="H2239" s="105" t="s">
        <v>5804</v>
      </c>
      <c r="I2239" s="100"/>
      <c r="J2239" s="100"/>
      <c r="K2239" s="100"/>
      <c r="L2239" s="100"/>
      <c r="M2239" s="100"/>
      <c r="N2239" s="100"/>
      <c r="O2239" s="100"/>
      <c r="P2239" s="100"/>
      <c r="Q2239" s="100"/>
      <c r="R2239" s="100"/>
      <c r="S2239" s="100"/>
      <c r="T2239" s="100"/>
      <c r="U2239" s="100"/>
      <c r="V2239" s="100"/>
      <c r="W2239" s="100"/>
      <c r="X2239" s="100"/>
      <c r="Y2239" s="100"/>
      <c r="Z2239" s="100"/>
      <c r="AA2239" s="100"/>
      <c r="AB2239" s="100"/>
      <c r="AC2239" s="100"/>
    </row>
    <row r="2240" spans="1:29" x14ac:dyDescent="0.2">
      <c r="A2240" s="105" t="s">
        <v>5809</v>
      </c>
      <c r="B2240" s="106">
        <v>2236</v>
      </c>
      <c r="C2240" s="107">
        <v>43158.72148148148</v>
      </c>
      <c r="D2240" s="105" t="s">
        <v>5810</v>
      </c>
      <c r="E2240" s="105" t="s">
        <v>297</v>
      </c>
      <c r="F2240" s="105" t="s">
        <v>139</v>
      </c>
      <c r="G2240" s="107">
        <v>43161</v>
      </c>
      <c r="H2240" s="105" t="s">
        <v>5804</v>
      </c>
      <c r="I2240" s="100"/>
      <c r="J2240" s="100"/>
      <c r="K2240" s="100"/>
      <c r="L2240" s="100"/>
      <c r="M2240" s="100"/>
      <c r="N2240" s="100"/>
      <c r="O2240" s="100"/>
      <c r="P2240" s="100"/>
      <c r="Q2240" s="100"/>
      <c r="R2240" s="100"/>
      <c r="S2240" s="100"/>
      <c r="T2240" s="100"/>
      <c r="U2240" s="100"/>
      <c r="V2240" s="100"/>
      <c r="W2240" s="100"/>
      <c r="X2240" s="100"/>
      <c r="Y2240" s="100"/>
      <c r="Z2240" s="100"/>
      <c r="AA2240" s="100"/>
      <c r="AB2240" s="100"/>
      <c r="AC2240" s="100"/>
    </row>
    <row r="2241" spans="1:29" x14ac:dyDescent="0.2">
      <c r="A2241" s="105" t="s">
        <v>5811</v>
      </c>
      <c r="B2241" s="106">
        <v>2237</v>
      </c>
      <c r="C2241" s="107">
        <v>43158.721620370372</v>
      </c>
      <c r="D2241" s="105" t="s">
        <v>5812</v>
      </c>
      <c r="E2241" s="105" t="s">
        <v>297</v>
      </c>
      <c r="F2241" s="105" t="s">
        <v>139</v>
      </c>
      <c r="G2241" s="107">
        <v>43161</v>
      </c>
      <c r="H2241" s="105" t="s">
        <v>5804</v>
      </c>
      <c r="I2241" s="100"/>
      <c r="J2241" s="100"/>
      <c r="K2241" s="100"/>
      <c r="L2241" s="100"/>
      <c r="M2241" s="100"/>
      <c r="N2241" s="100"/>
      <c r="O2241" s="100"/>
      <c r="P2241" s="100"/>
      <c r="Q2241" s="100"/>
      <c r="R2241" s="100"/>
      <c r="S2241" s="100"/>
      <c r="T2241" s="100"/>
      <c r="U2241" s="100"/>
      <c r="V2241" s="100"/>
      <c r="W2241" s="100"/>
      <c r="X2241" s="100"/>
      <c r="Y2241" s="100"/>
      <c r="Z2241" s="100"/>
      <c r="AA2241" s="100"/>
      <c r="AB2241" s="100"/>
      <c r="AC2241" s="100"/>
    </row>
    <row r="2242" spans="1:29" x14ac:dyDescent="0.2">
      <c r="A2242" s="105" t="s">
        <v>5813</v>
      </c>
      <c r="B2242" s="106">
        <v>2238</v>
      </c>
      <c r="C2242" s="107">
        <v>43158.72179398148</v>
      </c>
      <c r="D2242" s="105" t="s">
        <v>5814</v>
      </c>
      <c r="E2242" s="105" t="s">
        <v>297</v>
      </c>
      <c r="F2242" s="105" t="s">
        <v>139</v>
      </c>
      <c r="G2242" s="107">
        <v>43161</v>
      </c>
      <c r="H2242" s="105" t="s">
        <v>5804</v>
      </c>
      <c r="I2242" s="100"/>
      <c r="J2242" s="100"/>
      <c r="K2242" s="100"/>
      <c r="L2242" s="100"/>
      <c r="M2242" s="100"/>
      <c r="N2242" s="100"/>
      <c r="O2242" s="100"/>
      <c r="P2242" s="100"/>
      <c r="Q2242" s="100"/>
      <c r="R2242" s="100"/>
      <c r="S2242" s="100"/>
      <c r="T2242" s="100"/>
      <c r="U2242" s="100"/>
      <c r="V2242" s="100"/>
      <c r="W2242" s="100"/>
      <c r="X2242" s="100"/>
      <c r="Y2242" s="100"/>
      <c r="Z2242" s="100"/>
      <c r="AA2242" s="100"/>
      <c r="AB2242" s="100"/>
      <c r="AC2242" s="100"/>
    </row>
    <row r="2243" spans="1:29" x14ac:dyDescent="0.2">
      <c r="A2243" s="105" t="s">
        <v>5815</v>
      </c>
      <c r="B2243" s="106">
        <v>2239</v>
      </c>
      <c r="C2243" s="107">
        <v>43158.722268518519</v>
      </c>
      <c r="D2243" s="105" t="s">
        <v>5816</v>
      </c>
      <c r="E2243" s="105" t="s">
        <v>297</v>
      </c>
      <c r="F2243" s="105" t="s">
        <v>139</v>
      </c>
      <c r="G2243" s="107">
        <v>43161</v>
      </c>
      <c r="H2243" s="105" t="s">
        <v>5804</v>
      </c>
      <c r="I2243" s="100"/>
      <c r="J2243" s="100"/>
      <c r="K2243" s="100"/>
      <c r="L2243" s="100"/>
      <c r="M2243" s="100"/>
      <c r="N2243" s="100"/>
      <c r="O2243" s="100"/>
      <c r="P2243" s="100"/>
      <c r="Q2243" s="100"/>
      <c r="R2243" s="100"/>
      <c r="S2243" s="100"/>
      <c r="T2243" s="100"/>
      <c r="U2243" s="100"/>
      <c r="V2243" s="100"/>
      <c r="W2243" s="100"/>
      <c r="X2243" s="100"/>
      <c r="Y2243" s="100"/>
      <c r="Z2243" s="100"/>
      <c r="AA2243" s="100"/>
      <c r="AB2243" s="100"/>
      <c r="AC2243" s="100"/>
    </row>
    <row r="2244" spans="1:29" x14ac:dyDescent="0.2">
      <c r="A2244" s="105" t="s">
        <v>5817</v>
      </c>
      <c r="B2244" s="106">
        <v>2240</v>
      </c>
      <c r="C2244" s="107">
        <v>43158.722407407404</v>
      </c>
      <c r="D2244" s="105" t="s">
        <v>5818</v>
      </c>
      <c r="E2244" s="105" t="s">
        <v>297</v>
      </c>
      <c r="F2244" s="105" t="s">
        <v>139</v>
      </c>
      <c r="G2244" s="107">
        <v>43161</v>
      </c>
      <c r="H2244" s="105" t="s">
        <v>5804</v>
      </c>
      <c r="I2244" s="100"/>
      <c r="J2244" s="100"/>
      <c r="K2244" s="100"/>
      <c r="L2244" s="100"/>
      <c r="M2244" s="100"/>
      <c r="N2244" s="100"/>
      <c r="O2244" s="100"/>
      <c r="P2244" s="100"/>
      <c r="Q2244" s="100"/>
      <c r="R2244" s="100"/>
      <c r="S2244" s="100"/>
      <c r="T2244" s="100"/>
      <c r="U2244" s="100"/>
      <c r="V2244" s="100"/>
      <c r="W2244" s="100"/>
      <c r="X2244" s="100"/>
      <c r="Y2244" s="100"/>
      <c r="Z2244" s="100"/>
      <c r="AA2244" s="100"/>
      <c r="AB2244" s="100"/>
      <c r="AC2244" s="100"/>
    </row>
    <row r="2245" spans="1:29" x14ac:dyDescent="0.2">
      <c r="A2245" s="105" t="s">
        <v>5819</v>
      </c>
      <c r="B2245" s="106">
        <v>2241</v>
      </c>
      <c r="C2245" s="107">
        <v>43158.722569444442</v>
      </c>
      <c r="D2245" s="105" t="s">
        <v>5820</v>
      </c>
      <c r="E2245" s="105" t="s">
        <v>297</v>
      </c>
      <c r="F2245" s="105" t="s">
        <v>139</v>
      </c>
      <c r="G2245" s="107">
        <v>43161</v>
      </c>
      <c r="H2245" s="105" t="s">
        <v>5804</v>
      </c>
      <c r="I2245" s="100"/>
      <c r="J2245" s="100"/>
      <c r="K2245" s="100"/>
      <c r="L2245" s="100"/>
      <c r="M2245" s="100"/>
      <c r="N2245" s="100"/>
      <c r="O2245" s="100"/>
      <c r="P2245" s="100"/>
      <c r="Q2245" s="100"/>
      <c r="R2245" s="100"/>
      <c r="S2245" s="100"/>
      <c r="T2245" s="100"/>
      <c r="U2245" s="100"/>
      <c r="V2245" s="100"/>
      <c r="W2245" s="100"/>
      <c r="X2245" s="100"/>
      <c r="Y2245" s="100"/>
      <c r="Z2245" s="100"/>
      <c r="AA2245" s="100"/>
      <c r="AB2245" s="100"/>
      <c r="AC2245" s="100"/>
    </row>
    <row r="2246" spans="1:29" x14ac:dyDescent="0.2">
      <c r="A2246" s="105" t="s">
        <v>5821</v>
      </c>
      <c r="B2246" s="106">
        <v>2242</v>
      </c>
      <c r="C2246" s="107">
        <v>43158.722719907404</v>
      </c>
      <c r="D2246" s="105" t="s">
        <v>5822</v>
      </c>
      <c r="E2246" s="105" t="s">
        <v>297</v>
      </c>
      <c r="F2246" s="105" t="s">
        <v>139</v>
      </c>
      <c r="G2246" s="107">
        <v>43161</v>
      </c>
      <c r="H2246" s="105" t="s">
        <v>5804</v>
      </c>
      <c r="I2246" s="100"/>
      <c r="J2246" s="100"/>
      <c r="K2246" s="100"/>
      <c r="L2246" s="100"/>
      <c r="M2246" s="100"/>
      <c r="N2246" s="100"/>
      <c r="O2246" s="100"/>
      <c r="P2246" s="100"/>
      <c r="Q2246" s="100"/>
      <c r="R2246" s="100"/>
      <c r="S2246" s="100"/>
      <c r="T2246" s="100"/>
      <c r="U2246" s="100"/>
      <c r="V2246" s="100"/>
      <c r="W2246" s="100"/>
      <c r="X2246" s="100"/>
      <c r="Y2246" s="100"/>
      <c r="Z2246" s="100"/>
      <c r="AA2246" s="100"/>
      <c r="AB2246" s="100"/>
      <c r="AC2246" s="100"/>
    </row>
    <row r="2247" spans="1:29" x14ac:dyDescent="0.2">
      <c r="A2247" s="105" t="s">
        <v>5823</v>
      </c>
      <c r="B2247" s="106">
        <v>2243</v>
      </c>
      <c r="C2247" s="107">
        <v>43158.724178240744</v>
      </c>
      <c r="D2247" s="105" t="s">
        <v>5824</v>
      </c>
      <c r="E2247" s="105" t="s">
        <v>297</v>
      </c>
      <c r="F2247" s="105" t="s">
        <v>139</v>
      </c>
      <c r="G2247" s="107">
        <v>43161</v>
      </c>
      <c r="H2247" s="105" t="s">
        <v>5804</v>
      </c>
      <c r="I2247" s="100"/>
      <c r="J2247" s="100"/>
      <c r="K2247" s="100"/>
      <c r="L2247" s="100"/>
      <c r="M2247" s="100"/>
      <c r="N2247" s="100"/>
      <c r="O2247" s="100"/>
      <c r="P2247" s="100"/>
      <c r="Q2247" s="100"/>
      <c r="R2247" s="100"/>
      <c r="S2247" s="100"/>
      <c r="T2247" s="100"/>
      <c r="U2247" s="100"/>
      <c r="V2247" s="100"/>
      <c r="W2247" s="100"/>
      <c r="X2247" s="100"/>
      <c r="Y2247" s="100"/>
      <c r="Z2247" s="100"/>
      <c r="AA2247" s="100"/>
      <c r="AB2247" s="100"/>
      <c r="AC2247" s="100"/>
    </row>
    <row r="2248" spans="1:29" x14ac:dyDescent="0.2">
      <c r="A2248" s="105" t="s">
        <v>5825</v>
      </c>
      <c r="B2248" s="106">
        <v>2244</v>
      </c>
      <c r="C2248" s="107">
        <v>43158.724317129629</v>
      </c>
      <c r="D2248" s="105" t="s">
        <v>5826</v>
      </c>
      <c r="E2248" s="105" t="s">
        <v>297</v>
      </c>
      <c r="F2248" s="105" t="s">
        <v>139</v>
      </c>
      <c r="G2248" s="107">
        <v>43161</v>
      </c>
      <c r="H2248" s="105" t="s">
        <v>5804</v>
      </c>
      <c r="I2248" s="100"/>
      <c r="J2248" s="100"/>
      <c r="K2248" s="100"/>
      <c r="L2248" s="100"/>
      <c r="M2248" s="100"/>
      <c r="N2248" s="100"/>
      <c r="O2248" s="100"/>
      <c r="P2248" s="100"/>
      <c r="Q2248" s="100"/>
      <c r="R2248" s="100"/>
      <c r="S2248" s="100"/>
      <c r="T2248" s="100"/>
      <c r="U2248" s="100"/>
      <c r="V2248" s="100"/>
      <c r="W2248" s="100"/>
      <c r="X2248" s="100"/>
      <c r="Y2248" s="100"/>
      <c r="Z2248" s="100"/>
      <c r="AA2248" s="100"/>
      <c r="AB2248" s="100"/>
      <c r="AC2248" s="100"/>
    </row>
    <row r="2249" spans="1:29" x14ac:dyDescent="0.2">
      <c r="A2249" s="105" t="s">
        <v>5827</v>
      </c>
      <c r="B2249" s="106">
        <v>2245</v>
      </c>
      <c r="C2249" s="107">
        <v>43158.724456018521</v>
      </c>
      <c r="D2249" s="105" t="s">
        <v>5828</v>
      </c>
      <c r="E2249" s="105" t="s">
        <v>297</v>
      </c>
      <c r="F2249" s="105" t="s">
        <v>139</v>
      </c>
      <c r="G2249" s="107">
        <v>43161</v>
      </c>
      <c r="H2249" s="105" t="s">
        <v>5804</v>
      </c>
      <c r="I2249" s="100"/>
      <c r="J2249" s="100"/>
      <c r="K2249" s="100"/>
      <c r="L2249" s="100"/>
      <c r="M2249" s="100"/>
      <c r="N2249" s="100"/>
      <c r="O2249" s="100"/>
      <c r="P2249" s="100"/>
      <c r="Q2249" s="100"/>
      <c r="R2249" s="100"/>
      <c r="S2249" s="100"/>
      <c r="T2249" s="100"/>
      <c r="U2249" s="100"/>
      <c r="V2249" s="100"/>
      <c r="W2249" s="100"/>
      <c r="X2249" s="100"/>
      <c r="Y2249" s="100"/>
      <c r="Z2249" s="100"/>
      <c r="AA2249" s="100"/>
      <c r="AB2249" s="100"/>
      <c r="AC2249" s="100"/>
    </row>
    <row r="2250" spans="1:29" x14ac:dyDescent="0.2">
      <c r="A2250" s="105" t="s">
        <v>5829</v>
      </c>
      <c r="B2250" s="106">
        <v>2246</v>
      </c>
      <c r="C2250" s="107">
        <v>43158.724606481483</v>
      </c>
      <c r="D2250" s="105" t="s">
        <v>5830</v>
      </c>
      <c r="E2250" s="105" t="s">
        <v>297</v>
      </c>
      <c r="F2250" s="105" t="s">
        <v>139</v>
      </c>
      <c r="G2250" s="107">
        <v>43161</v>
      </c>
      <c r="H2250" s="105" t="s">
        <v>5804</v>
      </c>
      <c r="I2250" s="100"/>
      <c r="J2250" s="100"/>
      <c r="K2250" s="100"/>
      <c r="L2250" s="100"/>
      <c r="M2250" s="100"/>
      <c r="N2250" s="100"/>
      <c r="O2250" s="100"/>
      <c r="P2250" s="100"/>
      <c r="Q2250" s="100"/>
      <c r="R2250" s="100"/>
      <c r="S2250" s="100"/>
      <c r="T2250" s="100"/>
      <c r="U2250" s="100"/>
      <c r="V2250" s="100"/>
      <c r="W2250" s="100"/>
      <c r="X2250" s="100"/>
      <c r="Y2250" s="100"/>
      <c r="Z2250" s="100"/>
      <c r="AA2250" s="100"/>
      <c r="AB2250" s="100"/>
      <c r="AC2250" s="100"/>
    </row>
    <row r="2251" spans="1:29" x14ac:dyDescent="0.2">
      <c r="A2251" s="105" t="s">
        <v>5831</v>
      </c>
      <c r="B2251" s="106">
        <v>2247</v>
      </c>
      <c r="C2251" s="107">
        <v>43159.314074074071</v>
      </c>
      <c r="D2251" s="105" t="s">
        <v>5832</v>
      </c>
      <c r="E2251" s="105" t="s">
        <v>297</v>
      </c>
      <c r="F2251" s="105" t="s">
        <v>139</v>
      </c>
      <c r="G2251" s="107">
        <v>43164</v>
      </c>
      <c r="H2251" s="105" t="s">
        <v>5708</v>
      </c>
      <c r="I2251" s="100"/>
      <c r="J2251" s="100"/>
      <c r="K2251" s="100"/>
      <c r="L2251" s="100"/>
      <c r="M2251" s="100"/>
      <c r="N2251" s="100"/>
      <c r="O2251" s="100"/>
      <c r="P2251" s="100"/>
      <c r="Q2251" s="100"/>
      <c r="R2251" s="100"/>
      <c r="S2251" s="100"/>
      <c r="T2251" s="100"/>
      <c r="U2251" s="100"/>
      <c r="V2251" s="100"/>
      <c r="W2251" s="100"/>
      <c r="X2251" s="100"/>
      <c r="Y2251" s="100"/>
      <c r="Z2251" s="100"/>
      <c r="AA2251" s="100"/>
      <c r="AB2251" s="100"/>
      <c r="AC2251" s="100"/>
    </row>
    <row r="2252" spans="1:29" x14ac:dyDescent="0.2">
      <c r="A2252" s="105" t="s">
        <v>5833</v>
      </c>
      <c r="B2252" s="106">
        <v>2248</v>
      </c>
      <c r="C2252" s="107">
        <v>43159.314293981479</v>
      </c>
      <c r="D2252" s="105" t="s">
        <v>5834</v>
      </c>
      <c r="E2252" s="105" t="s">
        <v>297</v>
      </c>
      <c r="F2252" s="105" t="s">
        <v>139</v>
      </c>
      <c r="G2252" s="107">
        <v>43164</v>
      </c>
      <c r="H2252" s="105" t="s">
        <v>5708</v>
      </c>
      <c r="I2252" s="100"/>
      <c r="J2252" s="100"/>
      <c r="K2252" s="100"/>
      <c r="L2252" s="100"/>
      <c r="M2252" s="100"/>
      <c r="N2252" s="100"/>
      <c r="O2252" s="100"/>
      <c r="P2252" s="100"/>
      <c r="Q2252" s="100"/>
      <c r="R2252" s="100"/>
      <c r="S2252" s="100"/>
      <c r="T2252" s="100"/>
      <c r="U2252" s="100"/>
      <c r="V2252" s="100"/>
      <c r="W2252" s="100"/>
      <c r="X2252" s="100"/>
      <c r="Y2252" s="100"/>
      <c r="Z2252" s="100"/>
      <c r="AA2252" s="100"/>
      <c r="AB2252" s="100"/>
      <c r="AC2252" s="100"/>
    </row>
    <row r="2253" spans="1:29" x14ac:dyDescent="0.2">
      <c r="A2253" s="105" t="s">
        <v>5835</v>
      </c>
      <c r="B2253" s="106">
        <v>2249</v>
      </c>
      <c r="C2253" s="107">
        <v>43159.31449074074</v>
      </c>
      <c r="D2253" s="105" t="s">
        <v>5836</v>
      </c>
      <c r="E2253" s="105" t="s">
        <v>297</v>
      </c>
      <c r="F2253" s="105" t="s">
        <v>139</v>
      </c>
      <c r="G2253" s="107">
        <v>43164</v>
      </c>
      <c r="H2253" s="105" t="s">
        <v>5708</v>
      </c>
      <c r="I2253" s="100"/>
      <c r="J2253" s="100"/>
      <c r="K2253" s="100"/>
      <c r="L2253" s="100"/>
      <c r="M2253" s="100"/>
      <c r="N2253" s="100"/>
      <c r="O2253" s="100"/>
      <c r="P2253" s="100"/>
      <c r="Q2253" s="100"/>
      <c r="R2253" s="100"/>
      <c r="S2253" s="100"/>
      <c r="T2253" s="100"/>
      <c r="U2253" s="100"/>
      <c r="V2253" s="100"/>
      <c r="W2253" s="100"/>
      <c r="X2253" s="100"/>
      <c r="Y2253" s="100"/>
      <c r="Z2253" s="100"/>
      <c r="AA2253" s="100"/>
      <c r="AB2253" s="100"/>
      <c r="AC2253" s="100"/>
    </row>
    <row r="2254" spans="1:29" x14ac:dyDescent="0.2">
      <c r="A2254" s="105" t="s">
        <v>5837</v>
      </c>
      <c r="B2254" s="106">
        <v>2250</v>
      </c>
      <c r="C2254" s="107">
        <v>43159.314652777779</v>
      </c>
      <c r="D2254" s="105" t="s">
        <v>5838</v>
      </c>
      <c r="E2254" s="105" t="s">
        <v>297</v>
      </c>
      <c r="F2254" s="105" t="s">
        <v>139</v>
      </c>
      <c r="G2254" s="107">
        <v>43164</v>
      </c>
      <c r="H2254" s="105" t="s">
        <v>5708</v>
      </c>
      <c r="I2254" s="100"/>
      <c r="J2254" s="100"/>
      <c r="K2254" s="100"/>
      <c r="L2254" s="100"/>
      <c r="M2254" s="100"/>
      <c r="N2254" s="100"/>
      <c r="O2254" s="100"/>
      <c r="P2254" s="100"/>
      <c r="Q2254" s="100"/>
      <c r="R2254" s="100"/>
      <c r="S2254" s="100"/>
      <c r="T2254" s="100"/>
      <c r="U2254" s="100"/>
      <c r="V2254" s="100"/>
      <c r="W2254" s="100"/>
      <c r="X2254" s="100"/>
      <c r="Y2254" s="100"/>
      <c r="Z2254" s="100"/>
      <c r="AA2254" s="100"/>
      <c r="AB2254" s="100"/>
      <c r="AC2254" s="100"/>
    </row>
    <row r="2255" spans="1:29" x14ac:dyDescent="0.2">
      <c r="A2255" s="105" t="s">
        <v>5839</v>
      </c>
      <c r="B2255" s="106">
        <v>2251</v>
      </c>
      <c r="C2255" s="107">
        <v>43159.314837962964</v>
      </c>
      <c r="D2255" s="105" t="s">
        <v>5840</v>
      </c>
      <c r="E2255" s="105" t="s">
        <v>297</v>
      </c>
      <c r="F2255" s="105" t="s">
        <v>139</v>
      </c>
      <c r="G2255" s="107">
        <v>43164</v>
      </c>
      <c r="H2255" s="105" t="s">
        <v>5708</v>
      </c>
      <c r="I2255" s="100"/>
      <c r="J2255" s="100"/>
      <c r="K2255" s="100"/>
      <c r="L2255" s="100"/>
      <c r="M2255" s="100"/>
      <c r="N2255" s="100"/>
      <c r="O2255" s="100"/>
      <c r="P2255" s="100"/>
      <c r="Q2255" s="100"/>
      <c r="R2255" s="100"/>
      <c r="S2255" s="100"/>
      <c r="T2255" s="100"/>
      <c r="U2255" s="100"/>
      <c r="V2255" s="100"/>
      <c r="W2255" s="100"/>
      <c r="X2255" s="100"/>
      <c r="Y2255" s="100"/>
      <c r="Z2255" s="100"/>
      <c r="AA2255" s="100"/>
      <c r="AB2255" s="100"/>
      <c r="AC2255" s="100"/>
    </row>
    <row r="2256" spans="1:29" x14ac:dyDescent="0.2">
      <c r="A2256" s="105" t="s">
        <v>5841</v>
      </c>
      <c r="B2256" s="106">
        <v>2252</v>
      </c>
      <c r="C2256" s="107">
        <v>43159.315046296295</v>
      </c>
      <c r="D2256" s="105" t="s">
        <v>5842</v>
      </c>
      <c r="E2256" s="105" t="s">
        <v>297</v>
      </c>
      <c r="F2256" s="105" t="s">
        <v>139</v>
      </c>
      <c r="G2256" s="107">
        <v>43164</v>
      </c>
      <c r="H2256" s="105" t="s">
        <v>5708</v>
      </c>
      <c r="I2256" s="100"/>
      <c r="J2256" s="100"/>
      <c r="K2256" s="100"/>
      <c r="L2256" s="100"/>
      <c r="M2256" s="100"/>
      <c r="N2256" s="100"/>
      <c r="O2256" s="100"/>
      <c r="P2256" s="100"/>
      <c r="Q2256" s="100"/>
      <c r="R2256" s="100"/>
      <c r="S2256" s="100"/>
      <c r="T2256" s="100"/>
      <c r="U2256" s="100"/>
      <c r="V2256" s="100"/>
      <c r="W2256" s="100"/>
      <c r="X2256" s="100"/>
      <c r="Y2256" s="100"/>
      <c r="Z2256" s="100"/>
      <c r="AA2256" s="100"/>
      <c r="AB2256" s="100"/>
      <c r="AC2256" s="100"/>
    </row>
    <row r="2257" spans="1:29" x14ac:dyDescent="0.2">
      <c r="A2257" s="105" t="s">
        <v>5843</v>
      </c>
      <c r="B2257" s="106">
        <v>2253</v>
      </c>
      <c r="C2257" s="107">
        <v>43159.315358796295</v>
      </c>
      <c r="D2257" s="105" t="s">
        <v>5844</v>
      </c>
      <c r="E2257" s="105" t="s">
        <v>297</v>
      </c>
      <c r="F2257" s="105" t="s">
        <v>139</v>
      </c>
      <c r="G2257" s="107">
        <v>43164</v>
      </c>
      <c r="H2257" s="105" t="s">
        <v>5708</v>
      </c>
      <c r="I2257" s="100"/>
      <c r="J2257" s="100"/>
      <c r="K2257" s="100"/>
      <c r="L2257" s="100"/>
      <c r="M2257" s="100"/>
      <c r="N2257" s="100"/>
      <c r="O2257" s="100"/>
      <c r="P2257" s="100"/>
      <c r="Q2257" s="100"/>
      <c r="R2257" s="100"/>
      <c r="S2257" s="100"/>
      <c r="T2257" s="100"/>
      <c r="U2257" s="100"/>
      <c r="V2257" s="100"/>
      <c r="W2257" s="100"/>
      <c r="X2257" s="100"/>
      <c r="Y2257" s="100"/>
      <c r="Z2257" s="100"/>
      <c r="AA2257" s="100"/>
      <c r="AB2257" s="100"/>
      <c r="AC2257" s="100"/>
    </row>
    <row r="2258" spans="1:29" x14ac:dyDescent="0.2">
      <c r="A2258" s="105" t="s">
        <v>5845</v>
      </c>
      <c r="B2258" s="106">
        <v>2254</v>
      </c>
      <c r="C2258" s="107">
        <v>43159.315532407411</v>
      </c>
      <c r="D2258" s="105" t="s">
        <v>5846</v>
      </c>
      <c r="E2258" s="105" t="s">
        <v>297</v>
      </c>
      <c r="F2258" s="105" t="s">
        <v>139</v>
      </c>
      <c r="G2258" s="107">
        <v>43164</v>
      </c>
      <c r="H2258" s="105" t="s">
        <v>5708</v>
      </c>
      <c r="I2258" s="100"/>
      <c r="J2258" s="100"/>
      <c r="K2258" s="100"/>
      <c r="L2258" s="100"/>
      <c r="M2258" s="100"/>
      <c r="N2258" s="100"/>
      <c r="O2258" s="100"/>
      <c r="P2258" s="100"/>
      <c r="Q2258" s="100"/>
      <c r="R2258" s="100"/>
      <c r="S2258" s="100"/>
      <c r="T2258" s="100"/>
      <c r="U2258" s="100"/>
      <c r="V2258" s="100"/>
      <c r="W2258" s="100"/>
      <c r="X2258" s="100"/>
      <c r="Y2258" s="100"/>
      <c r="Z2258" s="100"/>
      <c r="AA2258" s="100"/>
      <c r="AB2258" s="100"/>
      <c r="AC2258" s="100"/>
    </row>
    <row r="2259" spans="1:29" x14ac:dyDescent="0.2">
      <c r="A2259" s="105" t="s">
        <v>5847</v>
      </c>
      <c r="B2259" s="106">
        <v>2255</v>
      </c>
      <c r="C2259" s="107">
        <v>43159.315706018519</v>
      </c>
      <c r="D2259" s="105" t="s">
        <v>5848</v>
      </c>
      <c r="E2259" s="105" t="s">
        <v>297</v>
      </c>
      <c r="F2259" s="105" t="s">
        <v>139</v>
      </c>
      <c r="G2259" s="107">
        <v>43164</v>
      </c>
      <c r="H2259" s="105" t="s">
        <v>5708</v>
      </c>
      <c r="I2259" s="100"/>
      <c r="J2259" s="100"/>
      <c r="K2259" s="100"/>
      <c r="L2259" s="100"/>
      <c r="M2259" s="100"/>
      <c r="N2259" s="100"/>
      <c r="O2259" s="100"/>
      <c r="P2259" s="100"/>
      <c r="Q2259" s="100"/>
      <c r="R2259" s="100"/>
      <c r="S2259" s="100"/>
      <c r="T2259" s="100"/>
      <c r="U2259" s="100"/>
      <c r="V2259" s="100"/>
      <c r="W2259" s="100"/>
      <c r="X2259" s="100"/>
      <c r="Y2259" s="100"/>
      <c r="Z2259" s="100"/>
      <c r="AA2259" s="100"/>
      <c r="AB2259" s="100"/>
      <c r="AC2259" s="100"/>
    </row>
    <row r="2260" spans="1:29" x14ac:dyDescent="0.2">
      <c r="A2260" s="105" t="s">
        <v>5849</v>
      </c>
      <c r="B2260" s="106">
        <v>2256</v>
      </c>
      <c r="C2260" s="107">
        <v>43159.315949074073</v>
      </c>
      <c r="D2260" s="105" t="s">
        <v>5850</v>
      </c>
      <c r="E2260" s="105" t="s">
        <v>297</v>
      </c>
      <c r="F2260" s="105" t="s">
        <v>139</v>
      </c>
      <c r="G2260" s="107">
        <v>43164</v>
      </c>
      <c r="H2260" s="105" t="s">
        <v>5708</v>
      </c>
      <c r="I2260" s="100"/>
      <c r="J2260" s="100"/>
      <c r="K2260" s="100"/>
      <c r="L2260" s="100"/>
      <c r="M2260" s="100"/>
      <c r="N2260" s="100"/>
      <c r="O2260" s="100"/>
      <c r="P2260" s="100"/>
      <c r="Q2260" s="100"/>
      <c r="R2260" s="100"/>
      <c r="S2260" s="100"/>
      <c r="T2260" s="100"/>
      <c r="U2260" s="100"/>
      <c r="V2260" s="100"/>
      <c r="W2260" s="100"/>
      <c r="X2260" s="100"/>
      <c r="Y2260" s="100"/>
      <c r="Z2260" s="100"/>
      <c r="AA2260" s="100"/>
      <c r="AB2260" s="100"/>
      <c r="AC2260" s="100"/>
    </row>
    <row r="2261" spans="1:29" x14ac:dyDescent="0.2">
      <c r="A2261" s="105" t="s">
        <v>5851</v>
      </c>
      <c r="B2261" s="106">
        <v>2257</v>
      </c>
      <c r="C2261" s="107">
        <v>43159.316122685188</v>
      </c>
      <c r="D2261" s="105" t="s">
        <v>5852</v>
      </c>
      <c r="E2261" s="105" t="s">
        <v>297</v>
      </c>
      <c r="F2261" s="105" t="s">
        <v>139</v>
      </c>
      <c r="G2261" s="107">
        <v>43164</v>
      </c>
      <c r="H2261" s="105" t="s">
        <v>5708</v>
      </c>
      <c r="I2261" s="100"/>
      <c r="J2261" s="100"/>
      <c r="K2261" s="100"/>
      <c r="L2261" s="100"/>
      <c r="M2261" s="100"/>
      <c r="N2261" s="100"/>
      <c r="O2261" s="100"/>
      <c r="P2261" s="100"/>
      <c r="Q2261" s="100"/>
      <c r="R2261" s="100"/>
      <c r="S2261" s="100"/>
      <c r="T2261" s="100"/>
      <c r="U2261" s="100"/>
      <c r="V2261" s="100"/>
      <c r="W2261" s="100"/>
      <c r="X2261" s="100"/>
      <c r="Y2261" s="100"/>
      <c r="Z2261" s="100"/>
      <c r="AA2261" s="100"/>
      <c r="AB2261" s="100"/>
      <c r="AC2261" s="100"/>
    </row>
    <row r="2262" spans="1:29" x14ac:dyDescent="0.2">
      <c r="A2262" s="105" t="s">
        <v>5853</v>
      </c>
      <c r="B2262" s="106">
        <v>2258</v>
      </c>
      <c r="C2262" s="107">
        <v>43159.316284722219</v>
      </c>
      <c r="D2262" s="105" t="s">
        <v>5854</v>
      </c>
      <c r="E2262" s="105" t="s">
        <v>297</v>
      </c>
      <c r="F2262" s="105" t="s">
        <v>139</v>
      </c>
      <c r="G2262" s="107">
        <v>43164</v>
      </c>
      <c r="H2262" s="105" t="s">
        <v>5708</v>
      </c>
      <c r="I2262" s="100"/>
      <c r="J2262" s="100"/>
      <c r="K2262" s="100"/>
      <c r="L2262" s="100"/>
      <c r="M2262" s="100"/>
      <c r="N2262" s="100"/>
      <c r="O2262" s="100"/>
      <c r="P2262" s="100"/>
      <c r="Q2262" s="100"/>
      <c r="R2262" s="100"/>
      <c r="S2262" s="100"/>
      <c r="T2262" s="100"/>
      <c r="U2262" s="100"/>
      <c r="V2262" s="100"/>
      <c r="W2262" s="100"/>
      <c r="X2262" s="100"/>
      <c r="Y2262" s="100"/>
      <c r="Z2262" s="100"/>
      <c r="AA2262" s="100"/>
      <c r="AB2262" s="100"/>
      <c r="AC2262" s="100"/>
    </row>
    <row r="2263" spans="1:29" x14ac:dyDescent="0.2">
      <c r="A2263" s="105" t="s">
        <v>5855</v>
      </c>
      <c r="B2263" s="106">
        <v>2259</v>
      </c>
      <c r="C2263" s="107">
        <v>43159.316458333335</v>
      </c>
      <c r="D2263" s="105" t="s">
        <v>5856</v>
      </c>
      <c r="E2263" s="105" t="s">
        <v>297</v>
      </c>
      <c r="F2263" s="105" t="s">
        <v>139</v>
      </c>
      <c r="G2263" s="107">
        <v>43164</v>
      </c>
      <c r="H2263" s="105" t="s">
        <v>5708</v>
      </c>
      <c r="I2263" s="100"/>
      <c r="J2263" s="100"/>
      <c r="K2263" s="100"/>
      <c r="L2263" s="100"/>
      <c r="M2263" s="100"/>
      <c r="N2263" s="100"/>
      <c r="O2263" s="100"/>
      <c r="P2263" s="100"/>
      <c r="Q2263" s="100"/>
      <c r="R2263" s="100"/>
      <c r="S2263" s="100"/>
      <c r="T2263" s="100"/>
      <c r="U2263" s="100"/>
      <c r="V2263" s="100"/>
      <c r="W2263" s="100"/>
      <c r="X2263" s="100"/>
      <c r="Y2263" s="100"/>
      <c r="Z2263" s="100"/>
      <c r="AA2263" s="100"/>
      <c r="AB2263" s="100"/>
      <c r="AC2263" s="100"/>
    </row>
    <row r="2264" spans="1:29" x14ac:dyDescent="0.2">
      <c r="A2264" s="105" t="s">
        <v>5857</v>
      </c>
      <c r="B2264" s="106">
        <v>2260</v>
      </c>
      <c r="C2264" s="107">
        <v>43159.316620370373</v>
      </c>
      <c r="D2264" s="105" t="s">
        <v>5858</v>
      </c>
      <c r="E2264" s="105" t="s">
        <v>297</v>
      </c>
      <c r="F2264" s="105" t="s">
        <v>139</v>
      </c>
      <c r="G2264" s="107">
        <v>43164</v>
      </c>
      <c r="H2264" s="105" t="s">
        <v>5708</v>
      </c>
      <c r="I2264" s="100"/>
      <c r="J2264" s="100"/>
      <c r="K2264" s="100"/>
      <c r="L2264" s="100"/>
      <c r="M2264" s="100"/>
      <c r="N2264" s="100"/>
      <c r="O2264" s="100"/>
      <c r="P2264" s="100"/>
      <c r="Q2264" s="100"/>
      <c r="R2264" s="100"/>
      <c r="S2264" s="100"/>
      <c r="T2264" s="100"/>
      <c r="U2264" s="100"/>
      <c r="V2264" s="100"/>
      <c r="W2264" s="100"/>
      <c r="X2264" s="100"/>
      <c r="Y2264" s="100"/>
      <c r="Z2264" s="100"/>
      <c r="AA2264" s="100"/>
      <c r="AB2264" s="100"/>
      <c r="AC2264" s="100"/>
    </row>
    <row r="2265" spans="1:29" x14ac:dyDescent="0.2">
      <c r="A2265" s="105" t="s">
        <v>5859</v>
      </c>
      <c r="B2265" s="106">
        <v>2261</v>
      </c>
      <c r="C2265" s="107">
        <v>43159.325497685182</v>
      </c>
      <c r="D2265" s="105" t="s">
        <v>5860</v>
      </c>
      <c r="E2265" s="105" t="s">
        <v>188</v>
      </c>
      <c r="F2265" s="105" t="s">
        <v>139</v>
      </c>
      <c r="G2265" s="107">
        <v>43174</v>
      </c>
      <c r="H2265" s="105" t="s">
        <v>5861</v>
      </c>
      <c r="I2265" s="100"/>
      <c r="J2265" s="100"/>
      <c r="K2265" s="100"/>
      <c r="L2265" s="100"/>
      <c r="M2265" s="100"/>
      <c r="N2265" s="100"/>
      <c r="O2265" s="100"/>
      <c r="P2265" s="100"/>
      <c r="Q2265" s="100"/>
      <c r="R2265" s="100"/>
      <c r="S2265" s="100"/>
      <c r="T2265" s="100"/>
      <c r="U2265" s="100"/>
      <c r="V2265" s="100"/>
      <c r="W2265" s="100"/>
      <c r="X2265" s="100"/>
      <c r="Y2265" s="100"/>
      <c r="Z2265" s="100"/>
      <c r="AA2265" s="100"/>
      <c r="AB2265" s="100"/>
      <c r="AC2265" s="100"/>
    </row>
    <row r="2266" spans="1:29" x14ac:dyDescent="0.2">
      <c r="A2266" s="105" t="s">
        <v>5862</v>
      </c>
      <c r="B2266" s="106">
        <v>2262</v>
      </c>
      <c r="C2266" s="107">
        <v>43159.350740740738</v>
      </c>
      <c r="D2266" s="105" t="s">
        <v>5863</v>
      </c>
      <c r="E2266" s="105" t="s">
        <v>2638</v>
      </c>
      <c r="F2266" s="105" t="s">
        <v>139</v>
      </c>
      <c r="G2266" s="107">
        <v>43165</v>
      </c>
      <c r="H2266" s="105" t="s">
        <v>5864</v>
      </c>
      <c r="I2266" s="100"/>
      <c r="J2266" s="100"/>
      <c r="K2266" s="100"/>
      <c r="L2266" s="100"/>
      <c r="M2266" s="100"/>
      <c r="N2266" s="100"/>
      <c r="O2266" s="100"/>
      <c r="P2266" s="100"/>
      <c r="Q2266" s="100"/>
      <c r="R2266" s="100"/>
      <c r="S2266" s="100"/>
      <c r="T2266" s="100"/>
      <c r="U2266" s="100"/>
      <c r="V2266" s="100"/>
      <c r="W2266" s="100"/>
      <c r="X2266" s="100"/>
      <c r="Y2266" s="100"/>
      <c r="Z2266" s="100"/>
      <c r="AA2266" s="100"/>
      <c r="AB2266" s="100"/>
      <c r="AC2266" s="100"/>
    </row>
    <row r="2267" spans="1:29" x14ac:dyDescent="0.2">
      <c r="A2267" s="105" t="s">
        <v>5865</v>
      </c>
      <c r="B2267" s="106">
        <v>2263</v>
      </c>
      <c r="C2267" s="107">
        <v>43159.35365740741</v>
      </c>
      <c r="D2267" s="105" t="s">
        <v>5866</v>
      </c>
      <c r="E2267" s="105" t="s">
        <v>2638</v>
      </c>
      <c r="F2267" s="105" t="s">
        <v>139</v>
      </c>
      <c r="G2267" s="107">
        <v>43165</v>
      </c>
      <c r="H2267" s="105" t="s">
        <v>5867</v>
      </c>
      <c r="I2267" s="100"/>
      <c r="J2267" s="100"/>
      <c r="K2267" s="100"/>
      <c r="L2267" s="100"/>
      <c r="M2267" s="100"/>
      <c r="N2267" s="100"/>
      <c r="O2267" s="100"/>
      <c r="P2267" s="100"/>
      <c r="Q2267" s="100"/>
      <c r="R2267" s="100"/>
      <c r="S2267" s="100"/>
      <c r="T2267" s="100"/>
      <c r="U2267" s="100"/>
      <c r="V2267" s="100"/>
      <c r="W2267" s="100"/>
      <c r="X2267" s="100"/>
      <c r="Y2267" s="100"/>
      <c r="Z2267" s="100"/>
      <c r="AA2267" s="100"/>
      <c r="AB2267" s="100"/>
      <c r="AC2267" s="100"/>
    </row>
    <row r="2268" spans="1:29" x14ac:dyDescent="0.2">
      <c r="A2268" s="105" t="s">
        <v>5868</v>
      </c>
      <c r="B2268" s="106">
        <v>2264</v>
      </c>
      <c r="C2268" s="107">
        <v>43159.363391203704</v>
      </c>
      <c r="D2268" s="105" t="s">
        <v>5869</v>
      </c>
      <c r="E2268" s="105" t="s">
        <v>5870</v>
      </c>
      <c r="F2268" s="105" t="s">
        <v>139</v>
      </c>
      <c r="G2268" s="107">
        <v>43168</v>
      </c>
      <c r="H2268" s="105" t="s">
        <v>5871</v>
      </c>
      <c r="I2268" s="100"/>
      <c r="J2268" s="100"/>
      <c r="K2268" s="100"/>
      <c r="L2268" s="100"/>
      <c r="M2268" s="100"/>
      <c r="N2268" s="100"/>
      <c r="O2268" s="100"/>
      <c r="P2268" s="100"/>
      <c r="Q2268" s="100"/>
      <c r="R2268" s="100"/>
      <c r="S2268" s="100"/>
      <c r="T2268" s="100"/>
      <c r="U2268" s="100"/>
      <c r="V2268" s="100"/>
      <c r="W2268" s="100"/>
      <c r="X2268" s="100"/>
      <c r="Y2268" s="100"/>
      <c r="Z2268" s="100"/>
      <c r="AA2268" s="100"/>
      <c r="AB2268" s="100"/>
      <c r="AC2268" s="100"/>
    </row>
    <row r="2269" spans="1:29" x14ac:dyDescent="0.2">
      <c r="A2269" s="105" t="s">
        <v>5872</v>
      </c>
      <c r="B2269" s="106">
        <v>2265</v>
      </c>
      <c r="C2269" s="107">
        <v>43159.365914351853</v>
      </c>
      <c r="D2269" s="105" t="s">
        <v>5873</v>
      </c>
      <c r="E2269" s="105" t="s">
        <v>297</v>
      </c>
      <c r="F2269" s="105" t="s">
        <v>139</v>
      </c>
      <c r="G2269" s="107">
        <v>43164</v>
      </c>
      <c r="H2269" s="105" t="s">
        <v>5874</v>
      </c>
      <c r="I2269" s="100"/>
      <c r="J2269" s="100"/>
      <c r="K2269" s="100"/>
      <c r="L2269" s="100"/>
      <c r="M2269" s="100"/>
      <c r="N2269" s="100"/>
      <c r="O2269" s="100"/>
      <c r="P2269" s="100"/>
      <c r="Q2269" s="100"/>
      <c r="R2269" s="100"/>
      <c r="S2269" s="100"/>
      <c r="T2269" s="100"/>
      <c r="U2269" s="100"/>
      <c r="V2269" s="100"/>
      <c r="W2269" s="100"/>
      <c r="X2269" s="100"/>
      <c r="Y2269" s="100"/>
      <c r="Z2269" s="100"/>
      <c r="AA2269" s="100"/>
      <c r="AB2269" s="100"/>
      <c r="AC2269" s="100"/>
    </row>
    <row r="2270" spans="1:29" x14ac:dyDescent="0.2">
      <c r="A2270" s="105" t="s">
        <v>5875</v>
      </c>
      <c r="B2270" s="106">
        <v>2266</v>
      </c>
      <c r="C2270" s="107">
        <v>43159.382372685184</v>
      </c>
      <c r="D2270" s="105" t="s">
        <v>5876</v>
      </c>
      <c r="E2270" s="105" t="s">
        <v>297</v>
      </c>
      <c r="F2270" s="105" t="s">
        <v>154</v>
      </c>
      <c r="G2270" s="107">
        <v>43168</v>
      </c>
      <c r="H2270" s="105" t="s">
        <v>5877</v>
      </c>
      <c r="I2270" s="100"/>
      <c r="J2270" s="100"/>
      <c r="K2270" s="100"/>
      <c r="L2270" s="100"/>
      <c r="M2270" s="100"/>
      <c r="N2270" s="100"/>
      <c r="O2270" s="100"/>
      <c r="P2270" s="100"/>
      <c r="Q2270" s="100"/>
      <c r="R2270" s="100"/>
      <c r="S2270" s="100"/>
      <c r="T2270" s="100"/>
      <c r="U2270" s="100"/>
      <c r="V2270" s="100"/>
      <c r="W2270" s="100"/>
      <c r="X2270" s="100"/>
      <c r="Y2270" s="100"/>
      <c r="Z2270" s="100"/>
      <c r="AA2270" s="100"/>
      <c r="AB2270" s="100"/>
      <c r="AC2270" s="100"/>
    </row>
    <row r="2271" spans="1:29" x14ac:dyDescent="0.2">
      <c r="A2271" s="105" t="s">
        <v>5878</v>
      </c>
      <c r="B2271" s="106">
        <v>2267</v>
      </c>
      <c r="C2271" s="107">
        <v>43159.383310185185</v>
      </c>
      <c r="D2271" s="105" t="s">
        <v>5879</v>
      </c>
      <c r="E2271" s="105" t="s">
        <v>297</v>
      </c>
      <c r="F2271" s="105" t="s">
        <v>154</v>
      </c>
      <c r="G2271" s="107">
        <v>43171</v>
      </c>
      <c r="H2271" s="105" t="s">
        <v>5880</v>
      </c>
      <c r="I2271" s="100"/>
      <c r="J2271" s="100"/>
      <c r="K2271" s="100"/>
      <c r="L2271" s="100"/>
      <c r="M2271" s="100"/>
      <c r="N2271" s="100"/>
      <c r="O2271" s="100"/>
      <c r="P2271" s="100"/>
      <c r="Q2271" s="100"/>
      <c r="R2271" s="100"/>
      <c r="S2271" s="100"/>
      <c r="T2271" s="100"/>
      <c r="U2271" s="100"/>
      <c r="V2271" s="100"/>
      <c r="W2271" s="100"/>
      <c r="X2271" s="100"/>
      <c r="Y2271" s="100"/>
      <c r="Z2271" s="100"/>
      <c r="AA2271" s="100"/>
      <c r="AB2271" s="100"/>
      <c r="AC2271" s="100"/>
    </row>
    <row r="2272" spans="1:29" x14ac:dyDescent="0.2">
      <c r="A2272" s="105" t="s">
        <v>5881</v>
      </c>
      <c r="B2272" s="106">
        <v>2268</v>
      </c>
      <c r="C2272" s="107">
        <v>43159.384594907409</v>
      </c>
      <c r="D2272" s="105" t="s">
        <v>5882</v>
      </c>
      <c r="E2272" s="105" t="s">
        <v>297</v>
      </c>
      <c r="F2272" s="105" t="s">
        <v>139</v>
      </c>
      <c r="G2272" s="107">
        <v>43161</v>
      </c>
      <c r="H2272" s="105" t="s">
        <v>5883</v>
      </c>
      <c r="I2272" s="100"/>
      <c r="J2272" s="100"/>
      <c r="K2272" s="100"/>
      <c r="L2272" s="100"/>
      <c r="M2272" s="100"/>
      <c r="N2272" s="100"/>
      <c r="O2272" s="100"/>
      <c r="P2272" s="100"/>
      <c r="Q2272" s="100"/>
      <c r="R2272" s="100"/>
      <c r="S2272" s="100"/>
      <c r="T2272" s="100"/>
      <c r="U2272" s="100"/>
      <c r="V2272" s="100"/>
      <c r="W2272" s="100"/>
      <c r="X2272" s="100"/>
      <c r="Y2272" s="100"/>
      <c r="Z2272" s="100"/>
      <c r="AA2272" s="100"/>
      <c r="AB2272" s="100"/>
      <c r="AC2272" s="100"/>
    </row>
    <row r="2273" spans="1:29" x14ac:dyDescent="0.2">
      <c r="A2273" s="105" t="s">
        <v>5884</v>
      </c>
      <c r="B2273" s="106">
        <v>2269</v>
      </c>
      <c r="C2273" s="107">
        <v>43159.388692129629</v>
      </c>
      <c r="D2273" s="105" t="s">
        <v>1227</v>
      </c>
      <c r="E2273" s="105" t="s">
        <v>2505</v>
      </c>
      <c r="F2273" s="105" t="s">
        <v>139</v>
      </c>
      <c r="G2273" s="107">
        <v>43161</v>
      </c>
      <c r="H2273" s="105" t="s">
        <v>5885</v>
      </c>
      <c r="I2273" s="100"/>
      <c r="J2273" s="100"/>
      <c r="K2273" s="100"/>
      <c r="L2273" s="100"/>
      <c r="M2273" s="100"/>
      <c r="N2273" s="100"/>
      <c r="O2273" s="100"/>
      <c r="P2273" s="100"/>
      <c r="Q2273" s="100"/>
      <c r="R2273" s="100"/>
      <c r="S2273" s="100"/>
      <c r="T2273" s="100"/>
      <c r="U2273" s="100"/>
      <c r="V2273" s="100"/>
      <c r="W2273" s="100"/>
      <c r="X2273" s="100"/>
      <c r="Y2273" s="100"/>
      <c r="Z2273" s="100"/>
      <c r="AA2273" s="100"/>
      <c r="AB2273" s="100"/>
      <c r="AC2273" s="100"/>
    </row>
    <row r="2274" spans="1:29" x14ac:dyDescent="0.2">
      <c r="A2274" s="105" t="s">
        <v>5886</v>
      </c>
      <c r="B2274" s="106">
        <v>2270</v>
      </c>
      <c r="C2274" s="107">
        <v>43159.420520833337</v>
      </c>
      <c r="D2274" s="105" t="s">
        <v>5887</v>
      </c>
      <c r="E2274" s="105" t="s">
        <v>285</v>
      </c>
      <c r="F2274" s="105" t="s">
        <v>139</v>
      </c>
      <c r="G2274" s="106" t="s">
        <v>188</v>
      </c>
      <c r="H2274" s="105" t="s">
        <v>188</v>
      </c>
      <c r="I2274" s="100"/>
      <c r="J2274" s="100"/>
      <c r="K2274" s="100"/>
      <c r="L2274" s="100"/>
      <c r="M2274" s="100"/>
      <c r="N2274" s="100"/>
      <c r="O2274" s="100"/>
      <c r="P2274" s="100"/>
      <c r="Q2274" s="100"/>
      <c r="R2274" s="100"/>
      <c r="S2274" s="100"/>
      <c r="T2274" s="100"/>
      <c r="U2274" s="100"/>
      <c r="V2274" s="100"/>
      <c r="W2274" s="100"/>
      <c r="X2274" s="100"/>
      <c r="Y2274" s="100"/>
      <c r="Z2274" s="100"/>
      <c r="AA2274" s="100"/>
      <c r="AB2274" s="100"/>
      <c r="AC2274" s="100"/>
    </row>
    <row r="2275" spans="1:29" x14ac:dyDescent="0.2">
      <c r="A2275" s="105" t="s">
        <v>5888</v>
      </c>
      <c r="B2275" s="106">
        <v>2271</v>
      </c>
      <c r="C2275" s="107">
        <v>43159.421898148146</v>
      </c>
      <c r="D2275" s="105" t="s">
        <v>284</v>
      </c>
      <c r="E2275" s="105" t="s">
        <v>285</v>
      </c>
      <c r="F2275" s="105" t="s">
        <v>139</v>
      </c>
      <c r="G2275" s="107">
        <v>43168</v>
      </c>
      <c r="H2275" s="105" t="s">
        <v>5889</v>
      </c>
      <c r="I2275" s="100"/>
      <c r="J2275" s="100"/>
      <c r="K2275" s="100"/>
      <c r="L2275" s="100"/>
      <c r="M2275" s="100"/>
      <c r="N2275" s="100"/>
      <c r="O2275" s="100"/>
      <c r="P2275" s="100"/>
      <c r="Q2275" s="100"/>
      <c r="R2275" s="100"/>
      <c r="S2275" s="100"/>
      <c r="T2275" s="100"/>
      <c r="U2275" s="100"/>
      <c r="V2275" s="100"/>
      <c r="W2275" s="100"/>
      <c r="X2275" s="100"/>
      <c r="Y2275" s="100"/>
      <c r="Z2275" s="100"/>
      <c r="AA2275" s="100"/>
      <c r="AB2275" s="100"/>
      <c r="AC2275" s="100"/>
    </row>
    <row r="2276" spans="1:29" x14ac:dyDescent="0.2">
      <c r="A2276" s="105" t="s">
        <v>5890</v>
      </c>
      <c r="B2276" s="106">
        <v>2272</v>
      </c>
      <c r="C2276" s="107">
        <v>43159.422812500001</v>
      </c>
      <c r="D2276" s="105" t="s">
        <v>284</v>
      </c>
      <c r="E2276" s="105" t="s">
        <v>291</v>
      </c>
      <c r="F2276" s="105" t="s">
        <v>139</v>
      </c>
      <c r="G2276" s="107">
        <v>43165</v>
      </c>
      <c r="H2276" s="105" t="s">
        <v>5661</v>
      </c>
      <c r="I2276" s="100"/>
      <c r="J2276" s="100"/>
      <c r="K2276" s="100"/>
      <c r="L2276" s="100"/>
      <c r="M2276" s="100"/>
      <c r="N2276" s="100"/>
      <c r="O2276" s="100"/>
      <c r="P2276" s="100"/>
      <c r="Q2276" s="100"/>
      <c r="R2276" s="100"/>
      <c r="S2276" s="100"/>
      <c r="T2276" s="100"/>
      <c r="U2276" s="100"/>
      <c r="V2276" s="100"/>
      <c r="W2276" s="100"/>
      <c r="X2276" s="100"/>
      <c r="Y2276" s="100"/>
      <c r="Z2276" s="100"/>
      <c r="AA2276" s="100"/>
      <c r="AB2276" s="100"/>
      <c r="AC2276" s="100"/>
    </row>
    <row r="2277" spans="1:29" x14ac:dyDescent="0.2">
      <c r="A2277" s="105" t="s">
        <v>5891</v>
      </c>
      <c r="B2277" s="106">
        <v>2273</v>
      </c>
      <c r="C2277" s="107">
        <v>43159.422824074078</v>
      </c>
      <c r="D2277" s="105" t="s">
        <v>284</v>
      </c>
      <c r="E2277" s="105" t="s">
        <v>291</v>
      </c>
      <c r="F2277" s="105" t="s">
        <v>139</v>
      </c>
      <c r="G2277" s="107">
        <v>43165</v>
      </c>
      <c r="H2277" s="105" t="s">
        <v>5661</v>
      </c>
      <c r="I2277" s="100"/>
      <c r="J2277" s="100"/>
      <c r="K2277" s="100"/>
      <c r="L2277" s="100"/>
      <c r="M2277" s="100"/>
      <c r="N2277" s="100"/>
      <c r="O2277" s="100"/>
      <c r="P2277" s="100"/>
      <c r="Q2277" s="100"/>
      <c r="R2277" s="100"/>
      <c r="S2277" s="100"/>
      <c r="T2277" s="100"/>
      <c r="U2277" s="100"/>
      <c r="V2277" s="100"/>
      <c r="W2277" s="100"/>
      <c r="X2277" s="100"/>
      <c r="Y2277" s="100"/>
      <c r="Z2277" s="100"/>
      <c r="AA2277" s="100"/>
      <c r="AB2277" s="100"/>
      <c r="AC2277" s="100"/>
    </row>
    <row r="2278" spans="1:29" x14ac:dyDescent="0.2">
      <c r="A2278" s="105" t="s">
        <v>5892</v>
      </c>
      <c r="B2278" s="106">
        <v>2274</v>
      </c>
      <c r="C2278" s="107">
        <v>43159.438090277778</v>
      </c>
      <c r="D2278" s="105" t="s">
        <v>252</v>
      </c>
      <c r="E2278" s="105" t="s">
        <v>2282</v>
      </c>
      <c r="F2278" s="105" t="s">
        <v>139</v>
      </c>
      <c r="G2278" s="107">
        <v>43164</v>
      </c>
      <c r="H2278" s="105" t="s">
        <v>5893</v>
      </c>
      <c r="I2278" s="100"/>
      <c r="J2278" s="100"/>
      <c r="K2278" s="100"/>
      <c r="L2278" s="100"/>
      <c r="M2278" s="100"/>
      <c r="N2278" s="100"/>
      <c r="O2278" s="100"/>
      <c r="P2278" s="100"/>
      <c r="Q2278" s="100"/>
      <c r="R2278" s="100"/>
      <c r="S2278" s="100"/>
      <c r="T2278" s="100"/>
      <c r="U2278" s="100"/>
      <c r="V2278" s="100"/>
      <c r="W2278" s="100"/>
      <c r="X2278" s="100"/>
      <c r="Y2278" s="100"/>
      <c r="Z2278" s="100"/>
      <c r="AA2278" s="100"/>
      <c r="AB2278" s="100"/>
      <c r="AC2278" s="100"/>
    </row>
    <row r="2279" spans="1:29" x14ac:dyDescent="0.2">
      <c r="A2279" s="105" t="s">
        <v>5894</v>
      </c>
      <c r="B2279" s="106">
        <v>2275</v>
      </c>
      <c r="C2279" s="107">
        <v>43159.453576388885</v>
      </c>
      <c r="D2279" s="105" t="s">
        <v>252</v>
      </c>
      <c r="E2279" s="105" t="s">
        <v>188</v>
      </c>
      <c r="F2279" s="105" t="s">
        <v>139</v>
      </c>
      <c r="G2279" s="107">
        <v>43164</v>
      </c>
      <c r="H2279" s="105" t="s">
        <v>5895</v>
      </c>
      <c r="I2279" s="100"/>
      <c r="J2279" s="100"/>
      <c r="K2279" s="100"/>
      <c r="L2279" s="100"/>
      <c r="M2279" s="100"/>
      <c r="N2279" s="100"/>
      <c r="O2279" s="100"/>
      <c r="P2279" s="100"/>
      <c r="Q2279" s="100"/>
      <c r="R2279" s="100"/>
      <c r="S2279" s="100"/>
      <c r="T2279" s="100"/>
      <c r="U2279" s="100"/>
      <c r="V2279" s="100"/>
      <c r="W2279" s="100"/>
      <c r="X2279" s="100"/>
      <c r="Y2279" s="100"/>
      <c r="Z2279" s="100"/>
      <c r="AA2279" s="100"/>
      <c r="AB2279" s="100"/>
      <c r="AC2279" s="100"/>
    </row>
    <row r="2280" spans="1:29" x14ac:dyDescent="0.2">
      <c r="A2280" s="105" t="s">
        <v>5896</v>
      </c>
      <c r="B2280" s="106">
        <v>2276</v>
      </c>
      <c r="C2280" s="107">
        <v>43159.456006944441</v>
      </c>
      <c r="D2280" s="105" t="s">
        <v>252</v>
      </c>
      <c r="E2280" s="105" t="s">
        <v>5897</v>
      </c>
      <c r="F2280" s="105" t="s">
        <v>139</v>
      </c>
      <c r="G2280" s="107">
        <v>43161</v>
      </c>
      <c r="H2280" s="105" t="s">
        <v>5898</v>
      </c>
      <c r="I2280" s="100"/>
      <c r="J2280" s="100"/>
      <c r="K2280" s="100"/>
      <c r="L2280" s="100"/>
      <c r="M2280" s="100"/>
      <c r="N2280" s="100"/>
      <c r="O2280" s="100"/>
      <c r="P2280" s="100"/>
      <c r="Q2280" s="100"/>
      <c r="R2280" s="100"/>
      <c r="S2280" s="100"/>
      <c r="T2280" s="100"/>
      <c r="U2280" s="100"/>
      <c r="V2280" s="100"/>
      <c r="W2280" s="100"/>
      <c r="X2280" s="100"/>
      <c r="Y2280" s="100"/>
      <c r="Z2280" s="100"/>
      <c r="AA2280" s="100"/>
      <c r="AB2280" s="100"/>
      <c r="AC2280" s="100"/>
    </row>
    <row r="2281" spans="1:29" x14ac:dyDescent="0.2">
      <c r="A2281" s="105" t="s">
        <v>5899</v>
      </c>
      <c r="B2281" s="106">
        <v>2277</v>
      </c>
      <c r="C2281" s="107">
        <v>43159.492210648146</v>
      </c>
      <c r="D2281" s="105" t="s">
        <v>4806</v>
      </c>
      <c r="E2281" s="105" t="s">
        <v>188</v>
      </c>
      <c r="F2281" s="105" t="s">
        <v>139</v>
      </c>
      <c r="G2281" s="107">
        <v>43164</v>
      </c>
      <c r="H2281" s="105" t="s">
        <v>5900</v>
      </c>
      <c r="I2281" s="100"/>
      <c r="J2281" s="100"/>
      <c r="K2281" s="100"/>
      <c r="L2281" s="100"/>
      <c r="M2281" s="100"/>
      <c r="N2281" s="100"/>
      <c r="O2281" s="100"/>
      <c r="P2281" s="100"/>
      <c r="Q2281" s="100"/>
      <c r="R2281" s="100"/>
      <c r="S2281" s="100"/>
      <c r="T2281" s="100"/>
      <c r="U2281" s="100"/>
      <c r="V2281" s="100"/>
      <c r="W2281" s="100"/>
      <c r="X2281" s="100"/>
      <c r="Y2281" s="100"/>
      <c r="Z2281" s="100"/>
      <c r="AA2281" s="100"/>
      <c r="AB2281" s="100"/>
      <c r="AC2281" s="100"/>
    </row>
    <row r="2282" spans="1:29" x14ac:dyDescent="0.2">
      <c r="A2282" s="105" t="s">
        <v>5901</v>
      </c>
      <c r="B2282" s="106">
        <v>2278</v>
      </c>
      <c r="C2282" s="107">
        <v>43159.493935185186</v>
      </c>
      <c r="D2282" s="105" t="s">
        <v>5534</v>
      </c>
      <c r="E2282" s="105" t="s">
        <v>188</v>
      </c>
      <c r="F2282" s="105" t="s">
        <v>139</v>
      </c>
      <c r="G2282" s="107">
        <v>43166</v>
      </c>
      <c r="H2282" s="105" t="s">
        <v>5902</v>
      </c>
      <c r="I2282" s="100"/>
      <c r="J2282" s="100"/>
      <c r="K2282" s="100"/>
      <c r="L2282" s="100"/>
      <c r="M2282" s="100"/>
      <c r="N2282" s="100"/>
      <c r="O2282" s="100"/>
      <c r="P2282" s="100"/>
      <c r="Q2282" s="100"/>
      <c r="R2282" s="100"/>
      <c r="S2282" s="100"/>
      <c r="T2282" s="100"/>
      <c r="U2282" s="100"/>
      <c r="V2282" s="100"/>
      <c r="W2282" s="100"/>
      <c r="X2282" s="100"/>
      <c r="Y2282" s="100"/>
      <c r="Z2282" s="100"/>
      <c r="AA2282" s="100"/>
      <c r="AB2282" s="100"/>
      <c r="AC2282" s="100"/>
    </row>
    <row r="2283" spans="1:29" x14ac:dyDescent="0.2">
      <c r="A2283" s="105" t="s">
        <v>5903</v>
      </c>
      <c r="B2283" s="106">
        <v>2279</v>
      </c>
      <c r="C2283" s="107">
        <v>43159.494155092594</v>
      </c>
      <c r="D2283" s="105" t="s">
        <v>5904</v>
      </c>
      <c r="E2283" s="105" t="s">
        <v>188</v>
      </c>
      <c r="F2283" s="105" t="s">
        <v>139</v>
      </c>
      <c r="G2283" s="107">
        <v>43165</v>
      </c>
      <c r="H2283" s="105" t="s">
        <v>5905</v>
      </c>
      <c r="I2283" s="100"/>
      <c r="J2283" s="100"/>
      <c r="K2283" s="100"/>
      <c r="L2283" s="100"/>
      <c r="M2283" s="100"/>
      <c r="N2283" s="100"/>
      <c r="O2283" s="100"/>
      <c r="P2283" s="100"/>
      <c r="Q2283" s="100"/>
      <c r="R2283" s="100"/>
      <c r="S2283" s="100"/>
      <c r="T2283" s="100"/>
      <c r="U2283" s="100"/>
      <c r="V2283" s="100"/>
      <c r="W2283" s="100"/>
      <c r="X2283" s="100"/>
      <c r="Y2283" s="100"/>
      <c r="Z2283" s="100"/>
      <c r="AA2283" s="100"/>
      <c r="AB2283" s="100"/>
      <c r="AC2283" s="100"/>
    </row>
    <row r="2284" spans="1:29" x14ac:dyDescent="0.2">
      <c r="A2284" s="105" t="s">
        <v>5906</v>
      </c>
      <c r="B2284" s="106">
        <v>2280</v>
      </c>
      <c r="C2284" s="107">
        <v>43159.494930555556</v>
      </c>
      <c r="D2284" s="105" t="s">
        <v>396</v>
      </c>
      <c r="E2284" s="105" t="s">
        <v>397</v>
      </c>
      <c r="F2284" s="105" t="s">
        <v>139</v>
      </c>
      <c r="G2284" s="107">
        <v>43164</v>
      </c>
      <c r="H2284" s="105" t="s">
        <v>5907</v>
      </c>
      <c r="I2284" s="100"/>
      <c r="J2284" s="100"/>
      <c r="K2284" s="100"/>
      <c r="L2284" s="100"/>
      <c r="M2284" s="100"/>
      <c r="N2284" s="100"/>
      <c r="O2284" s="100"/>
      <c r="P2284" s="100"/>
      <c r="Q2284" s="100"/>
      <c r="R2284" s="100"/>
      <c r="S2284" s="100"/>
      <c r="T2284" s="100"/>
      <c r="U2284" s="100"/>
      <c r="V2284" s="100"/>
      <c r="W2284" s="100"/>
      <c r="X2284" s="100"/>
      <c r="Y2284" s="100"/>
      <c r="Z2284" s="100"/>
      <c r="AA2284" s="100"/>
      <c r="AB2284" s="100"/>
      <c r="AC2284" s="100"/>
    </row>
    <row r="2285" spans="1:29" x14ac:dyDescent="0.2">
      <c r="A2285" s="105" t="s">
        <v>5908</v>
      </c>
      <c r="B2285" s="106">
        <v>2281</v>
      </c>
      <c r="C2285" s="107">
        <v>43159.495011574072</v>
      </c>
      <c r="D2285" s="105" t="s">
        <v>252</v>
      </c>
      <c r="E2285" s="105" t="s">
        <v>188</v>
      </c>
      <c r="F2285" s="105" t="s">
        <v>139</v>
      </c>
      <c r="G2285" s="107">
        <v>43165</v>
      </c>
      <c r="H2285" s="105" t="s">
        <v>5909</v>
      </c>
      <c r="I2285" s="100"/>
      <c r="J2285" s="100"/>
      <c r="K2285" s="100"/>
      <c r="L2285" s="100"/>
      <c r="M2285" s="100"/>
      <c r="N2285" s="100"/>
      <c r="O2285" s="100"/>
      <c r="P2285" s="100"/>
      <c r="Q2285" s="100"/>
      <c r="R2285" s="100"/>
      <c r="S2285" s="100"/>
      <c r="T2285" s="100"/>
      <c r="U2285" s="100"/>
      <c r="V2285" s="100"/>
      <c r="W2285" s="100"/>
      <c r="X2285" s="100"/>
      <c r="Y2285" s="100"/>
      <c r="Z2285" s="100"/>
      <c r="AA2285" s="100"/>
      <c r="AB2285" s="100"/>
      <c r="AC2285" s="100"/>
    </row>
    <row r="2286" spans="1:29" x14ac:dyDescent="0.2">
      <c r="A2286" s="105" t="s">
        <v>5910</v>
      </c>
      <c r="B2286" s="106">
        <v>2282</v>
      </c>
      <c r="C2286" s="107">
        <v>43159.495706018519</v>
      </c>
      <c r="D2286" s="105" t="s">
        <v>5068</v>
      </c>
      <c r="E2286" s="105" t="s">
        <v>397</v>
      </c>
      <c r="F2286" s="105" t="s">
        <v>139</v>
      </c>
      <c r="G2286" s="107">
        <v>43161</v>
      </c>
      <c r="H2286" s="105" t="s">
        <v>5911</v>
      </c>
      <c r="I2286" s="100"/>
      <c r="J2286" s="100"/>
      <c r="K2286" s="100"/>
      <c r="L2286" s="100"/>
      <c r="M2286" s="100"/>
      <c r="N2286" s="100"/>
      <c r="O2286" s="100"/>
      <c r="P2286" s="100"/>
      <c r="Q2286" s="100"/>
      <c r="R2286" s="100"/>
      <c r="S2286" s="100"/>
      <c r="T2286" s="100"/>
      <c r="U2286" s="100"/>
      <c r="V2286" s="100"/>
      <c r="W2286" s="100"/>
      <c r="X2286" s="100"/>
      <c r="Y2286" s="100"/>
      <c r="Z2286" s="100"/>
      <c r="AA2286" s="100"/>
      <c r="AB2286" s="100"/>
      <c r="AC2286" s="100"/>
    </row>
    <row r="2287" spans="1:29" x14ac:dyDescent="0.2">
      <c r="A2287" s="105" t="s">
        <v>5912</v>
      </c>
      <c r="B2287" s="106">
        <v>2283</v>
      </c>
      <c r="C2287" s="107">
        <v>43159.496215277781</v>
      </c>
      <c r="D2287" s="105" t="s">
        <v>252</v>
      </c>
      <c r="E2287" s="105" t="s">
        <v>397</v>
      </c>
      <c r="F2287" s="105" t="s">
        <v>139</v>
      </c>
      <c r="G2287" s="107">
        <v>43161</v>
      </c>
      <c r="H2287" s="105" t="s">
        <v>5911</v>
      </c>
      <c r="I2287" s="100"/>
      <c r="J2287" s="100"/>
      <c r="K2287" s="100"/>
      <c r="L2287" s="100"/>
      <c r="M2287" s="100"/>
      <c r="N2287" s="100"/>
      <c r="O2287" s="100"/>
      <c r="P2287" s="100"/>
      <c r="Q2287" s="100"/>
      <c r="R2287" s="100"/>
      <c r="S2287" s="100"/>
      <c r="T2287" s="100"/>
      <c r="U2287" s="100"/>
      <c r="V2287" s="100"/>
      <c r="W2287" s="100"/>
      <c r="X2287" s="100"/>
      <c r="Y2287" s="100"/>
      <c r="Z2287" s="100"/>
      <c r="AA2287" s="100"/>
      <c r="AB2287" s="100"/>
      <c r="AC2287" s="100"/>
    </row>
    <row r="2288" spans="1:29" x14ac:dyDescent="0.2">
      <c r="A2288" s="105" t="s">
        <v>5913</v>
      </c>
      <c r="B2288" s="106">
        <v>2284</v>
      </c>
      <c r="C2288" s="107">
        <v>43159.496400462966</v>
      </c>
      <c r="D2288" s="105" t="s">
        <v>290</v>
      </c>
      <c r="E2288" s="105" t="s">
        <v>397</v>
      </c>
      <c r="F2288" s="105" t="s">
        <v>139</v>
      </c>
      <c r="G2288" s="107">
        <v>43164</v>
      </c>
      <c r="H2288" s="105" t="s">
        <v>5914</v>
      </c>
      <c r="I2288" s="100"/>
      <c r="J2288" s="100"/>
      <c r="K2288" s="100"/>
      <c r="L2288" s="100"/>
      <c r="M2288" s="100"/>
      <c r="N2288" s="100"/>
      <c r="O2288" s="100"/>
      <c r="P2288" s="100"/>
      <c r="Q2288" s="100"/>
      <c r="R2288" s="100"/>
      <c r="S2288" s="100"/>
      <c r="T2288" s="100"/>
      <c r="U2288" s="100"/>
      <c r="V2288" s="100"/>
      <c r="W2288" s="100"/>
      <c r="X2288" s="100"/>
      <c r="Y2288" s="100"/>
      <c r="Z2288" s="100"/>
      <c r="AA2288" s="100"/>
      <c r="AB2288" s="100"/>
      <c r="AC2288" s="100"/>
    </row>
    <row r="2289" spans="1:29" x14ac:dyDescent="0.2">
      <c r="A2289" s="105" t="s">
        <v>5915</v>
      </c>
      <c r="B2289" s="106">
        <v>2285</v>
      </c>
      <c r="C2289" s="107">
        <v>43159.496805555558</v>
      </c>
      <c r="D2289" s="105" t="s">
        <v>290</v>
      </c>
      <c r="E2289" s="105" t="s">
        <v>397</v>
      </c>
      <c r="F2289" s="105" t="s">
        <v>139</v>
      </c>
      <c r="G2289" s="107">
        <v>43164</v>
      </c>
      <c r="H2289" s="105" t="s">
        <v>5914</v>
      </c>
      <c r="I2289" s="100"/>
      <c r="J2289" s="100"/>
      <c r="K2289" s="100"/>
      <c r="L2289" s="100"/>
      <c r="M2289" s="100"/>
      <c r="N2289" s="100"/>
      <c r="O2289" s="100"/>
      <c r="P2289" s="100"/>
      <c r="Q2289" s="100"/>
      <c r="R2289" s="100"/>
      <c r="S2289" s="100"/>
      <c r="T2289" s="100"/>
      <c r="U2289" s="100"/>
      <c r="V2289" s="100"/>
      <c r="W2289" s="100"/>
      <c r="X2289" s="100"/>
      <c r="Y2289" s="100"/>
      <c r="Z2289" s="100"/>
      <c r="AA2289" s="100"/>
      <c r="AB2289" s="100"/>
      <c r="AC2289" s="100"/>
    </row>
    <row r="2290" spans="1:29" x14ac:dyDescent="0.2">
      <c r="A2290" s="105" t="s">
        <v>5916</v>
      </c>
      <c r="B2290" s="106">
        <v>2286</v>
      </c>
      <c r="C2290" s="107">
        <v>43159.496921296297</v>
      </c>
      <c r="D2290" s="105" t="s">
        <v>5917</v>
      </c>
      <c r="E2290" s="105" t="s">
        <v>397</v>
      </c>
      <c r="F2290" s="105" t="s">
        <v>139</v>
      </c>
      <c r="G2290" s="107">
        <v>43164</v>
      </c>
      <c r="H2290" s="105" t="s">
        <v>5914</v>
      </c>
      <c r="I2290" s="100"/>
      <c r="J2290" s="100"/>
      <c r="K2290" s="100"/>
      <c r="L2290" s="100"/>
      <c r="M2290" s="100"/>
      <c r="N2290" s="100"/>
      <c r="O2290" s="100"/>
      <c r="P2290" s="100"/>
      <c r="Q2290" s="100"/>
      <c r="R2290" s="100"/>
      <c r="S2290" s="100"/>
      <c r="T2290" s="100"/>
      <c r="U2290" s="100"/>
      <c r="V2290" s="100"/>
      <c r="W2290" s="100"/>
      <c r="X2290" s="100"/>
      <c r="Y2290" s="100"/>
      <c r="Z2290" s="100"/>
      <c r="AA2290" s="100"/>
      <c r="AB2290" s="100"/>
      <c r="AC2290" s="100"/>
    </row>
    <row r="2291" spans="1:29" x14ac:dyDescent="0.2">
      <c r="A2291" s="105" t="s">
        <v>5918</v>
      </c>
      <c r="B2291" s="106">
        <v>2287</v>
      </c>
      <c r="C2291" s="107">
        <v>43159.497187499997</v>
      </c>
      <c r="D2291" s="105" t="s">
        <v>290</v>
      </c>
      <c r="E2291" s="105" t="s">
        <v>397</v>
      </c>
      <c r="F2291" s="105" t="s">
        <v>139</v>
      </c>
      <c r="G2291" s="107">
        <v>43164</v>
      </c>
      <c r="H2291" s="105" t="s">
        <v>5914</v>
      </c>
      <c r="I2291" s="100"/>
      <c r="J2291" s="100"/>
      <c r="K2291" s="100"/>
      <c r="L2291" s="100"/>
      <c r="M2291" s="100"/>
      <c r="N2291" s="100"/>
      <c r="O2291" s="100"/>
      <c r="P2291" s="100"/>
      <c r="Q2291" s="100"/>
      <c r="R2291" s="100"/>
      <c r="S2291" s="100"/>
      <c r="T2291" s="100"/>
      <c r="U2291" s="100"/>
      <c r="V2291" s="100"/>
      <c r="W2291" s="100"/>
      <c r="X2291" s="100"/>
      <c r="Y2291" s="100"/>
      <c r="Z2291" s="100"/>
      <c r="AA2291" s="100"/>
      <c r="AB2291" s="100"/>
      <c r="AC2291" s="100"/>
    </row>
    <row r="2292" spans="1:29" x14ac:dyDescent="0.2">
      <c r="A2292" s="105" t="s">
        <v>5919</v>
      </c>
      <c r="B2292" s="106">
        <v>2288</v>
      </c>
      <c r="C2292" s="107">
        <v>43159.497395833336</v>
      </c>
      <c r="D2292" s="105" t="s">
        <v>5920</v>
      </c>
      <c r="E2292" s="105" t="s">
        <v>397</v>
      </c>
      <c r="F2292" s="105" t="s">
        <v>139</v>
      </c>
      <c r="G2292" s="107">
        <v>43164</v>
      </c>
      <c r="H2292" s="105" t="s">
        <v>5914</v>
      </c>
      <c r="I2292" s="100"/>
      <c r="J2292" s="100"/>
      <c r="K2292" s="100"/>
      <c r="L2292" s="100"/>
      <c r="M2292" s="100"/>
      <c r="N2292" s="100"/>
      <c r="O2292" s="100"/>
      <c r="P2292" s="100"/>
      <c r="Q2292" s="100"/>
      <c r="R2292" s="100"/>
      <c r="S2292" s="100"/>
      <c r="T2292" s="100"/>
      <c r="U2292" s="100"/>
      <c r="V2292" s="100"/>
      <c r="W2292" s="100"/>
      <c r="X2292" s="100"/>
      <c r="Y2292" s="100"/>
      <c r="Z2292" s="100"/>
      <c r="AA2292" s="100"/>
      <c r="AB2292" s="100"/>
      <c r="AC2292" s="100"/>
    </row>
    <row r="2293" spans="1:29" x14ac:dyDescent="0.2">
      <c r="A2293" s="105" t="s">
        <v>5921</v>
      </c>
      <c r="B2293" s="106">
        <v>2289</v>
      </c>
      <c r="C2293" s="107">
        <v>43159.497476851851</v>
      </c>
      <c r="D2293" s="105" t="s">
        <v>290</v>
      </c>
      <c r="E2293" s="105" t="s">
        <v>397</v>
      </c>
      <c r="F2293" s="105" t="s">
        <v>139</v>
      </c>
      <c r="G2293" s="107">
        <v>43164</v>
      </c>
      <c r="H2293" s="105" t="s">
        <v>5914</v>
      </c>
      <c r="I2293" s="100"/>
      <c r="J2293" s="100"/>
      <c r="K2293" s="100"/>
      <c r="L2293" s="100"/>
      <c r="M2293" s="100"/>
      <c r="N2293" s="100"/>
      <c r="O2293" s="100"/>
      <c r="P2293" s="100"/>
      <c r="Q2293" s="100"/>
      <c r="R2293" s="100"/>
      <c r="S2293" s="100"/>
      <c r="T2293" s="100"/>
      <c r="U2293" s="100"/>
      <c r="V2293" s="100"/>
      <c r="W2293" s="100"/>
      <c r="X2293" s="100"/>
      <c r="Y2293" s="100"/>
      <c r="Z2293" s="100"/>
      <c r="AA2293" s="100"/>
      <c r="AB2293" s="100"/>
      <c r="AC2293" s="100"/>
    </row>
    <row r="2294" spans="1:29" x14ac:dyDescent="0.2">
      <c r="A2294" s="105" t="s">
        <v>5922</v>
      </c>
      <c r="B2294" s="106">
        <v>2290</v>
      </c>
      <c r="C2294" s="107">
        <v>43159.512280092589</v>
      </c>
      <c r="D2294" s="105" t="s">
        <v>5923</v>
      </c>
      <c r="E2294" s="105" t="s">
        <v>297</v>
      </c>
      <c r="F2294" s="105" t="s">
        <v>139</v>
      </c>
      <c r="G2294" s="106" t="s">
        <v>188</v>
      </c>
      <c r="H2294" s="105" t="s">
        <v>188</v>
      </c>
      <c r="I2294" s="100"/>
      <c r="J2294" s="100"/>
      <c r="K2294" s="100"/>
      <c r="L2294" s="100"/>
      <c r="M2294" s="100"/>
      <c r="N2294" s="100"/>
      <c r="O2294" s="100"/>
      <c r="P2294" s="100"/>
      <c r="Q2294" s="100"/>
      <c r="R2294" s="100"/>
      <c r="S2294" s="100"/>
      <c r="T2294" s="100"/>
      <c r="U2294" s="100"/>
      <c r="V2294" s="100"/>
      <c r="W2294" s="100"/>
      <c r="X2294" s="100"/>
      <c r="Y2294" s="100"/>
      <c r="Z2294" s="100"/>
      <c r="AA2294" s="100"/>
      <c r="AB2294" s="100"/>
      <c r="AC2294" s="100"/>
    </row>
    <row r="2295" spans="1:29" x14ac:dyDescent="0.2">
      <c r="A2295" s="105" t="s">
        <v>5924</v>
      </c>
      <c r="B2295" s="106">
        <v>2291</v>
      </c>
      <c r="C2295" s="107">
        <v>43159.519328703704</v>
      </c>
      <c r="D2295" s="105" t="s">
        <v>5925</v>
      </c>
      <c r="E2295" s="105" t="s">
        <v>5926</v>
      </c>
      <c r="F2295" s="105" t="s">
        <v>139</v>
      </c>
      <c r="G2295" s="107">
        <v>43166</v>
      </c>
      <c r="H2295" s="105" t="s">
        <v>5927</v>
      </c>
      <c r="I2295" s="100"/>
      <c r="J2295" s="100"/>
      <c r="K2295" s="100"/>
      <c r="L2295" s="100"/>
      <c r="M2295" s="100"/>
      <c r="N2295" s="100"/>
      <c r="O2295" s="100"/>
      <c r="P2295" s="100"/>
      <c r="Q2295" s="100"/>
      <c r="R2295" s="100"/>
      <c r="S2295" s="100"/>
      <c r="T2295" s="100"/>
      <c r="U2295" s="100"/>
      <c r="V2295" s="100"/>
      <c r="W2295" s="100"/>
      <c r="X2295" s="100"/>
      <c r="Y2295" s="100"/>
      <c r="Z2295" s="100"/>
      <c r="AA2295" s="100"/>
      <c r="AB2295" s="100"/>
      <c r="AC2295" s="100"/>
    </row>
    <row r="2296" spans="1:29" x14ac:dyDescent="0.2">
      <c r="A2296" s="105" t="s">
        <v>5928</v>
      </c>
      <c r="B2296" s="106">
        <v>2292</v>
      </c>
      <c r="C2296" s="107">
        <v>43159.52107638889</v>
      </c>
      <c r="D2296" s="105" t="s">
        <v>5929</v>
      </c>
      <c r="E2296" s="105" t="s">
        <v>5930</v>
      </c>
      <c r="F2296" s="105" t="s">
        <v>139</v>
      </c>
      <c r="G2296" s="107">
        <v>43166</v>
      </c>
      <c r="H2296" s="105" t="s">
        <v>5931</v>
      </c>
      <c r="I2296" s="100"/>
      <c r="J2296" s="100"/>
      <c r="K2296" s="100"/>
      <c r="L2296" s="100"/>
      <c r="M2296" s="100"/>
      <c r="N2296" s="100"/>
      <c r="O2296" s="100"/>
      <c r="P2296" s="100"/>
      <c r="Q2296" s="100"/>
      <c r="R2296" s="100"/>
      <c r="S2296" s="100"/>
      <c r="T2296" s="100"/>
      <c r="U2296" s="100"/>
      <c r="V2296" s="100"/>
      <c r="W2296" s="100"/>
      <c r="X2296" s="100"/>
      <c r="Y2296" s="100"/>
      <c r="Z2296" s="100"/>
      <c r="AA2296" s="100"/>
      <c r="AB2296" s="100"/>
      <c r="AC2296" s="100"/>
    </row>
    <row r="2297" spans="1:29" x14ac:dyDescent="0.2">
      <c r="A2297" s="105" t="s">
        <v>5932</v>
      </c>
      <c r="B2297" s="106">
        <v>2293</v>
      </c>
      <c r="C2297" s="107">
        <v>43159.533680555556</v>
      </c>
      <c r="D2297" s="105" t="s">
        <v>290</v>
      </c>
      <c r="E2297" s="105" t="s">
        <v>5933</v>
      </c>
      <c r="F2297" s="105" t="s">
        <v>139</v>
      </c>
      <c r="G2297" s="107">
        <v>43164</v>
      </c>
      <c r="H2297" s="105" t="s">
        <v>5934</v>
      </c>
      <c r="I2297" s="100"/>
      <c r="J2297" s="100"/>
      <c r="K2297" s="100"/>
      <c r="L2297" s="100"/>
      <c r="M2297" s="100"/>
      <c r="N2297" s="100"/>
      <c r="O2297" s="100"/>
      <c r="P2297" s="100"/>
      <c r="Q2297" s="100"/>
      <c r="R2297" s="100"/>
      <c r="S2297" s="100"/>
      <c r="T2297" s="100"/>
      <c r="U2297" s="100"/>
      <c r="V2297" s="100"/>
      <c r="W2297" s="100"/>
      <c r="X2297" s="100"/>
      <c r="Y2297" s="100"/>
      <c r="Z2297" s="100"/>
      <c r="AA2297" s="100"/>
      <c r="AB2297" s="100"/>
      <c r="AC2297" s="100"/>
    </row>
    <row r="2298" spans="1:29" x14ac:dyDescent="0.2">
      <c r="A2298" s="105" t="s">
        <v>5935</v>
      </c>
      <c r="B2298" s="106">
        <v>2294</v>
      </c>
      <c r="C2298" s="107">
        <v>43159.535185185188</v>
      </c>
      <c r="D2298" s="105" t="s">
        <v>290</v>
      </c>
      <c r="E2298" s="105" t="s">
        <v>357</v>
      </c>
      <c r="F2298" s="105" t="s">
        <v>139</v>
      </c>
      <c r="G2298" s="107">
        <v>43164</v>
      </c>
      <c r="H2298" s="105" t="s">
        <v>5936</v>
      </c>
      <c r="I2298" s="100"/>
      <c r="J2298" s="100"/>
      <c r="K2298" s="100"/>
      <c r="L2298" s="100"/>
      <c r="M2298" s="100"/>
      <c r="N2298" s="100"/>
      <c r="O2298" s="100"/>
      <c r="P2298" s="100"/>
      <c r="Q2298" s="100"/>
      <c r="R2298" s="100"/>
      <c r="S2298" s="100"/>
      <c r="T2298" s="100"/>
      <c r="U2298" s="100"/>
      <c r="V2298" s="100"/>
      <c r="W2298" s="100"/>
      <c r="X2298" s="100"/>
      <c r="Y2298" s="100"/>
      <c r="Z2298" s="100"/>
      <c r="AA2298" s="100"/>
      <c r="AB2298" s="100"/>
      <c r="AC2298" s="100"/>
    </row>
    <row r="2299" spans="1:29" x14ac:dyDescent="0.2">
      <c r="A2299" s="105" t="s">
        <v>5937</v>
      </c>
      <c r="B2299" s="106">
        <v>2295</v>
      </c>
      <c r="C2299" s="107">
        <v>43159.557800925926</v>
      </c>
      <c r="D2299" s="105" t="s">
        <v>5938</v>
      </c>
      <c r="E2299" s="105" t="s">
        <v>188</v>
      </c>
      <c r="F2299" s="105" t="s">
        <v>1611</v>
      </c>
      <c r="G2299" s="107">
        <v>43173</v>
      </c>
      <c r="H2299" s="105" t="s">
        <v>5939</v>
      </c>
      <c r="I2299" s="100"/>
      <c r="J2299" s="100"/>
      <c r="K2299" s="100"/>
      <c r="L2299" s="100"/>
      <c r="M2299" s="100"/>
      <c r="N2299" s="100"/>
      <c r="O2299" s="100"/>
      <c r="P2299" s="100"/>
      <c r="Q2299" s="100"/>
      <c r="R2299" s="100"/>
      <c r="S2299" s="100"/>
      <c r="T2299" s="100"/>
      <c r="U2299" s="100"/>
      <c r="V2299" s="100"/>
      <c r="W2299" s="100"/>
      <c r="X2299" s="100"/>
      <c r="Y2299" s="100"/>
      <c r="Z2299" s="100"/>
      <c r="AA2299" s="100"/>
      <c r="AB2299" s="100"/>
      <c r="AC2299" s="100"/>
    </row>
    <row r="2300" spans="1:29" x14ac:dyDescent="0.2">
      <c r="A2300" s="105" t="s">
        <v>5940</v>
      </c>
      <c r="B2300" s="106">
        <v>2296</v>
      </c>
      <c r="C2300" s="107">
        <v>43159.577962962961</v>
      </c>
      <c r="D2300" s="105" t="s">
        <v>5941</v>
      </c>
      <c r="E2300" s="105" t="s">
        <v>188</v>
      </c>
      <c r="F2300" s="105" t="s">
        <v>139</v>
      </c>
      <c r="G2300" s="107">
        <v>43164</v>
      </c>
      <c r="H2300" s="105" t="s">
        <v>5942</v>
      </c>
      <c r="I2300" s="100"/>
      <c r="J2300" s="100"/>
      <c r="K2300" s="100"/>
      <c r="L2300" s="100"/>
      <c r="M2300" s="100"/>
      <c r="N2300" s="100"/>
      <c r="O2300" s="100"/>
      <c r="P2300" s="100"/>
      <c r="Q2300" s="100"/>
      <c r="R2300" s="100"/>
      <c r="S2300" s="100"/>
      <c r="T2300" s="100"/>
      <c r="U2300" s="100"/>
      <c r="V2300" s="100"/>
      <c r="W2300" s="100"/>
      <c r="X2300" s="100"/>
      <c r="Y2300" s="100"/>
      <c r="Z2300" s="100"/>
      <c r="AA2300" s="100"/>
      <c r="AB2300" s="100"/>
      <c r="AC2300" s="100"/>
    </row>
    <row r="2301" spans="1:29" x14ac:dyDescent="0.2">
      <c r="A2301" s="105" t="s">
        <v>5943</v>
      </c>
      <c r="B2301" s="106">
        <v>2297</v>
      </c>
      <c r="C2301" s="107">
        <v>43159.614560185182</v>
      </c>
      <c r="D2301" s="105" t="s">
        <v>5068</v>
      </c>
      <c r="E2301" s="105" t="s">
        <v>5944</v>
      </c>
      <c r="F2301" s="105" t="s">
        <v>139</v>
      </c>
      <c r="G2301" s="107">
        <v>43161</v>
      </c>
      <c r="H2301" s="105" t="s">
        <v>5945</v>
      </c>
      <c r="I2301" s="100"/>
      <c r="J2301" s="100"/>
      <c r="K2301" s="100"/>
      <c r="L2301" s="100"/>
      <c r="M2301" s="100"/>
      <c r="N2301" s="100"/>
      <c r="O2301" s="100"/>
      <c r="P2301" s="100"/>
      <c r="Q2301" s="100"/>
      <c r="R2301" s="100"/>
      <c r="S2301" s="100"/>
      <c r="T2301" s="100"/>
      <c r="U2301" s="100"/>
      <c r="V2301" s="100"/>
      <c r="W2301" s="100"/>
      <c r="X2301" s="100"/>
      <c r="Y2301" s="100"/>
      <c r="Z2301" s="100"/>
      <c r="AA2301" s="100"/>
      <c r="AB2301" s="100"/>
      <c r="AC2301" s="100"/>
    </row>
    <row r="2302" spans="1:29" x14ac:dyDescent="0.2">
      <c r="A2302" s="105" t="s">
        <v>5946</v>
      </c>
      <c r="B2302" s="106">
        <v>2298</v>
      </c>
      <c r="C2302" s="107">
        <v>43159.633032407408</v>
      </c>
      <c r="D2302" s="105" t="s">
        <v>5947</v>
      </c>
      <c r="E2302" s="105" t="s">
        <v>3060</v>
      </c>
      <c r="F2302" s="105" t="s">
        <v>139</v>
      </c>
      <c r="G2302" s="107">
        <v>43165</v>
      </c>
      <c r="H2302" s="105" t="s">
        <v>5948</v>
      </c>
      <c r="I2302" s="100"/>
      <c r="J2302" s="100"/>
      <c r="K2302" s="100"/>
      <c r="L2302" s="100"/>
      <c r="M2302" s="100"/>
      <c r="N2302" s="100"/>
      <c r="O2302" s="100"/>
      <c r="P2302" s="100"/>
      <c r="Q2302" s="100"/>
      <c r="R2302" s="100"/>
      <c r="S2302" s="100"/>
      <c r="T2302" s="100"/>
      <c r="U2302" s="100"/>
      <c r="V2302" s="100"/>
      <c r="W2302" s="100"/>
      <c r="X2302" s="100"/>
      <c r="Y2302" s="100"/>
      <c r="Z2302" s="100"/>
      <c r="AA2302" s="100"/>
      <c r="AB2302" s="100"/>
      <c r="AC2302" s="100"/>
    </row>
    <row r="2303" spans="1:29" x14ac:dyDescent="0.2">
      <c r="A2303" s="105" t="s">
        <v>5949</v>
      </c>
      <c r="B2303" s="106">
        <v>2299</v>
      </c>
      <c r="C2303" s="107">
        <v>43159.646932870368</v>
      </c>
      <c r="D2303" s="105" t="s">
        <v>252</v>
      </c>
      <c r="E2303" s="105" t="s">
        <v>1242</v>
      </c>
      <c r="F2303" s="105" t="s">
        <v>189</v>
      </c>
      <c r="G2303" s="107">
        <v>43174</v>
      </c>
      <c r="H2303" s="105" t="s">
        <v>2709</v>
      </c>
      <c r="I2303" s="100"/>
      <c r="J2303" s="100"/>
      <c r="K2303" s="100"/>
      <c r="L2303" s="100"/>
      <c r="M2303" s="100"/>
      <c r="N2303" s="100"/>
      <c r="O2303" s="100"/>
      <c r="P2303" s="100"/>
      <c r="Q2303" s="100"/>
      <c r="R2303" s="100"/>
      <c r="S2303" s="100"/>
      <c r="T2303" s="100"/>
      <c r="U2303" s="100"/>
      <c r="V2303" s="100"/>
      <c r="W2303" s="100"/>
      <c r="X2303" s="100"/>
      <c r="Y2303" s="100"/>
      <c r="Z2303" s="100"/>
      <c r="AA2303" s="100"/>
      <c r="AB2303" s="100"/>
      <c r="AC2303" s="100"/>
    </row>
    <row r="2304" spans="1:29" x14ac:dyDescent="0.2">
      <c r="A2304" s="105" t="s">
        <v>5950</v>
      </c>
      <c r="B2304" s="106">
        <v>2300</v>
      </c>
      <c r="C2304" s="107">
        <v>43159.649583333332</v>
      </c>
      <c r="D2304" s="105" t="s">
        <v>5951</v>
      </c>
      <c r="E2304" s="105" t="s">
        <v>5952</v>
      </c>
      <c r="F2304" s="105" t="s">
        <v>139</v>
      </c>
      <c r="G2304" s="106" t="s">
        <v>188</v>
      </c>
      <c r="H2304" s="105" t="s">
        <v>188</v>
      </c>
      <c r="I2304" s="100"/>
      <c r="J2304" s="100"/>
      <c r="K2304" s="100"/>
      <c r="L2304" s="100"/>
      <c r="M2304" s="100"/>
      <c r="N2304" s="100"/>
      <c r="O2304" s="100"/>
      <c r="P2304" s="100"/>
      <c r="Q2304" s="100"/>
      <c r="R2304" s="100"/>
      <c r="S2304" s="100"/>
      <c r="T2304" s="100"/>
      <c r="U2304" s="100"/>
      <c r="V2304" s="100"/>
      <c r="W2304" s="100"/>
      <c r="X2304" s="100"/>
      <c r="Y2304" s="100"/>
      <c r="Z2304" s="100"/>
      <c r="AA2304" s="100"/>
      <c r="AB2304" s="100"/>
      <c r="AC2304" s="100"/>
    </row>
    <row r="2305" spans="1:29" x14ac:dyDescent="0.2">
      <c r="A2305" s="105" t="s">
        <v>5953</v>
      </c>
      <c r="B2305" s="106">
        <v>2301</v>
      </c>
      <c r="C2305" s="107">
        <v>43159.662893518522</v>
      </c>
      <c r="D2305" s="105" t="s">
        <v>252</v>
      </c>
      <c r="E2305" s="105" t="s">
        <v>5954</v>
      </c>
      <c r="F2305" s="105" t="s">
        <v>139</v>
      </c>
      <c r="G2305" s="107">
        <v>43161</v>
      </c>
      <c r="H2305" s="105" t="s">
        <v>5955</v>
      </c>
      <c r="I2305" s="100"/>
      <c r="J2305" s="100"/>
      <c r="K2305" s="100"/>
      <c r="L2305" s="100"/>
      <c r="M2305" s="100"/>
      <c r="N2305" s="100"/>
      <c r="O2305" s="100"/>
      <c r="P2305" s="100"/>
      <c r="Q2305" s="100"/>
      <c r="R2305" s="100"/>
      <c r="S2305" s="100"/>
      <c r="T2305" s="100"/>
      <c r="U2305" s="100"/>
      <c r="V2305" s="100"/>
      <c r="W2305" s="100"/>
      <c r="X2305" s="100"/>
      <c r="Y2305" s="100"/>
      <c r="Z2305" s="100"/>
      <c r="AA2305" s="100"/>
      <c r="AB2305" s="100"/>
      <c r="AC2305" s="100"/>
    </row>
    <row r="2306" spans="1:29" x14ac:dyDescent="0.2">
      <c r="A2306" s="105" t="s">
        <v>5956</v>
      </c>
      <c r="B2306" s="106">
        <v>2302</v>
      </c>
      <c r="C2306" s="107">
        <v>43159.677997685183</v>
      </c>
      <c r="D2306" s="105" t="s">
        <v>252</v>
      </c>
      <c r="E2306" s="105" t="s">
        <v>188</v>
      </c>
      <c r="F2306" s="105" t="s">
        <v>139</v>
      </c>
      <c r="G2306" s="107">
        <v>43164</v>
      </c>
      <c r="H2306" s="105" t="s">
        <v>5957</v>
      </c>
      <c r="I2306" s="100"/>
      <c r="J2306" s="100"/>
      <c r="K2306" s="100"/>
      <c r="L2306" s="100"/>
      <c r="M2306" s="100"/>
      <c r="N2306" s="100"/>
      <c r="O2306" s="100"/>
      <c r="P2306" s="100"/>
      <c r="Q2306" s="100"/>
      <c r="R2306" s="100"/>
      <c r="S2306" s="100"/>
      <c r="T2306" s="100"/>
      <c r="U2306" s="100"/>
      <c r="V2306" s="100"/>
      <c r="W2306" s="100"/>
      <c r="X2306" s="100"/>
      <c r="Y2306" s="100"/>
      <c r="Z2306" s="100"/>
      <c r="AA2306" s="100"/>
      <c r="AB2306" s="100"/>
      <c r="AC2306" s="100"/>
    </row>
    <row r="2307" spans="1:29" x14ac:dyDescent="0.2">
      <c r="A2307" s="105" t="s">
        <v>5958</v>
      </c>
      <c r="B2307" s="106">
        <v>2303</v>
      </c>
      <c r="C2307" s="107">
        <v>43159.685185185182</v>
      </c>
      <c r="D2307" s="105" t="s">
        <v>5959</v>
      </c>
      <c r="E2307" s="105" t="s">
        <v>188</v>
      </c>
      <c r="F2307" s="105" t="s">
        <v>139</v>
      </c>
      <c r="G2307" s="107">
        <v>43165</v>
      </c>
      <c r="H2307" s="105" t="s">
        <v>5960</v>
      </c>
      <c r="I2307" s="100"/>
      <c r="J2307" s="100"/>
      <c r="K2307" s="100"/>
      <c r="L2307" s="100"/>
      <c r="M2307" s="100"/>
      <c r="N2307" s="100"/>
      <c r="O2307" s="100"/>
      <c r="P2307" s="100"/>
      <c r="Q2307" s="100"/>
      <c r="R2307" s="100"/>
      <c r="S2307" s="100"/>
      <c r="T2307" s="100"/>
      <c r="U2307" s="100"/>
      <c r="V2307" s="100"/>
      <c r="W2307" s="100"/>
      <c r="X2307" s="100"/>
      <c r="Y2307" s="100"/>
      <c r="Z2307" s="100"/>
      <c r="AA2307" s="100"/>
      <c r="AB2307" s="100"/>
      <c r="AC2307" s="100"/>
    </row>
    <row r="2308" spans="1:29" x14ac:dyDescent="0.2">
      <c r="A2308" s="105" t="s">
        <v>5961</v>
      </c>
      <c r="B2308" s="106">
        <v>2304</v>
      </c>
      <c r="C2308" s="107">
        <v>43159.687673611108</v>
      </c>
      <c r="D2308" s="105" t="s">
        <v>2115</v>
      </c>
      <c r="E2308" s="105" t="s">
        <v>188</v>
      </c>
      <c r="F2308" s="105" t="s">
        <v>139</v>
      </c>
      <c r="G2308" s="107">
        <v>43164</v>
      </c>
      <c r="H2308" s="105" t="s">
        <v>5962</v>
      </c>
      <c r="I2308" s="100"/>
      <c r="J2308" s="100"/>
      <c r="K2308" s="100"/>
      <c r="L2308" s="100"/>
      <c r="M2308" s="100"/>
      <c r="N2308" s="100"/>
      <c r="O2308" s="100"/>
      <c r="P2308" s="100"/>
      <c r="Q2308" s="100"/>
      <c r="R2308" s="100"/>
      <c r="S2308" s="100"/>
      <c r="T2308" s="100"/>
      <c r="U2308" s="100"/>
      <c r="V2308" s="100"/>
      <c r="W2308" s="100"/>
      <c r="X2308" s="100"/>
      <c r="Y2308" s="100"/>
      <c r="Z2308" s="100"/>
      <c r="AA2308" s="100"/>
      <c r="AB2308" s="100"/>
      <c r="AC2308" s="100"/>
    </row>
    <row r="2309" spans="1:29" x14ac:dyDescent="0.2">
      <c r="A2309" s="105" t="s">
        <v>5963</v>
      </c>
      <c r="B2309" s="106">
        <v>2305</v>
      </c>
      <c r="C2309" s="107">
        <v>43159.68818287037</v>
      </c>
      <c r="D2309" s="105" t="s">
        <v>2115</v>
      </c>
      <c r="E2309" s="105" t="s">
        <v>188</v>
      </c>
      <c r="F2309" s="105" t="s">
        <v>139</v>
      </c>
      <c r="G2309" s="107">
        <v>43166</v>
      </c>
      <c r="H2309" s="105" t="s">
        <v>5964</v>
      </c>
      <c r="I2309" s="100"/>
      <c r="J2309" s="100"/>
      <c r="K2309" s="100"/>
      <c r="L2309" s="100"/>
      <c r="M2309" s="100"/>
      <c r="N2309" s="100"/>
      <c r="O2309" s="100"/>
      <c r="P2309" s="100"/>
      <c r="Q2309" s="100"/>
      <c r="R2309" s="100"/>
      <c r="S2309" s="100"/>
      <c r="T2309" s="100"/>
      <c r="U2309" s="100"/>
      <c r="V2309" s="100"/>
      <c r="W2309" s="100"/>
      <c r="X2309" s="100"/>
      <c r="Y2309" s="100"/>
      <c r="Z2309" s="100"/>
      <c r="AA2309" s="100"/>
      <c r="AB2309" s="100"/>
      <c r="AC2309" s="100"/>
    </row>
    <row r="2310" spans="1:29" x14ac:dyDescent="0.2">
      <c r="A2310" s="105" t="s">
        <v>5965</v>
      </c>
      <c r="B2310" s="106">
        <v>2306</v>
      </c>
      <c r="C2310" s="107">
        <v>43159.746365740742</v>
      </c>
      <c r="D2310" s="105" t="s">
        <v>290</v>
      </c>
      <c r="E2310" s="105" t="s">
        <v>5623</v>
      </c>
      <c r="F2310" s="105" t="s">
        <v>139</v>
      </c>
      <c r="G2310" s="107">
        <v>43166</v>
      </c>
      <c r="H2310" s="105" t="s">
        <v>5966</v>
      </c>
      <c r="I2310" s="100"/>
      <c r="J2310" s="100"/>
      <c r="K2310" s="100"/>
      <c r="L2310" s="100"/>
      <c r="M2310" s="100"/>
      <c r="N2310" s="100"/>
      <c r="O2310" s="100"/>
      <c r="P2310" s="100"/>
      <c r="Q2310" s="100"/>
      <c r="R2310" s="100"/>
      <c r="S2310" s="100"/>
      <c r="T2310" s="100"/>
      <c r="U2310" s="100"/>
      <c r="V2310" s="100"/>
      <c r="W2310" s="100"/>
      <c r="X2310" s="100"/>
      <c r="Y2310" s="100"/>
      <c r="Z2310" s="100"/>
      <c r="AA2310" s="100"/>
      <c r="AB2310" s="100"/>
      <c r="AC2310" s="100"/>
    </row>
  </sheetData>
  <autoFilter ref="A4:H2310"/>
  <mergeCells count="2">
    <mergeCell ref="A2:G2"/>
    <mergeCell ref="A3:G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47"/>
  <sheetViews>
    <sheetView workbookViewId="0">
      <selection activeCell="G268" sqref="G268"/>
    </sheetView>
  </sheetViews>
  <sheetFormatPr baseColWidth="10" defaultColWidth="9.140625" defaultRowHeight="15" x14ac:dyDescent="0.25"/>
  <cols>
    <col min="1" max="1" width="18.85546875" style="65" bestFit="1" customWidth="1"/>
    <col min="2" max="2" width="16.28515625" style="65" bestFit="1" customWidth="1"/>
    <col min="3" max="3" width="14.5703125" style="65" bestFit="1" customWidth="1"/>
    <col min="4" max="4" width="15" style="65" bestFit="1" customWidth="1"/>
    <col min="5" max="5" width="27.5703125" style="65" customWidth="1"/>
    <col min="6" max="6" width="19.7109375" style="65" bestFit="1" customWidth="1"/>
    <col min="7" max="7" width="33" style="65" customWidth="1"/>
    <col min="8" max="8" width="39.140625" style="65" customWidth="1"/>
    <col min="9" max="9" width="73.7109375" style="65" customWidth="1"/>
    <col min="10" max="12" width="20.7109375" style="65" bestFit="1" customWidth="1"/>
    <col min="13" max="13" width="12.140625" style="65" bestFit="1" customWidth="1"/>
    <col min="14" max="17" width="20.7109375" style="65" bestFit="1" customWidth="1"/>
    <col min="18" max="18" width="15.5703125" style="65" bestFit="1" customWidth="1"/>
    <col min="19" max="19" width="16" style="65" bestFit="1" customWidth="1"/>
    <col min="20" max="20" width="18.85546875" style="65" bestFit="1" customWidth="1"/>
    <col min="21" max="23" width="20.7109375" style="65" bestFit="1" customWidth="1"/>
    <col min="24" max="24" width="20.42578125" style="65" bestFit="1" customWidth="1"/>
    <col min="25" max="26" width="20.7109375" style="65" bestFit="1" customWidth="1"/>
    <col min="27" max="27" width="19.5703125" style="65" bestFit="1" customWidth="1"/>
    <col min="28" max="28" width="13.85546875" style="65" bestFit="1" customWidth="1"/>
    <col min="29" max="49" width="20.7109375" style="65" bestFit="1" customWidth="1"/>
    <col min="50" max="50" width="14" style="65" bestFit="1" customWidth="1"/>
    <col min="51" max="51" width="19" style="65" bestFit="1" customWidth="1"/>
    <col min="52" max="52" width="32.140625" style="65" customWidth="1"/>
    <col min="53" max="53" width="19.28515625" style="65" bestFit="1" customWidth="1"/>
    <col min="54" max="54" width="10.5703125" style="65" bestFit="1" customWidth="1"/>
    <col min="55" max="16384" width="9.140625" style="65"/>
  </cols>
  <sheetData>
    <row r="2" spans="1:9" ht="21" x14ac:dyDescent="0.35">
      <c r="A2" s="64" t="s">
        <v>126</v>
      </c>
      <c r="B2" s="64"/>
      <c r="C2" s="64"/>
      <c r="D2" s="64"/>
      <c r="E2" s="64"/>
      <c r="F2" s="64"/>
      <c r="G2" s="64"/>
      <c r="H2" s="64"/>
      <c r="I2" s="64"/>
    </row>
    <row r="3" spans="1:9" ht="21" x14ac:dyDescent="0.35">
      <c r="A3" s="66" t="s">
        <v>127</v>
      </c>
      <c r="B3" s="66"/>
      <c r="C3" s="66"/>
      <c r="D3" s="66"/>
      <c r="E3" s="66"/>
      <c r="F3" s="66"/>
      <c r="G3" s="66"/>
      <c r="H3" s="66"/>
      <c r="I3" s="66"/>
    </row>
    <row r="4" spans="1:9" x14ac:dyDescent="0.25">
      <c r="A4" s="67" t="s">
        <v>128</v>
      </c>
      <c r="B4" s="68" t="s">
        <v>129</v>
      </c>
      <c r="C4" s="69" t="s">
        <v>130</v>
      </c>
      <c r="D4" s="69" t="s">
        <v>131</v>
      </c>
      <c r="E4" s="70" t="s">
        <v>132</v>
      </c>
      <c r="F4" s="70" t="s">
        <v>133</v>
      </c>
      <c r="G4" s="70" t="s">
        <v>134</v>
      </c>
      <c r="H4" s="70" t="s">
        <v>135</v>
      </c>
      <c r="I4" s="70" t="s">
        <v>136</v>
      </c>
    </row>
    <row r="5" spans="1:9" x14ac:dyDescent="0.25">
      <c r="A5" s="71">
        <v>221332018</v>
      </c>
      <c r="B5" s="72">
        <v>43132.46572226852</v>
      </c>
      <c r="C5" s="72">
        <v>43132.483252997685</v>
      </c>
      <c r="D5" s="73">
        <v>0</v>
      </c>
      <c r="E5" s="74" t="s">
        <v>137</v>
      </c>
      <c r="F5" s="74" t="s">
        <v>46</v>
      </c>
      <c r="G5" s="74" t="s">
        <v>138</v>
      </c>
      <c r="H5" s="74" t="s">
        <v>139</v>
      </c>
      <c r="I5" s="74" t="s">
        <v>140</v>
      </c>
    </row>
    <row r="6" spans="1:9" x14ac:dyDescent="0.25">
      <c r="A6" s="71">
        <v>224182018</v>
      </c>
      <c r="B6" s="72">
        <v>43133.397351203705</v>
      </c>
      <c r="C6" s="72">
        <v>43136.395233796298</v>
      </c>
      <c r="D6" s="73">
        <v>1</v>
      </c>
      <c r="E6" s="74" t="s">
        <v>39</v>
      </c>
      <c r="F6" s="74" t="s">
        <v>141</v>
      </c>
      <c r="G6" s="74" t="s">
        <v>142</v>
      </c>
      <c r="H6" s="74" t="s">
        <v>139</v>
      </c>
      <c r="I6" s="74"/>
    </row>
    <row r="7" spans="1:9" x14ac:dyDescent="0.25">
      <c r="A7" s="71">
        <v>225722018</v>
      </c>
      <c r="B7" s="72">
        <v>43132.391349351848</v>
      </c>
      <c r="C7" s="72">
        <v>43132.443249456017</v>
      </c>
      <c r="D7" s="73">
        <v>0</v>
      </c>
      <c r="E7" s="74" t="s">
        <v>143</v>
      </c>
      <c r="F7" s="74" t="s">
        <v>144</v>
      </c>
      <c r="G7" s="74" t="s">
        <v>142</v>
      </c>
      <c r="H7" s="74" t="s">
        <v>139</v>
      </c>
      <c r="I7" s="74"/>
    </row>
    <row r="8" spans="1:9" x14ac:dyDescent="0.25">
      <c r="A8" s="71">
        <v>225792018</v>
      </c>
      <c r="B8" s="72">
        <v>43132.392152893517</v>
      </c>
      <c r="C8" s="72">
        <v>43132.427350740742</v>
      </c>
      <c r="D8" s="73">
        <v>0</v>
      </c>
      <c r="E8" s="74" t="s">
        <v>56</v>
      </c>
      <c r="F8" s="74" t="s">
        <v>145</v>
      </c>
      <c r="G8" s="74" t="s">
        <v>138</v>
      </c>
      <c r="H8" s="74" t="s">
        <v>139</v>
      </c>
      <c r="I8" s="74"/>
    </row>
    <row r="9" spans="1:9" x14ac:dyDescent="0.25">
      <c r="A9" s="71">
        <v>229202018</v>
      </c>
      <c r="B9" s="72">
        <v>43132.498017164355</v>
      </c>
      <c r="C9" s="72">
        <v>43132.597480879631</v>
      </c>
      <c r="D9" s="73">
        <v>0</v>
      </c>
      <c r="E9" s="74" t="s">
        <v>143</v>
      </c>
      <c r="F9" s="74" t="s">
        <v>145</v>
      </c>
      <c r="G9" s="74" t="s">
        <v>142</v>
      </c>
      <c r="H9" s="74" t="s">
        <v>139</v>
      </c>
      <c r="I9" s="74"/>
    </row>
    <row r="10" spans="1:9" x14ac:dyDescent="0.25">
      <c r="A10" s="71">
        <v>230552018</v>
      </c>
      <c r="B10" s="72">
        <v>43132.558827905093</v>
      </c>
      <c r="C10" s="72">
        <v>43132.632818414349</v>
      </c>
      <c r="D10" s="73">
        <v>0</v>
      </c>
      <c r="E10" s="74" t="s">
        <v>56</v>
      </c>
      <c r="F10" s="74" t="s">
        <v>145</v>
      </c>
      <c r="G10" s="74" t="s">
        <v>142</v>
      </c>
      <c r="H10" s="74" t="s">
        <v>139</v>
      </c>
      <c r="I10" s="75" t="s">
        <v>146</v>
      </c>
    </row>
    <row r="11" spans="1:9" x14ac:dyDescent="0.25">
      <c r="A11" s="71">
        <v>231002018</v>
      </c>
      <c r="B11" s="72">
        <v>43132.579188912037</v>
      </c>
      <c r="C11" s="72">
        <v>43132.579991539351</v>
      </c>
      <c r="D11" s="73">
        <v>0</v>
      </c>
      <c r="E11" s="74" t="s">
        <v>36</v>
      </c>
      <c r="F11" s="74" t="s">
        <v>46</v>
      </c>
      <c r="G11" s="74" t="s">
        <v>142</v>
      </c>
      <c r="H11" s="74" t="s">
        <v>139</v>
      </c>
      <c r="I11" s="74"/>
    </row>
    <row r="12" spans="1:9" x14ac:dyDescent="0.25">
      <c r="A12" s="71">
        <v>231622018</v>
      </c>
      <c r="B12" s="72">
        <v>43132.604270081021</v>
      </c>
      <c r="C12" s="72">
        <v>43133.298028287034</v>
      </c>
      <c r="D12" s="73">
        <v>1</v>
      </c>
      <c r="E12" s="74" t="s">
        <v>91</v>
      </c>
      <c r="F12" s="74" t="s">
        <v>147</v>
      </c>
      <c r="G12" s="74" t="s">
        <v>142</v>
      </c>
      <c r="H12" s="74" t="s">
        <v>139</v>
      </c>
      <c r="I12" s="74"/>
    </row>
    <row r="13" spans="1:9" x14ac:dyDescent="0.25">
      <c r="A13" s="71">
        <v>235592018</v>
      </c>
      <c r="B13" s="72">
        <v>43133.537059953705</v>
      </c>
      <c r="C13" s="72">
        <v>43133.580323402777</v>
      </c>
      <c r="D13" s="73">
        <v>0</v>
      </c>
      <c r="E13" s="74" t="s">
        <v>143</v>
      </c>
      <c r="F13" s="74" t="s">
        <v>145</v>
      </c>
      <c r="G13" s="74" t="s">
        <v>142</v>
      </c>
      <c r="H13" s="74" t="s">
        <v>139</v>
      </c>
      <c r="I13" s="75" t="s">
        <v>148</v>
      </c>
    </row>
    <row r="14" spans="1:9" x14ac:dyDescent="0.25">
      <c r="A14" s="71">
        <v>235632018</v>
      </c>
      <c r="B14" s="72">
        <v>43133.672587465277</v>
      </c>
      <c r="C14" s="72">
        <v>43136.316127650462</v>
      </c>
      <c r="D14" s="73">
        <v>1</v>
      </c>
      <c r="E14" s="74" t="s">
        <v>143</v>
      </c>
      <c r="F14" s="74" t="s">
        <v>145</v>
      </c>
      <c r="G14" s="74" t="s">
        <v>142</v>
      </c>
      <c r="H14" s="74" t="s">
        <v>139</v>
      </c>
      <c r="I14" s="74"/>
    </row>
    <row r="15" spans="1:9" x14ac:dyDescent="0.25">
      <c r="A15" s="71">
        <v>235762018</v>
      </c>
      <c r="B15" s="72">
        <v>43136.635775254632</v>
      </c>
      <c r="C15" s="72">
        <v>43136.651743865739</v>
      </c>
      <c r="D15" s="73">
        <v>0</v>
      </c>
      <c r="E15" s="74" t="s">
        <v>143</v>
      </c>
      <c r="F15" s="74" t="s">
        <v>145</v>
      </c>
      <c r="G15" s="74" t="s">
        <v>142</v>
      </c>
      <c r="H15" s="74" t="s">
        <v>139</v>
      </c>
      <c r="I15" s="75" t="s">
        <v>149</v>
      </c>
    </row>
    <row r="16" spans="1:9" x14ac:dyDescent="0.25">
      <c r="A16" s="71">
        <v>237032018</v>
      </c>
      <c r="B16" s="72">
        <v>43133.350300347221</v>
      </c>
      <c r="C16" s="72">
        <v>43133.353293020831</v>
      </c>
      <c r="D16" s="73">
        <v>0</v>
      </c>
      <c r="E16" s="74" t="s">
        <v>36</v>
      </c>
      <c r="F16" s="74" t="s">
        <v>46</v>
      </c>
      <c r="G16" s="74" t="s">
        <v>142</v>
      </c>
      <c r="H16" s="74" t="s">
        <v>139</v>
      </c>
      <c r="I16" s="74"/>
    </row>
    <row r="17" spans="1:9" x14ac:dyDescent="0.25">
      <c r="A17" s="71">
        <v>237882018</v>
      </c>
      <c r="B17" s="72">
        <v>43133.382925428239</v>
      </c>
      <c r="C17" s="72">
        <v>43133.408626770834</v>
      </c>
      <c r="D17" s="73">
        <v>0</v>
      </c>
      <c r="E17" s="74" t="s">
        <v>36</v>
      </c>
      <c r="F17" s="74" t="s">
        <v>145</v>
      </c>
      <c r="G17" s="74" t="s">
        <v>142</v>
      </c>
      <c r="H17" s="74" t="s">
        <v>139</v>
      </c>
      <c r="I17" s="74"/>
    </row>
    <row r="18" spans="1:9" x14ac:dyDescent="0.25">
      <c r="A18" s="71">
        <v>237942018</v>
      </c>
      <c r="B18" s="72">
        <v>43133.384171550926</v>
      </c>
      <c r="C18" s="72">
        <v>43133.468050960648</v>
      </c>
      <c r="D18" s="73">
        <v>0</v>
      </c>
      <c r="E18" s="74" t="s">
        <v>143</v>
      </c>
      <c r="F18" s="74" t="s">
        <v>145</v>
      </c>
      <c r="G18" s="74" t="s">
        <v>142</v>
      </c>
      <c r="H18" s="74" t="s">
        <v>139</v>
      </c>
      <c r="I18" s="75" t="s">
        <v>150</v>
      </c>
    </row>
    <row r="19" spans="1:9" x14ac:dyDescent="0.25">
      <c r="A19" s="71">
        <v>238182018</v>
      </c>
      <c r="B19" s="72">
        <v>43133.391468773145</v>
      </c>
      <c r="C19" s="72">
        <v>43133.44679465278</v>
      </c>
      <c r="D19" s="73">
        <v>0</v>
      </c>
      <c r="E19" s="74" t="s">
        <v>143</v>
      </c>
      <c r="F19" s="74" t="s">
        <v>145</v>
      </c>
      <c r="G19" s="74" t="s">
        <v>142</v>
      </c>
      <c r="H19" s="74" t="s">
        <v>139</v>
      </c>
      <c r="I19" s="75" t="s">
        <v>151</v>
      </c>
    </row>
    <row r="20" spans="1:9" x14ac:dyDescent="0.25">
      <c r="A20" s="71">
        <v>240922018</v>
      </c>
      <c r="B20" s="72">
        <v>43133.479234039354</v>
      </c>
      <c r="C20" s="72">
        <v>43133.714249386576</v>
      </c>
      <c r="D20" s="73">
        <v>0</v>
      </c>
      <c r="E20" s="74" t="s">
        <v>137</v>
      </c>
      <c r="F20" s="74" t="s">
        <v>145</v>
      </c>
      <c r="G20" s="74" t="s">
        <v>138</v>
      </c>
      <c r="H20" s="74" t="s">
        <v>152</v>
      </c>
      <c r="I20" s="74" t="s">
        <v>153</v>
      </c>
    </row>
    <row r="21" spans="1:9" x14ac:dyDescent="0.25">
      <c r="A21" s="71">
        <v>243822018</v>
      </c>
      <c r="B21" s="72">
        <v>43133.590963125003</v>
      </c>
      <c r="C21" s="72">
        <v>43133.592444305556</v>
      </c>
      <c r="D21" s="73">
        <v>0</v>
      </c>
      <c r="E21" s="74" t="s">
        <v>36</v>
      </c>
      <c r="F21" s="74" t="s">
        <v>147</v>
      </c>
      <c r="G21" s="74" t="s">
        <v>142</v>
      </c>
      <c r="H21" s="74" t="s">
        <v>139</v>
      </c>
      <c r="I21" s="74"/>
    </row>
    <row r="22" spans="1:9" x14ac:dyDescent="0.25">
      <c r="A22" s="71">
        <v>245662018</v>
      </c>
      <c r="B22" s="72">
        <v>43133.649563622683</v>
      </c>
      <c r="C22" s="72">
        <v>43136.319801377314</v>
      </c>
      <c r="D22" s="73">
        <v>1</v>
      </c>
      <c r="E22" s="74" t="s">
        <v>143</v>
      </c>
      <c r="F22" s="74" t="s">
        <v>145</v>
      </c>
      <c r="G22" s="74" t="s">
        <v>142</v>
      </c>
      <c r="H22" s="74" t="s">
        <v>139</v>
      </c>
      <c r="I22" s="74"/>
    </row>
    <row r="23" spans="1:9" x14ac:dyDescent="0.25">
      <c r="A23" s="71">
        <v>247122018</v>
      </c>
      <c r="B23" s="72">
        <v>43136.377121701385</v>
      </c>
      <c r="C23" s="72">
        <v>43140.744469351848</v>
      </c>
      <c r="D23" s="73">
        <v>4</v>
      </c>
      <c r="E23" s="74" t="s">
        <v>143</v>
      </c>
      <c r="F23" s="74" t="s">
        <v>145</v>
      </c>
      <c r="G23" s="74" t="s">
        <v>142</v>
      </c>
      <c r="H23" s="74" t="s">
        <v>154</v>
      </c>
      <c r="I23" s="74" t="s">
        <v>155</v>
      </c>
    </row>
    <row r="24" spans="1:9" x14ac:dyDescent="0.25">
      <c r="A24" s="71">
        <v>247312018</v>
      </c>
      <c r="B24" s="72">
        <v>43136.792536423614</v>
      </c>
      <c r="C24" s="72">
        <v>43137.45523146991</v>
      </c>
      <c r="D24" s="73">
        <v>1</v>
      </c>
      <c r="E24" s="74" t="s">
        <v>137</v>
      </c>
      <c r="F24" s="74" t="s">
        <v>145</v>
      </c>
      <c r="G24" s="74" t="s">
        <v>142</v>
      </c>
      <c r="H24" s="74" t="s">
        <v>139</v>
      </c>
      <c r="I24" s="74"/>
    </row>
    <row r="25" spans="1:9" x14ac:dyDescent="0.25">
      <c r="A25" s="71">
        <v>248192018</v>
      </c>
      <c r="B25" s="72">
        <v>43134.351328738427</v>
      </c>
      <c r="C25" s="72">
        <v>43136.309378067126</v>
      </c>
      <c r="D25" s="73">
        <v>0</v>
      </c>
      <c r="E25" s="74" t="s">
        <v>56</v>
      </c>
      <c r="F25" s="74" t="s">
        <v>145</v>
      </c>
      <c r="G25" s="74" t="s">
        <v>138</v>
      </c>
      <c r="H25" s="74" t="s">
        <v>139</v>
      </c>
      <c r="I25" s="74"/>
    </row>
    <row r="26" spans="1:9" x14ac:dyDescent="0.25">
      <c r="A26" s="71">
        <v>249872018</v>
      </c>
      <c r="B26" s="72">
        <v>43136.551759189817</v>
      </c>
      <c r="C26" s="72">
        <v>43136.578084907407</v>
      </c>
      <c r="D26" s="73">
        <v>0</v>
      </c>
      <c r="E26" s="74" t="s">
        <v>143</v>
      </c>
      <c r="F26" s="74" t="s">
        <v>145</v>
      </c>
      <c r="G26" s="74" t="s">
        <v>138</v>
      </c>
      <c r="H26" s="74" t="s">
        <v>139</v>
      </c>
      <c r="I26" s="74" t="s">
        <v>156</v>
      </c>
    </row>
    <row r="27" spans="1:9" x14ac:dyDescent="0.25">
      <c r="A27" s="71">
        <v>251532018</v>
      </c>
      <c r="B27" s="72">
        <v>43136.561213483794</v>
      </c>
      <c r="C27" s="72">
        <v>43136.645248680557</v>
      </c>
      <c r="D27" s="73">
        <v>0</v>
      </c>
      <c r="E27" s="74" t="s">
        <v>143</v>
      </c>
      <c r="F27" s="74" t="s">
        <v>145</v>
      </c>
      <c r="G27" s="74" t="s">
        <v>142</v>
      </c>
      <c r="H27" s="74" t="s">
        <v>139</v>
      </c>
      <c r="I27" s="74" t="s">
        <v>157</v>
      </c>
    </row>
    <row r="28" spans="1:9" x14ac:dyDescent="0.25">
      <c r="A28" s="71">
        <v>254112018</v>
      </c>
      <c r="B28" s="72">
        <v>43137.438157002318</v>
      </c>
      <c r="C28" s="72">
        <v>43140.60242398148</v>
      </c>
      <c r="D28" s="73">
        <v>3</v>
      </c>
      <c r="E28" s="74" t="s">
        <v>143</v>
      </c>
      <c r="F28" s="74" t="s">
        <v>46</v>
      </c>
      <c r="G28" s="74" t="s">
        <v>142</v>
      </c>
      <c r="H28" s="74" t="s">
        <v>139</v>
      </c>
      <c r="I28" s="74" t="s">
        <v>158</v>
      </c>
    </row>
    <row r="29" spans="1:9" x14ac:dyDescent="0.25">
      <c r="A29" s="71">
        <v>260042018</v>
      </c>
      <c r="B29" s="72">
        <v>43136.586233842594</v>
      </c>
      <c r="C29" s="72">
        <v>43136.616021805552</v>
      </c>
      <c r="D29" s="73">
        <v>0</v>
      </c>
      <c r="E29" s="74" t="s">
        <v>143</v>
      </c>
      <c r="F29" s="74" t="s">
        <v>141</v>
      </c>
      <c r="G29" s="74" t="s">
        <v>142</v>
      </c>
      <c r="H29" s="74" t="s">
        <v>139</v>
      </c>
      <c r="I29" s="74"/>
    </row>
    <row r="30" spans="1:9" x14ac:dyDescent="0.25">
      <c r="A30" s="71">
        <v>260342018</v>
      </c>
      <c r="B30" s="72">
        <v>43136.596570740738</v>
      </c>
      <c r="C30" s="72">
        <v>43138.354053993055</v>
      </c>
      <c r="D30" s="73">
        <v>2</v>
      </c>
      <c r="E30" s="74" t="s">
        <v>56</v>
      </c>
      <c r="F30" s="74" t="s">
        <v>145</v>
      </c>
      <c r="G30" s="74" t="s">
        <v>142</v>
      </c>
      <c r="H30" s="74" t="s">
        <v>139</v>
      </c>
      <c r="I30" s="74"/>
    </row>
    <row r="31" spans="1:9" x14ac:dyDescent="0.25">
      <c r="A31" s="71">
        <v>262462018</v>
      </c>
      <c r="B31" s="72">
        <v>43151.694532199072</v>
      </c>
      <c r="C31" s="72">
        <v>43159.37211196759</v>
      </c>
      <c r="D31" s="73">
        <v>6</v>
      </c>
      <c r="E31" s="74" t="s">
        <v>137</v>
      </c>
      <c r="F31" s="74" t="s">
        <v>147</v>
      </c>
      <c r="G31" s="74" t="s">
        <v>142</v>
      </c>
      <c r="H31" s="74" t="s">
        <v>139</v>
      </c>
      <c r="I31" s="74" t="s">
        <v>159</v>
      </c>
    </row>
    <row r="32" spans="1:9" x14ac:dyDescent="0.25">
      <c r="A32" s="71">
        <v>263782018</v>
      </c>
      <c r="B32" s="72">
        <v>43137.36410240741</v>
      </c>
      <c r="C32" s="72">
        <v>43137.463149791663</v>
      </c>
      <c r="D32" s="73">
        <v>0</v>
      </c>
      <c r="E32" s="74" t="s">
        <v>143</v>
      </c>
      <c r="F32" s="74" t="s">
        <v>145</v>
      </c>
      <c r="G32" s="74" t="s">
        <v>142</v>
      </c>
      <c r="H32" s="74" t="s">
        <v>139</v>
      </c>
      <c r="I32" s="75" t="s">
        <v>160</v>
      </c>
    </row>
    <row r="33" spans="1:9" x14ac:dyDescent="0.25">
      <c r="A33" s="71">
        <v>265562018</v>
      </c>
      <c r="B33" s="72">
        <v>43136.82087019676</v>
      </c>
      <c r="C33" s="72">
        <v>43137.322481261574</v>
      </c>
      <c r="D33" s="73">
        <v>1</v>
      </c>
      <c r="E33" s="74" t="s">
        <v>143</v>
      </c>
      <c r="F33" s="74" t="s">
        <v>145</v>
      </c>
      <c r="G33" s="74" t="s">
        <v>142</v>
      </c>
      <c r="H33" s="74" t="s">
        <v>139</v>
      </c>
      <c r="I33" s="74"/>
    </row>
    <row r="34" spans="1:9" x14ac:dyDescent="0.25">
      <c r="A34" s="71">
        <v>268082018</v>
      </c>
      <c r="B34" s="72">
        <v>43137.399833113428</v>
      </c>
      <c r="C34" s="72">
        <v>43145.609201747684</v>
      </c>
      <c r="D34" s="73">
        <v>6</v>
      </c>
      <c r="E34" s="74" t="s">
        <v>143</v>
      </c>
      <c r="F34" s="74" t="s">
        <v>147</v>
      </c>
      <c r="G34" s="74" t="s">
        <v>142</v>
      </c>
      <c r="H34" s="74" t="s">
        <v>139</v>
      </c>
      <c r="I34" s="74" t="s">
        <v>161</v>
      </c>
    </row>
    <row r="35" spans="1:9" x14ac:dyDescent="0.25">
      <c r="A35" s="71">
        <v>271232018</v>
      </c>
      <c r="B35" s="72">
        <v>43137.479294803241</v>
      </c>
      <c r="C35" s="72">
        <v>43138.314615405092</v>
      </c>
      <c r="D35" s="73">
        <v>1</v>
      </c>
      <c r="E35" s="74" t="s">
        <v>143</v>
      </c>
      <c r="F35" s="74" t="s">
        <v>145</v>
      </c>
      <c r="G35" s="74" t="s">
        <v>142</v>
      </c>
      <c r="H35" s="74" t="s">
        <v>139</v>
      </c>
      <c r="I35" s="74"/>
    </row>
    <row r="36" spans="1:9" x14ac:dyDescent="0.25">
      <c r="A36" s="71">
        <v>271812018</v>
      </c>
      <c r="B36" s="72">
        <v>43137.490014664349</v>
      </c>
      <c r="C36" s="72">
        <v>43137.490479837965</v>
      </c>
      <c r="D36" s="73">
        <v>0</v>
      </c>
      <c r="E36" s="74" t="s">
        <v>143</v>
      </c>
      <c r="F36" s="74" t="s">
        <v>43</v>
      </c>
      <c r="G36" s="74" t="s">
        <v>142</v>
      </c>
      <c r="H36" s="74" t="s">
        <v>139</v>
      </c>
      <c r="I36" s="74"/>
    </row>
    <row r="37" spans="1:9" x14ac:dyDescent="0.25">
      <c r="A37" s="71">
        <v>272282018</v>
      </c>
      <c r="B37" s="72">
        <v>43144.457164050924</v>
      </c>
      <c r="C37" s="72">
        <v>43144.477549965275</v>
      </c>
      <c r="D37" s="73">
        <v>0</v>
      </c>
      <c r="E37" s="74" t="s">
        <v>162</v>
      </c>
      <c r="F37" s="74" t="s">
        <v>144</v>
      </c>
      <c r="G37" s="74" t="s">
        <v>142</v>
      </c>
      <c r="H37" s="74" t="s">
        <v>139</v>
      </c>
      <c r="I37" s="74"/>
    </row>
    <row r="38" spans="1:9" x14ac:dyDescent="0.25">
      <c r="A38" s="71">
        <v>274662018</v>
      </c>
      <c r="B38" s="72">
        <v>43137.632486782408</v>
      </c>
      <c r="C38" s="72">
        <v>43138.345282314818</v>
      </c>
      <c r="D38" s="73">
        <v>1</v>
      </c>
      <c r="E38" s="74" t="s">
        <v>143</v>
      </c>
      <c r="F38" s="74" t="s">
        <v>145</v>
      </c>
      <c r="G38" s="74" t="s">
        <v>142</v>
      </c>
      <c r="H38" s="74" t="s">
        <v>139</v>
      </c>
      <c r="I38" s="74"/>
    </row>
    <row r="39" spans="1:9" x14ac:dyDescent="0.25">
      <c r="A39" s="71">
        <v>279752018</v>
      </c>
      <c r="B39" s="72">
        <v>43137.879966342596</v>
      </c>
      <c r="C39" s="72">
        <v>43138.302822465281</v>
      </c>
      <c r="D39" s="73">
        <v>1</v>
      </c>
      <c r="E39" s="74" t="s">
        <v>143</v>
      </c>
      <c r="F39" s="74" t="s">
        <v>145</v>
      </c>
      <c r="G39" s="74" t="s">
        <v>138</v>
      </c>
      <c r="H39" s="74" t="s">
        <v>139</v>
      </c>
      <c r="I39" s="74"/>
    </row>
    <row r="40" spans="1:9" x14ac:dyDescent="0.25">
      <c r="A40" s="71">
        <v>281172018</v>
      </c>
      <c r="B40" s="72">
        <v>43138.368800358796</v>
      </c>
      <c r="C40" s="72">
        <v>43138.454929409723</v>
      </c>
      <c r="D40" s="73">
        <v>0</v>
      </c>
      <c r="E40" s="74" t="s">
        <v>38</v>
      </c>
      <c r="F40" s="74" t="s">
        <v>141</v>
      </c>
      <c r="G40" s="74" t="s">
        <v>142</v>
      </c>
      <c r="H40" s="74" t="s">
        <v>139</v>
      </c>
      <c r="I40" s="74"/>
    </row>
    <row r="41" spans="1:9" x14ac:dyDescent="0.25">
      <c r="A41" s="71">
        <v>281962018</v>
      </c>
      <c r="B41" s="72">
        <v>43138.397098043984</v>
      </c>
      <c r="C41" s="72">
        <v>43138.399504641202</v>
      </c>
      <c r="D41" s="73">
        <v>0</v>
      </c>
      <c r="E41" s="74" t="s">
        <v>36</v>
      </c>
      <c r="F41" s="74" t="s">
        <v>141</v>
      </c>
      <c r="G41" s="74" t="s">
        <v>142</v>
      </c>
      <c r="H41" s="74" t="s">
        <v>139</v>
      </c>
      <c r="I41" s="74"/>
    </row>
    <row r="42" spans="1:9" x14ac:dyDescent="0.25">
      <c r="A42" s="71">
        <v>282882018</v>
      </c>
      <c r="B42" s="72">
        <v>43138.433364386576</v>
      </c>
      <c r="C42" s="72">
        <v>43138.435052071756</v>
      </c>
      <c r="D42" s="73">
        <v>0</v>
      </c>
      <c r="E42" s="74" t="s">
        <v>36</v>
      </c>
      <c r="F42" s="74" t="s">
        <v>147</v>
      </c>
      <c r="G42" s="74" t="s">
        <v>142</v>
      </c>
      <c r="H42" s="74" t="s">
        <v>139</v>
      </c>
      <c r="I42" s="74"/>
    </row>
    <row r="43" spans="1:9" x14ac:dyDescent="0.25">
      <c r="A43" s="71">
        <v>283172018</v>
      </c>
      <c r="B43" s="72">
        <v>43138.441201435184</v>
      </c>
      <c r="C43" s="72">
        <v>43152.451977569443</v>
      </c>
      <c r="D43" s="73">
        <v>10</v>
      </c>
      <c r="E43" s="74" t="s">
        <v>38</v>
      </c>
      <c r="F43" s="74" t="s">
        <v>141</v>
      </c>
      <c r="G43" s="74" t="s">
        <v>142</v>
      </c>
      <c r="H43" s="74" t="s">
        <v>139</v>
      </c>
      <c r="I43" s="74"/>
    </row>
    <row r="44" spans="1:9" x14ac:dyDescent="0.25">
      <c r="A44" s="71">
        <v>283732018</v>
      </c>
      <c r="B44" s="72">
        <v>43138.457239374999</v>
      </c>
      <c r="C44" s="72">
        <v>43138.459379490741</v>
      </c>
      <c r="D44" s="73">
        <v>0</v>
      </c>
      <c r="E44" s="74" t="s">
        <v>38</v>
      </c>
      <c r="F44" s="74" t="s">
        <v>141</v>
      </c>
      <c r="G44" s="74" t="s">
        <v>142</v>
      </c>
      <c r="H44" s="74" t="s">
        <v>139</v>
      </c>
      <c r="I44" s="74"/>
    </row>
    <row r="45" spans="1:9" x14ac:dyDescent="0.25">
      <c r="A45" s="71">
        <v>285132018</v>
      </c>
      <c r="B45" s="72">
        <v>43138.695937870369</v>
      </c>
      <c r="C45" s="72">
        <v>43139.31247877315</v>
      </c>
      <c r="D45" s="73">
        <v>1</v>
      </c>
      <c r="E45" s="74" t="s">
        <v>143</v>
      </c>
      <c r="F45" s="74" t="s">
        <v>145</v>
      </c>
      <c r="G45" s="74" t="s">
        <v>142</v>
      </c>
      <c r="H45" s="74" t="s">
        <v>139</v>
      </c>
      <c r="I45" s="75" t="s">
        <v>163</v>
      </c>
    </row>
    <row r="46" spans="1:9" x14ac:dyDescent="0.25">
      <c r="A46" s="71">
        <v>285652018</v>
      </c>
      <c r="B46" s="72">
        <v>43138.521354826386</v>
      </c>
      <c r="C46" s="72">
        <v>43138.588119745371</v>
      </c>
      <c r="D46" s="73">
        <v>0</v>
      </c>
      <c r="E46" s="74" t="s">
        <v>56</v>
      </c>
      <c r="F46" s="74" t="s">
        <v>145</v>
      </c>
      <c r="G46" s="74" t="s">
        <v>142</v>
      </c>
      <c r="H46" s="74" t="s">
        <v>139</v>
      </c>
      <c r="I46" s="75" t="s">
        <v>164</v>
      </c>
    </row>
    <row r="47" spans="1:9" x14ac:dyDescent="0.25">
      <c r="A47" s="71">
        <v>286222018</v>
      </c>
      <c r="B47" s="72">
        <v>43138.542169884262</v>
      </c>
      <c r="C47" s="72">
        <v>43138.566517175925</v>
      </c>
      <c r="D47" s="73">
        <v>0</v>
      </c>
      <c r="E47" s="74" t="s">
        <v>56</v>
      </c>
      <c r="F47" s="74" t="s">
        <v>145</v>
      </c>
      <c r="G47" s="74" t="s">
        <v>142</v>
      </c>
      <c r="H47" s="74" t="s">
        <v>139</v>
      </c>
      <c r="I47" s="74"/>
    </row>
    <row r="48" spans="1:9" x14ac:dyDescent="0.25">
      <c r="A48" s="71">
        <v>292562018</v>
      </c>
      <c r="B48" s="72">
        <v>43138.782443923614</v>
      </c>
      <c r="C48" s="72">
        <v>43139.319222349535</v>
      </c>
      <c r="D48" s="73">
        <v>1</v>
      </c>
      <c r="E48" s="74" t="s">
        <v>143</v>
      </c>
      <c r="F48" s="74" t="s">
        <v>145</v>
      </c>
      <c r="G48" s="74" t="s">
        <v>142</v>
      </c>
      <c r="H48" s="74" t="s">
        <v>139</v>
      </c>
      <c r="I48" s="74" t="s">
        <v>165</v>
      </c>
    </row>
    <row r="49" spans="1:9" x14ac:dyDescent="0.25">
      <c r="A49" s="71">
        <v>292722018</v>
      </c>
      <c r="B49" s="72">
        <v>43139.379359618055</v>
      </c>
      <c r="C49" s="72">
        <v>43146.659941863429</v>
      </c>
      <c r="D49" s="73">
        <v>5</v>
      </c>
      <c r="E49" s="74" t="s">
        <v>143</v>
      </c>
      <c r="F49" s="74" t="s">
        <v>145</v>
      </c>
      <c r="G49" s="74" t="s">
        <v>142</v>
      </c>
      <c r="H49" s="74" t="s">
        <v>139</v>
      </c>
      <c r="I49" s="74" t="s">
        <v>166</v>
      </c>
    </row>
    <row r="50" spans="1:9" x14ac:dyDescent="0.25">
      <c r="A50" s="71">
        <v>292912018</v>
      </c>
      <c r="B50" s="72">
        <v>43139.418143437499</v>
      </c>
      <c r="C50" s="72">
        <v>43140.349785370374</v>
      </c>
      <c r="D50" s="73">
        <v>1</v>
      </c>
      <c r="E50" s="74" t="s">
        <v>143</v>
      </c>
      <c r="F50" s="74" t="s">
        <v>145</v>
      </c>
      <c r="G50" s="74" t="s">
        <v>142</v>
      </c>
      <c r="H50" s="74" t="s">
        <v>139</v>
      </c>
      <c r="I50" s="74"/>
    </row>
    <row r="51" spans="1:9" x14ac:dyDescent="0.25">
      <c r="A51" s="71">
        <v>293062018</v>
      </c>
      <c r="B51" s="72">
        <v>43138.982906203702</v>
      </c>
      <c r="C51" s="72">
        <v>43139.301780752314</v>
      </c>
      <c r="D51" s="73">
        <v>1</v>
      </c>
      <c r="E51" s="74" t="s">
        <v>137</v>
      </c>
      <c r="F51" s="74" t="s">
        <v>145</v>
      </c>
      <c r="G51" s="74" t="s">
        <v>138</v>
      </c>
      <c r="H51" s="74" t="s">
        <v>139</v>
      </c>
      <c r="I51" s="74"/>
    </row>
    <row r="52" spans="1:9" x14ac:dyDescent="0.25">
      <c r="A52" s="71">
        <v>293622018</v>
      </c>
      <c r="B52" s="72">
        <v>43139.325754097219</v>
      </c>
      <c r="C52" s="72">
        <v>43139.329691608793</v>
      </c>
      <c r="D52" s="73">
        <v>0</v>
      </c>
      <c r="E52" s="74" t="s">
        <v>36</v>
      </c>
      <c r="F52" s="74" t="s">
        <v>147</v>
      </c>
      <c r="G52" s="74" t="s">
        <v>142</v>
      </c>
      <c r="H52" s="74" t="s">
        <v>139</v>
      </c>
      <c r="I52" s="74"/>
    </row>
    <row r="53" spans="1:9" x14ac:dyDescent="0.25">
      <c r="A53" s="71">
        <v>293942018</v>
      </c>
      <c r="B53" s="72">
        <v>43139.343991759262</v>
      </c>
      <c r="C53" s="72">
        <v>43139.345469907406</v>
      </c>
      <c r="D53" s="73">
        <v>0</v>
      </c>
      <c r="E53" s="74" t="s">
        <v>36</v>
      </c>
      <c r="F53" s="74" t="s">
        <v>147</v>
      </c>
      <c r="G53" s="74" t="s">
        <v>142</v>
      </c>
      <c r="H53" s="74" t="s">
        <v>139</v>
      </c>
      <c r="I53" s="74"/>
    </row>
    <row r="54" spans="1:9" x14ac:dyDescent="0.25">
      <c r="A54" s="71">
        <v>295072018</v>
      </c>
      <c r="B54" s="72">
        <v>43139.401605451392</v>
      </c>
      <c r="C54" s="72">
        <v>43139.404797442126</v>
      </c>
      <c r="D54" s="73">
        <v>0</v>
      </c>
      <c r="E54" s="74" t="s">
        <v>143</v>
      </c>
      <c r="F54" s="74" t="s">
        <v>147</v>
      </c>
      <c r="G54" s="74" t="s">
        <v>142</v>
      </c>
      <c r="H54" s="74" t="s">
        <v>139</v>
      </c>
      <c r="I54" s="74"/>
    </row>
    <row r="55" spans="1:9" x14ac:dyDescent="0.25">
      <c r="A55" s="71">
        <v>295342018</v>
      </c>
      <c r="B55" s="72">
        <v>43139.412145219911</v>
      </c>
      <c r="C55" s="72">
        <v>43139.414196944446</v>
      </c>
      <c r="D55" s="73">
        <v>0</v>
      </c>
      <c r="E55" s="74" t="s">
        <v>36</v>
      </c>
      <c r="F55" s="74" t="s">
        <v>147</v>
      </c>
      <c r="G55" s="74" t="s">
        <v>142</v>
      </c>
      <c r="H55" s="74" t="s">
        <v>139</v>
      </c>
      <c r="I55" s="74" t="s">
        <v>167</v>
      </c>
    </row>
    <row r="56" spans="1:9" x14ac:dyDescent="0.25">
      <c r="A56" s="71">
        <v>306102018</v>
      </c>
      <c r="B56" s="72">
        <v>43143.469812488423</v>
      </c>
      <c r="C56" s="72">
        <v>43143.487387893518</v>
      </c>
      <c r="D56" s="73">
        <v>0</v>
      </c>
      <c r="E56" s="74" t="s">
        <v>137</v>
      </c>
      <c r="F56" s="74" t="s">
        <v>145</v>
      </c>
      <c r="G56" s="74" t="s">
        <v>138</v>
      </c>
      <c r="H56" s="74" t="s">
        <v>139</v>
      </c>
      <c r="I56" s="74"/>
    </row>
    <row r="57" spans="1:9" x14ac:dyDescent="0.25">
      <c r="A57" s="71">
        <v>306432018</v>
      </c>
      <c r="B57" s="72">
        <v>43140.413148043983</v>
      </c>
      <c r="C57" s="72">
        <v>43140.413963171297</v>
      </c>
      <c r="D57" s="73">
        <v>0</v>
      </c>
      <c r="E57" s="74" t="s">
        <v>143</v>
      </c>
      <c r="F57" s="74" t="s">
        <v>145</v>
      </c>
      <c r="G57" s="74" t="s">
        <v>142</v>
      </c>
      <c r="H57" s="74" t="s">
        <v>139</v>
      </c>
      <c r="I57" s="75" t="s">
        <v>168</v>
      </c>
    </row>
    <row r="58" spans="1:9" x14ac:dyDescent="0.25">
      <c r="A58" s="71">
        <v>306542018</v>
      </c>
      <c r="B58" s="72">
        <v>43139.829882060185</v>
      </c>
      <c r="C58" s="72">
        <v>43140.301342557868</v>
      </c>
      <c r="D58" s="73">
        <v>1</v>
      </c>
      <c r="E58" s="74" t="s">
        <v>56</v>
      </c>
      <c r="F58" s="74" t="s">
        <v>145</v>
      </c>
      <c r="G58" s="74" t="s">
        <v>142</v>
      </c>
      <c r="H58" s="74" t="s">
        <v>139</v>
      </c>
      <c r="I58" s="74"/>
    </row>
    <row r="59" spans="1:9" x14ac:dyDescent="0.25">
      <c r="A59" s="71">
        <v>308682018</v>
      </c>
      <c r="B59" s="72">
        <v>43140.376868125</v>
      </c>
      <c r="C59" s="72">
        <v>43140.379030312499</v>
      </c>
      <c r="D59" s="73">
        <v>0</v>
      </c>
      <c r="E59" s="74" t="s">
        <v>36</v>
      </c>
      <c r="F59" s="74" t="s">
        <v>147</v>
      </c>
      <c r="G59" s="74" t="s">
        <v>142</v>
      </c>
      <c r="H59" s="74" t="s">
        <v>139</v>
      </c>
      <c r="I59" s="74"/>
    </row>
    <row r="60" spans="1:9" x14ac:dyDescent="0.25">
      <c r="A60" s="71">
        <v>308812018</v>
      </c>
      <c r="B60" s="72">
        <v>43140.381901597226</v>
      </c>
      <c r="C60" s="72">
        <v>43140.38329863426</v>
      </c>
      <c r="D60" s="73">
        <v>0</v>
      </c>
      <c r="E60" s="74" t="s">
        <v>36</v>
      </c>
      <c r="F60" s="74" t="s">
        <v>43</v>
      </c>
      <c r="G60" s="74" t="s">
        <v>142</v>
      </c>
      <c r="H60" s="74" t="s">
        <v>139</v>
      </c>
      <c r="I60" s="74"/>
    </row>
    <row r="61" spans="1:9" x14ac:dyDescent="0.25">
      <c r="A61" s="71">
        <v>309212018</v>
      </c>
      <c r="B61" s="72">
        <v>43140.395186331021</v>
      </c>
      <c r="C61" s="72">
        <v>43140.397032696761</v>
      </c>
      <c r="D61" s="73">
        <v>0</v>
      </c>
      <c r="E61" s="74" t="s">
        <v>36</v>
      </c>
      <c r="F61" s="74" t="s">
        <v>147</v>
      </c>
      <c r="G61" s="74" t="s">
        <v>142</v>
      </c>
      <c r="H61" s="74" t="s">
        <v>139</v>
      </c>
      <c r="I61" s="74"/>
    </row>
    <row r="62" spans="1:9" x14ac:dyDescent="0.25">
      <c r="A62" s="71">
        <v>317202018</v>
      </c>
      <c r="B62" s="72">
        <v>43140.63590105324</v>
      </c>
      <c r="C62" s="72">
        <v>43143.447493171298</v>
      </c>
      <c r="D62" s="73">
        <v>1</v>
      </c>
      <c r="E62" s="74" t="s">
        <v>36</v>
      </c>
      <c r="F62" s="74" t="s">
        <v>145</v>
      </c>
      <c r="G62" s="74" t="s">
        <v>138</v>
      </c>
      <c r="H62" s="74" t="s">
        <v>139</v>
      </c>
      <c r="I62" s="74"/>
    </row>
    <row r="63" spans="1:9" x14ac:dyDescent="0.25">
      <c r="A63" s="71">
        <v>322422018</v>
      </c>
      <c r="B63" s="72">
        <v>43141.641487627312</v>
      </c>
      <c r="C63" s="72">
        <v>43143.449407233798</v>
      </c>
      <c r="D63" s="73">
        <v>0</v>
      </c>
      <c r="E63" s="74" t="s">
        <v>143</v>
      </c>
      <c r="F63" s="74" t="s">
        <v>145</v>
      </c>
      <c r="G63" s="74" t="s">
        <v>142</v>
      </c>
      <c r="H63" s="74" t="s">
        <v>139</v>
      </c>
      <c r="I63" s="74"/>
    </row>
    <row r="64" spans="1:9" x14ac:dyDescent="0.25">
      <c r="A64" s="71">
        <v>322522018</v>
      </c>
      <c r="B64" s="72">
        <v>43141.71074412037</v>
      </c>
      <c r="C64" s="72">
        <v>43143.451491493055</v>
      </c>
      <c r="D64" s="73">
        <v>0</v>
      </c>
      <c r="E64" s="74" t="s">
        <v>39</v>
      </c>
      <c r="F64" s="74" t="s">
        <v>145</v>
      </c>
      <c r="G64" s="74" t="s">
        <v>138</v>
      </c>
      <c r="H64" s="74" t="s">
        <v>139</v>
      </c>
      <c r="I64" s="74"/>
    </row>
    <row r="65" spans="1:9" x14ac:dyDescent="0.25">
      <c r="A65" s="71">
        <v>322992018</v>
      </c>
      <c r="B65" s="72">
        <v>43141.825488194445</v>
      </c>
      <c r="C65" s="72">
        <v>43143.457837997688</v>
      </c>
      <c r="D65" s="73">
        <v>0</v>
      </c>
      <c r="E65" s="74" t="s">
        <v>143</v>
      </c>
      <c r="F65" s="74" t="s">
        <v>145</v>
      </c>
      <c r="G65" s="74" t="s">
        <v>142</v>
      </c>
      <c r="H65" s="74" t="s">
        <v>139</v>
      </c>
      <c r="I65" s="74"/>
    </row>
    <row r="66" spans="1:9" x14ac:dyDescent="0.25">
      <c r="A66" s="71">
        <v>323072018</v>
      </c>
      <c r="B66" s="72">
        <v>43141.841074826392</v>
      </c>
      <c r="C66" s="72">
        <v>43143.465943310184</v>
      </c>
      <c r="D66" s="73">
        <v>0</v>
      </c>
      <c r="E66" s="74" t="s">
        <v>143</v>
      </c>
      <c r="F66" s="74" t="s">
        <v>145</v>
      </c>
      <c r="G66" s="74" t="s">
        <v>142</v>
      </c>
      <c r="H66" s="74" t="s">
        <v>139</v>
      </c>
      <c r="I66" s="74" t="s">
        <v>169</v>
      </c>
    </row>
    <row r="67" spans="1:9" x14ac:dyDescent="0.25">
      <c r="A67" s="71">
        <v>323592018</v>
      </c>
      <c r="B67" s="72">
        <v>43143.26420957176</v>
      </c>
      <c r="C67" s="72">
        <v>43143.675073402781</v>
      </c>
      <c r="D67" s="73">
        <v>0</v>
      </c>
      <c r="E67" s="74" t="s">
        <v>56</v>
      </c>
      <c r="F67" s="74" t="s">
        <v>145</v>
      </c>
      <c r="G67" s="74" t="s">
        <v>142</v>
      </c>
      <c r="H67" s="74" t="s">
        <v>139</v>
      </c>
      <c r="I67" s="74" t="s">
        <v>170</v>
      </c>
    </row>
    <row r="68" spans="1:9" x14ac:dyDescent="0.25">
      <c r="A68" s="71">
        <v>324922018</v>
      </c>
      <c r="B68" s="72">
        <v>43143.460830937503</v>
      </c>
      <c r="C68" s="72">
        <v>43145.478818090276</v>
      </c>
      <c r="D68" s="73">
        <v>2</v>
      </c>
      <c r="E68" s="74" t="s">
        <v>137</v>
      </c>
      <c r="F68" s="74" t="s">
        <v>145</v>
      </c>
      <c r="G68" s="74" t="s">
        <v>142</v>
      </c>
      <c r="H68" s="74" t="s">
        <v>154</v>
      </c>
      <c r="I68" s="74" t="s">
        <v>171</v>
      </c>
    </row>
    <row r="69" spans="1:9" x14ac:dyDescent="0.25">
      <c r="A69" s="71">
        <v>328862018</v>
      </c>
      <c r="B69" s="72">
        <v>43143.720348831019</v>
      </c>
      <c r="C69" s="72">
        <v>43144.335543645837</v>
      </c>
      <c r="D69" s="73">
        <v>1</v>
      </c>
      <c r="E69" s="74" t="s">
        <v>143</v>
      </c>
      <c r="F69" s="74" t="s">
        <v>145</v>
      </c>
      <c r="G69" s="74" t="s">
        <v>142</v>
      </c>
      <c r="H69" s="74" t="s">
        <v>139</v>
      </c>
      <c r="I69" s="74"/>
    </row>
    <row r="70" spans="1:9" x14ac:dyDescent="0.25">
      <c r="A70" s="71">
        <v>332012018</v>
      </c>
      <c r="B70" s="72">
        <v>43143.551548680553</v>
      </c>
      <c r="C70" s="72">
        <v>43143.660096724539</v>
      </c>
      <c r="D70" s="73">
        <v>0</v>
      </c>
      <c r="E70" s="74" t="s">
        <v>162</v>
      </c>
      <c r="F70" s="74" t="s">
        <v>145</v>
      </c>
      <c r="G70" s="74" t="s">
        <v>138</v>
      </c>
      <c r="H70" s="74" t="s">
        <v>139</v>
      </c>
      <c r="I70" s="75" t="s">
        <v>172</v>
      </c>
    </row>
    <row r="71" spans="1:9" x14ac:dyDescent="0.25">
      <c r="A71" s="71">
        <v>332172018</v>
      </c>
      <c r="B71" s="72">
        <v>43143.597174872688</v>
      </c>
      <c r="C71" s="72">
        <v>43143.640128657411</v>
      </c>
      <c r="D71" s="73">
        <v>0</v>
      </c>
      <c r="E71" s="74" t="s">
        <v>36</v>
      </c>
      <c r="F71" s="74" t="s">
        <v>145</v>
      </c>
      <c r="G71" s="74" t="s">
        <v>142</v>
      </c>
      <c r="H71" s="74" t="s">
        <v>139</v>
      </c>
      <c r="I71" s="75" t="s">
        <v>173</v>
      </c>
    </row>
    <row r="72" spans="1:9" x14ac:dyDescent="0.25">
      <c r="A72" s="71">
        <v>332932018</v>
      </c>
      <c r="B72" s="72">
        <v>43143.590278414355</v>
      </c>
      <c r="C72" s="72">
        <v>43144.409699699077</v>
      </c>
      <c r="D72" s="73">
        <v>1</v>
      </c>
      <c r="E72" s="74" t="s">
        <v>143</v>
      </c>
      <c r="F72" s="74" t="s">
        <v>145</v>
      </c>
      <c r="G72" s="74" t="s">
        <v>142</v>
      </c>
      <c r="H72" s="74" t="s">
        <v>139</v>
      </c>
      <c r="I72" s="74"/>
    </row>
    <row r="73" spans="1:9" x14ac:dyDescent="0.25">
      <c r="A73" s="71">
        <v>332992018</v>
      </c>
      <c r="B73" s="72">
        <v>43143.660824120372</v>
      </c>
      <c r="C73" s="72">
        <v>43151.450381898147</v>
      </c>
      <c r="D73" s="73">
        <v>6</v>
      </c>
      <c r="E73" s="74" t="s">
        <v>36</v>
      </c>
      <c r="F73" s="74" t="s">
        <v>145</v>
      </c>
      <c r="G73" s="74" t="s">
        <v>142</v>
      </c>
      <c r="H73" s="74" t="s">
        <v>139</v>
      </c>
      <c r="I73" s="74" t="s">
        <v>174</v>
      </c>
    </row>
    <row r="74" spans="1:9" x14ac:dyDescent="0.25">
      <c r="A74" s="71">
        <v>334042018</v>
      </c>
      <c r="B74" s="72">
        <v>43143.618102777778</v>
      </c>
      <c r="C74" s="72">
        <v>43143.619321932871</v>
      </c>
      <c r="D74" s="73">
        <v>0</v>
      </c>
      <c r="E74" s="74" t="s">
        <v>36</v>
      </c>
      <c r="F74" s="74" t="s">
        <v>46</v>
      </c>
      <c r="G74" s="74" t="s">
        <v>142</v>
      </c>
      <c r="H74" s="74" t="s">
        <v>139</v>
      </c>
      <c r="I74" s="74"/>
    </row>
    <row r="75" spans="1:9" x14ac:dyDescent="0.25">
      <c r="A75" s="71">
        <v>334312018</v>
      </c>
      <c r="B75" s="72">
        <v>43143.622515393516</v>
      </c>
      <c r="C75" s="72">
        <v>43143.630549837966</v>
      </c>
      <c r="D75" s="73">
        <v>0</v>
      </c>
      <c r="E75" s="74" t="s">
        <v>143</v>
      </c>
      <c r="F75" s="74" t="s">
        <v>145</v>
      </c>
      <c r="G75" s="74" t="s">
        <v>142</v>
      </c>
      <c r="H75" s="74" t="s">
        <v>139</v>
      </c>
      <c r="I75" s="74" t="s">
        <v>175</v>
      </c>
    </row>
    <row r="76" spans="1:9" x14ac:dyDescent="0.25">
      <c r="A76" s="71">
        <v>338192018</v>
      </c>
      <c r="B76" s="72">
        <v>43143.712866701389</v>
      </c>
      <c r="C76" s="72">
        <v>43144.372721527776</v>
      </c>
      <c r="D76" s="73">
        <v>1</v>
      </c>
      <c r="E76" s="74" t="s">
        <v>143</v>
      </c>
      <c r="F76" s="74" t="s">
        <v>145</v>
      </c>
      <c r="G76" s="74" t="s">
        <v>142</v>
      </c>
      <c r="H76" s="74" t="s">
        <v>139</v>
      </c>
      <c r="I76" s="74"/>
    </row>
    <row r="77" spans="1:9" x14ac:dyDescent="0.25">
      <c r="A77" s="71">
        <v>338572018</v>
      </c>
      <c r="B77" s="72">
        <v>43143.737738310185</v>
      </c>
      <c r="C77" s="72">
        <v>43144.315646770832</v>
      </c>
      <c r="D77" s="73">
        <v>1</v>
      </c>
      <c r="E77" s="74" t="s">
        <v>143</v>
      </c>
      <c r="F77" s="74" t="s">
        <v>145</v>
      </c>
      <c r="G77" s="74" t="s">
        <v>142</v>
      </c>
      <c r="H77" s="74" t="s">
        <v>139</v>
      </c>
      <c r="I77" s="74"/>
    </row>
    <row r="78" spans="1:9" x14ac:dyDescent="0.25">
      <c r="A78" s="71">
        <v>338722018</v>
      </c>
      <c r="B78" s="72">
        <v>43144.676098101852</v>
      </c>
      <c r="C78" s="72">
        <v>43145.692823668978</v>
      </c>
      <c r="D78" s="73">
        <v>1</v>
      </c>
      <c r="E78" s="74" t="s">
        <v>143</v>
      </c>
      <c r="F78" s="74" t="s">
        <v>145</v>
      </c>
      <c r="G78" s="74" t="s">
        <v>142</v>
      </c>
      <c r="H78" s="74" t="s">
        <v>139</v>
      </c>
      <c r="I78" s="75" t="s">
        <v>176</v>
      </c>
    </row>
    <row r="79" spans="1:9" x14ac:dyDescent="0.25">
      <c r="A79" s="71">
        <v>339132018</v>
      </c>
      <c r="B79" s="72">
        <v>43145.66606304398</v>
      </c>
      <c r="C79" s="72">
        <v>43145.694034525462</v>
      </c>
      <c r="D79" s="73">
        <v>0</v>
      </c>
      <c r="E79" s="74" t="s">
        <v>143</v>
      </c>
      <c r="F79" s="74" t="s">
        <v>145</v>
      </c>
      <c r="G79" s="74" t="s">
        <v>142</v>
      </c>
      <c r="H79" s="74" t="s">
        <v>139</v>
      </c>
      <c r="I79" s="74"/>
    </row>
    <row r="80" spans="1:9" x14ac:dyDescent="0.25">
      <c r="A80" s="71">
        <v>339182018</v>
      </c>
      <c r="B80" s="72">
        <v>43143.807031469907</v>
      </c>
      <c r="C80" s="72">
        <v>43144.356786087963</v>
      </c>
      <c r="D80" s="73">
        <v>1</v>
      </c>
      <c r="E80" s="74" t="s">
        <v>143</v>
      </c>
      <c r="F80" s="74" t="s">
        <v>145</v>
      </c>
      <c r="G80" s="74" t="s">
        <v>142</v>
      </c>
      <c r="H80" s="74" t="s">
        <v>139</v>
      </c>
      <c r="I80" s="75" t="s">
        <v>177</v>
      </c>
    </row>
    <row r="81" spans="1:9" x14ac:dyDescent="0.25">
      <c r="A81" s="71">
        <v>339432018</v>
      </c>
      <c r="B81" s="72">
        <v>43144.49762047454</v>
      </c>
      <c r="C81" s="72">
        <v>43144.602251215278</v>
      </c>
      <c r="D81" s="73">
        <v>0</v>
      </c>
      <c r="E81" s="74" t="s">
        <v>143</v>
      </c>
      <c r="F81" s="74" t="s">
        <v>145</v>
      </c>
      <c r="G81" s="74" t="s">
        <v>142</v>
      </c>
      <c r="H81" s="74" t="s">
        <v>139</v>
      </c>
      <c r="I81" s="75" t="s">
        <v>178</v>
      </c>
    </row>
    <row r="82" spans="1:9" x14ac:dyDescent="0.25">
      <c r="A82" s="71">
        <v>344062018</v>
      </c>
      <c r="B82" s="72">
        <v>43144.45130857639</v>
      </c>
      <c r="C82" s="72">
        <v>43144.453347268522</v>
      </c>
      <c r="D82" s="73">
        <v>0</v>
      </c>
      <c r="E82" s="74" t="s">
        <v>36</v>
      </c>
      <c r="F82" s="74" t="s">
        <v>147</v>
      </c>
      <c r="G82" s="74" t="s">
        <v>142</v>
      </c>
      <c r="H82" s="74" t="s">
        <v>139</v>
      </c>
      <c r="I82" s="74"/>
    </row>
    <row r="83" spans="1:9" x14ac:dyDescent="0.25">
      <c r="A83" s="71">
        <v>344312018</v>
      </c>
      <c r="B83" s="72">
        <v>43144.459498171294</v>
      </c>
      <c r="C83" s="72">
        <v>43144.460921041667</v>
      </c>
      <c r="D83" s="73">
        <v>0</v>
      </c>
      <c r="E83" s="74" t="s">
        <v>36</v>
      </c>
      <c r="F83" s="74" t="s">
        <v>147</v>
      </c>
      <c r="G83" s="74" t="s">
        <v>142</v>
      </c>
      <c r="H83" s="74" t="s">
        <v>139</v>
      </c>
      <c r="I83" s="74"/>
    </row>
    <row r="84" spans="1:9" x14ac:dyDescent="0.25">
      <c r="A84" s="71">
        <v>346712018</v>
      </c>
      <c r="B84" s="72">
        <v>43144.521316631945</v>
      </c>
      <c r="C84" s="72">
        <v>43144.590867453706</v>
      </c>
      <c r="D84" s="73">
        <v>0</v>
      </c>
      <c r="E84" s="74" t="s">
        <v>56</v>
      </c>
      <c r="F84" s="74" t="s">
        <v>145</v>
      </c>
      <c r="G84" s="74" t="s">
        <v>142</v>
      </c>
      <c r="H84" s="74" t="s">
        <v>139</v>
      </c>
      <c r="I84" s="75" t="s">
        <v>179</v>
      </c>
    </row>
    <row r="85" spans="1:9" x14ac:dyDescent="0.25">
      <c r="A85" s="71">
        <v>347422018</v>
      </c>
      <c r="B85" s="72">
        <v>43145.461233136572</v>
      </c>
      <c r="C85" s="72">
        <v>43145.601718043981</v>
      </c>
      <c r="D85" s="73">
        <v>0</v>
      </c>
      <c r="E85" s="74" t="s">
        <v>143</v>
      </c>
      <c r="F85" s="74" t="s">
        <v>46</v>
      </c>
      <c r="G85" s="74" t="s">
        <v>142</v>
      </c>
      <c r="H85" s="74" t="s">
        <v>139</v>
      </c>
      <c r="I85" s="74"/>
    </row>
    <row r="86" spans="1:9" x14ac:dyDescent="0.25">
      <c r="A86" s="71">
        <v>350792018</v>
      </c>
      <c r="B86" s="72">
        <v>43144.662011377317</v>
      </c>
      <c r="C86" s="72">
        <v>43145.571994409722</v>
      </c>
      <c r="D86" s="73">
        <v>1</v>
      </c>
      <c r="E86" s="74" t="s">
        <v>143</v>
      </c>
      <c r="F86" s="74" t="s">
        <v>144</v>
      </c>
      <c r="G86" s="74" t="s">
        <v>142</v>
      </c>
      <c r="H86" s="74" t="s">
        <v>139</v>
      </c>
      <c r="I86" s="75" t="s">
        <v>180</v>
      </c>
    </row>
    <row r="87" spans="1:9" x14ac:dyDescent="0.25">
      <c r="A87" s="71">
        <v>351262018</v>
      </c>
      <c r="B87" s="72">
        <v>43144.672989907405</v>
      </c>
      <c r="C87" s="72">
        <v>43145.663304340276</v>
      </c>
      <c r="D87" s="73">
        <v>1</v>
      </c>
      <c r="E87" s="74" t="s">
        <v>143</v>
      </c>
      <c r="F87" s="74" t="s">
        <v>145</v>
      </c>
      <c r="G87" s="74" t="s">
        <v>142</v>
      </c>
      <c r="H87" s="74" t="s">
        <v>139</v>
      </c>
      <c r="I87" s="74"/>
    </row>
    <row r="88" spans="1:9" x14ac:dyDescent="0.25">
      <c r="A88" s="71">
        <v>354002018</v>
      </c>
      <c r="B88" s="72">
        <v>43145.25005440972</v>
      </c>
      <c r="C88" s="72">
        <v>43145.614659861109</v>
      </c>
      <c r="D88" s="73">
        <v>0</v>
      </c>
      <c r="E88" s="74" t="s">
        <v>143</v>
      </c>
      <c r="F88" s="74" t="s">
        <v>145</v>
      </c>
      <c r="G88" s="74" t="s">
        <v>142</v>
      </c>
      <c r="H88" s="74" t="s">
        <v>139</v>
      </c>
      <c r="I88" s="74"/>
    </row>
    <row r="89" spans="1:9" x14ac:dyDescent="0.25">
      <c r="A89" s="71">
        <v>355682018</v>
      </c>
      <c r="B89" s="72">
        <v>43145.375711817127</v>
      </c>
      <c r="C89" s="72">
        <v>43145.587970879627</v>
      </c>
      <c r="D89" s="73">
        <v>0</v>
      </c>
      <c r="E89" s="74" t="s">
        <v>143</v>
      </c>
      <c r="F89" s="74" t="s">
        <v>145</v>
      </c>
      <c r="G89" s="74" t="s">
        <v>142</v>
      </c>
      <c r="H89" s="74" t="s">
        <v>139</v>
      </c>
      <c r="I89" s="76" t="s">
        <v>181</v>
      </c>
    </row>
    <row r="90" spans="1:9" x14ac:dyDescent="0.25">
      <c r="A90" s="71">
        <v>357282018</v>
      </c>
      <c r="B90" s="72">
        <v>43146.375592638891</v>
      </c>
      <c r="C90" s="72">
        <v>43146.398643819448</v>
      </c>
      <c r="D90" s="73">
        <v>0</v>
      </c>
      <c r="E90" s="74" t="s">
        <v>143</v>
      </c>
      <c r="F90" s="74" t="s">
        <v>145</v>
      </c>
      <c r="G90" s="74" t="s">
        <v>142</v>
      </c>
      <c r="H90" s="74" t="s">
        <v>139</v>
      </c>
      <c r="I90" s="74"/>
    </row>
    <row r="91" spans="1:9" x14ac:dyDescent="0.25">
      <c r="A91" s="71">
        <v>364722018</v>
      </c>
      <c r="B91" s="72">
        <v>43145.654401331019</v>
      </c>
      <c r="C91" s="72">
        <v>43145.689524965281</v>
      </c>
      <c r="D91" s="73">
        <v>0</v>
      </c>
      <c r="E91" s="74" t="s">
        <v>56</v>
      </c>
      <c r="F91" s="74" t="s">
        <v>145</v>
      </c>
      <c r="G91" s="74" t="s">
        <v>138</v>
      </c>
      <c r="H91" s="74" t="s">
        <v>139</v>
      </c>
      <c r="I91" s="74"/>
    </row>
    <row r="92" spans="1:9" x14ac:dyDescent="0.25">
      <c r="A92" s="71">
        <v>367152018</v>
      </c>
      <c r="B92" s="72">
        <v>43145.707060266206</v>
      </c>
      <c r="C92" s="72">
        <v>43145.708676886577</v>
      </c>
      <c r="D92" s="73">
        <v>0</v>
      </c>
      <c r="E92" s="74" t="s">
        <v>36</v>
      </c>
      <c r="F92" s="74" t="s">
        <v>147</v>
      </c>
      <c r="G92" s="74" t="s">
        <v>142</v>
      </c>
      <c r="H92" s="74" t="s">
        <v>139</v>
      </c>
      <c r="I92" s="74"/>
    </row>
    <row r="93" spans="1:9" x14ac:dyDescent="0.25">
      <c r="A93" s="71">
        <v>367672018</v>
      </c>
      <c r="B93" s="72">
        <v>43145.745900914349</v>
      </c>
      <c r="C93" s="72">
        <v>43146.343909317133</v>
      </c>
      <c r="D93" s="73">
        <v>1</v>
      </c>
      <c r="E93" s="74" t="s">
        <v>125</v>
      </c>
      <c r="F93" s="74" t="s">
        <v>144</v>
      </c>
      <c r="G93" s="74" t="s">
        <v>142</v>
      </c>
      <c r="H93" s="74" t="s">
        <v>139</v>
      </c>
      <c r="I93" s="74"/>
    </row>
    <row r="94" spans="1:9" x14ac:dyDescent="0.25">
      <c r="A94" s="71">
        <v>367752018</v>
      </c>
      <c r="B94" s="72">
        <v>43145.752161608798</v>
      </c>
      <c r="C94" s="72">
        <v>43146.363710057871</v>
      </c>
      <c r="D94" s="73">
        <v>1</v>
      </c>
      <c r="E94" s="74" t="s">
        <v>137</v>
      </c>
      <c r="F94" s="74" t="s">
        <v>46</v>
      </c>
      <c r="G94" s="74" t="s">
        <v>142</v>
      </c>
      <c r="H94" s="74" t="s">
        <v>139</v>
      </c>
      <c r="I94" s="75" t="s">
        <v>182</v>
      </c>
    </row>
    <row r="95" spans="1:9" x14ac:dyDescent="0.25">
      <c r="A95" s="71">
        <v>367922018</v>
      </c>
      <c r="B95" s="72">
        <v>43145.769570428238</v>
      </c>
      <c r="C95" s="72">
        <v>43147.488364675926</v>
      </c>
      <c r="D95" s="73">
        <v>2</v>
      </c>
      <c r="E95" s="74" t="s">
        <v>143</v>
      </c>
      <c r="F95" s="74" t="s">
        <v>145</v>
      </c>
      <c r="G95" s="74" t="s">
        <v>142</v>
      </c>
      <c r="H95" s="74" t="s">
        <v>139</v>
      </c>
      <c r="I95" s="74"/>
    </row>
    <row r="96" spans="1:9" x14ac:dyDescent="0.25">
      <c r="A96" s="71">
        <v>368932018</v>
      </c>
      <c r="B96" s="72">
        <v>43146.791421527778</v>
      </c>
      <c r="C96" s="72">
        <v>43147.336989722222</v>
      </c>
      <c r="D96" s="73">
        <v>1</v>
      </c>
      <c r="E96" s="74" t="s">
        <v>36</v>
      </c>
      <c r="F96" s="74" t="s">
        <v>144</v>
      </c>
      <c r="G96" s="74" t="s">
        <v>142</v>
      </c>
      <c r="H96" s="74" t="s">
        <v>139</v>
      </c>
      <c r="I96" s="75" t="s">
        <v>183</v>
      </c>
    </row>
    <row r="97" spans="1:9" x14ac:dyDescent="0.25">
      <c r="A97" s="71">
        <v>369122018</v>
      </c>
      <c r="B97" s="72">
        <v>43146.325334652778</v>
      </c>
      <c r="C97" s="72">
        <v>43146.37006721065</v>
      </c>
      <c r="D97" s="73">
        <v>0</v>
      </c>
      <c r="E97" s="74" t="s">
        <v>36</v>
      </c>
      <c r="F97" s="74" t="s">
        <v>145</v>
      </c>
      <c r="G97" s="74" t="s">
        <v>138</v>
      </c>
      <c r="H97" s="74" t="s">
        <v>139</v>
      </c>
      <c r="I97" s="74"/>
    </row>
    <row r="98" spans="1:9" x14ac:dyDescent="0.25">
      <c r="A98" s="71">
        <v>371762018</v>
      </c>
      <c r="B98" s="72">
        <v>43147.369346770836</v>
      </c>
      <c r="C98" s="72">
        <v>43147.390741759256</v>
      </c>
      <c r="D98" s="73">
        <v>0</v>
      </c>
      <c r="E98" s="74" t="s">
        <v>125</v>
      </c>
      <c r="F98" s="74" t="s">
        <v>145</v>
      </c>
      <c r="G98" s="74" t="s">
        <v>142</v>
      </c>
      <c r="H98" s="74" t="s">
        <v>139</v>
      </c>
      <c r="I98" s="75" t="s">
        <v>184</v>
      </c>
    </row>
    <row r="99" spans="1:9" x14ac:dyDescent="0.25">
      <c r="A99" s="71">
        <v>371982018</v>
      </c>
      <c r="B99" s="72">
        <v>43146.81626230324</v>
      </c>
      <c r="C99" s="72">
        <v>43154.497227430555</v>
      </c>
      <c r="D99" s="73">
        <v>6</v>
      </c>
      <c r="E99" s="74" t="s">
        <v>137</v>
      </c>
      <c r="F99" s="74" t="s">
        <v>147</v>
      </c>
      <c r="G99" s="74" t="s">
        <v>142</v>
      </c>
      <c r="H99" s="74" t="s">
        <v>139</v>
      </c>
      <c r="I99" s="74" t="s">
        <v>185</v>
      </c>
    </row>
    <row r="100" spans="1:9" x14ac:dyDescent="0.25">
      <c r="A100" s="71">
        <v>375272018</v>
      </c>
      <c r="B100" s="72">
        <v>43146.634664548612</v>
      </c>
      <c r="C100" s="72">
        <v>43146.647496018515</v>
      </c>
      <c r="D100" s="73">
        <v>0</v>
      </c>
      <c r="E100" s="74" t="s">
        <v>56</v>
      </c>
      <c r="F100" s="74" t="s">
        <v>145</v>
      </c>
      <c r="G100" s="74" t="s">
        <v>142</v>
      </c>
      <c r="H100" s="74" t="s">
        <v>139</v>
      </c>
      <c r="I100" s="75" t="s">
        <v>186</v>
      </c>
    </row>
    <row r="101" spans="1:9" x14ac:dyDescent="0.25">
      <c r="A101" s="71">
        <v>375772018</v>
      </c>
      <c r="B101" s="72">
        <v>43147.293416909721</v>
      </c>
      <c r="C101" s="72">
        <v>43147.410964421295</v>
      </c>
      <c r="D101" s="73">
        <v>0</v>
      </c>
      <c r="E101" s="74" t="s">
        <v>143</v>
      </c>
      <c r="F101" s="74" t="s">
        <v>46</v>
      </c>
      <c r="G101" s="74" t="s">
        <v>142</v>
      </c>
      <c r="H101" s="74" t="s">
        <v>139</v>
      </c>
      <c r="I101" s="74"/>
    </row>
    <row r="102" spans="1:9" x14ac:dyDescent="0.25">
      <c r="A102" s="71">
        <v>377952018</v>
      </c>
      <c r="B102" s="72">
        <v>43146.626117037034</v>
      </c>
      <c r="C102" s="72">
        <v>43146.63221773148</v>
      </c>
      <c r="D102" s="73">
        <v>0</v>
      </c>
      <c r="E102" s="74" t="s">
        <v>36</v>
      </c>
      <c r="F102" s="74" t="s">
        <v>147</v>
      </c>
      <c r="G102" s="74" t="s">
        <v>138</v>
      </c>
      <c r="H102" s="74" t="s">
        <v>139</v>
      </c>
      <c r="I102" s="74" t="s">
        <v>187</v>
      </c>
    </row>
    <row r="103" spans="1:9" x14ac:dyDescent="0.25">
      <c r="A103" s="71">
        <v>378062018</v>
      </c>
      <c r="B103" s="72">
        <v>43146.637550555555</v>
      </c>
      <c r="C103" s="72">
        <v>43146.649761527777</v>
      </c>
      <c r="D103" s="73">
        <v>0</v>
      </c>
      <c r="E103" s="74" t="s">
        <v>162</v>
      </c>
      <c r="F103" s="74" t="s">
        <v>46</v>
      </c>
      <c r="G103" s="74" t="s">
        <v>142</v>
      </c>
      <c r="H103" s="74" t="s">
        <v>139</v>
      </c>
      <c r="I103" s="74"/>
    </row>
    <row r="104" spans="1:9" x14ac:dyDescent="0.25">
      <c r="A104" s="71">
        <v>380482018</v>
      </c>
      <c r="B104" s="72">
        <v>43147.427788263885</v>
      </c>
      <c r="C104" s="74"/>
      <c r="D104" s="73" t="s">
        <v>188</v>
      </c>
      <c r="E104" s="74" t="s">
        <v>56</v>
      </c>
      <c r="F104" s="74" t="s">
        <v>145</v>
      </c>
      <c r="G104" s="74" t="s">
        <v>142</v>
      </c>
      <c r="H104" s="74" t="s">
        <v>189</v>
      </c>
      <c r="I104" s="74" t="s">
        <v>190</v>
      </c>
    </row>
    <row r="105" spans="1:9" x14ac:dyDescent="0.25">
      <c r="A105" s="71">
        <v>384772018</v>
      </c>
      <c r="B105" s="72">
        <v>43147.393465000001</v>
      </c>
      <c r="C105" s="72">
        <v>43152.367307349537</v>
      </c>
      <c r="D105" s="73">
        <v>3</v>
      </c>
      <c r="E105" s="74" t="s">
        <v>143</v>
      </c>
      <c r="F105" s="74" t="s">
        <v>145</v>
      </c>
      <c r="G105" s="74" t="s">
        <v>142</v>
      </c>
      <c r="H105" s="74" t="s">
        <v>139</v>
      </c>
      <c r="I105" s="74"/>
    </row>
    <row r="106" spans="1:9" x14ac:dyDescent="0.25">
      <c r="A106" s="71">
        <v>385172018</v>
      </c>
      <c r="B106" s="72">
        <v>43147.402456192132</v>
      </c>
      <c r="C106" s="72">
        <v>43147.46330635417</v>
      </c>
      <c r="D106" s="73">
        <v>0</v>
      </c>
      <c r="E106" s="74" t="s">
        <v>143</v>
      </c>
      <c r="F106" s="74" t="s">
        <v>145</v>
      </c>
      <c r="G106" s="74" t="s">
        <v>142</v>
      </c>
      <c r="H106" s="74" t="s">
        <v>139</v>
      </c>
      <c r="I106" s="74" t="s">
        <v>191</v>
      </c>
    </row>
    <row r="107" spans="1:9" x14ac:dyDescent="0.25">
      <c r="A107" s="71">
        <v>385892018</v>
      </c>
      <c r="B107" s="72">
        <v>43147.414396782406</v>
      </c>
      <c r="C107" s="72">
        <v>43147.431598553238</v>
      </c>
      <c r="D107" s="73">
        <v>0</v>
      </c>
      <c r="E107" s="74" t="s">
        <v>143</v>
      </c>
      <c r="F107" s="74" t="s">
        <v>145</v>
      </c>
      <c r="G107" s="74" t="s">
        <v>142</v>
      </c>
      <c r="H107" s="74" t="s">
        <v>139</v>
      </c>
      <c r="I107" s="75" t="s">
        <v>192</v>
      </c>
    </row>
    <row r="108" spans="1:9" x14ac:dyDescent="0.25">
      <c r="A108" s="71">
        <v>389942018</v>
      </c>
      <c r="B108" s="72">
        <v>43147.521186874998</v>
      </c>
      <c r="C108" s="72">
        <v>43147.590751018521</v>
      </c>
      <c r="D108" s="73">
        <v>0</v>
      </c>
      <c r="E108" s="74" t="s">
        <v>143</v>
      </c>
      <c r="F108" s="74" t="s">
        <v>145</v>
      </c>
      <c r="G108" s="74" t="s">
        <v>142</v>
      </c>
      <c r="H108" s="74" t="s">
        <v>139</v>
      </c>
      <c r="I108" s="74"/>
    </row>
    <row r="109" spans="1:9" x14ac:dyDescent="0.25">
      <c r="A109" s="71">
        <v>390132018</v>
      </c>
      <c r="B109" s="72">
        <v>43147.531411701391</v>
      </c>
      <c r="C109" s="72">
        <v>43147.632494143516</v>
      </c>
      <c r="D109" s="73">
        <v>0</v>
      </c>
      <c r="E109" s="74" t="s">
        <v>143</v>
      </c>
      <c r="F109" s="74" t="s">
        <v>145</v>
      </c>
      <c r="G109" s="74" t="s">
        <v>142</v>
      </c>
      <c r="H109" s="74" t="s">
        <v>139</v>
      </c>
      <c r="I109" s="75" t="s">
        <v>193</v>
      </c>
    </row>
    <row r="110" spans="1:9" x14ac:dyDescent="0.25">
      <c r="A110" s="71">
        <v>394642018</v>
      </c>
      <c r="B110" s="72">
        <v>43147.695974074071</v>
      </c>
      <c r="C110" s="72">
        <v>43150.351826840277</v>
      </c>
      <c r="D110" s="73">
        <v>1</v>
      </c>
      <c r="E110" s="74" t="s">
        <v>56</v>
      </c>
      <c r="F110" s="74" t="s">
        <v>145</v>
      </c>
      <c r="G110" s="74" t="s">
        <v>142</v>
      </c>
      <c r="H110" s="74" t="s">
        <v>139</v>
      </c>
      <c r="I110" s="75" t="s">
        <v>194</v>
      </c>
    </row>
    <row r="111" spans="1:9" x14ac:dyDescent="0.25">
      <c r="A111" s="71">
        <v>395552018</v>
      </c>
      <c r="B111" s="72">
        <v>43147.708684351855</v>
      </c>
      <c r="C111" s="72">
        <v>43150.306121238427</v>
      </c>
      <c r="D111" s="73">
        <v>1</v>
      </c>
      <c r="E111" s="74" t="s">
        <v>162</v>
      </c>
      <c r="F111" s="74" t="s">
        <v>145</v>
      </c>
      <c r="G111" s="74" t="s">
        <v>138</v>
      </c>
      <c r="H111" s="74" t="s">
        <v>139</v>
      </c>
      <c r="I111" s="74"/>
    </row>
    <row r="112" spans="1:9" x14ac:dyDescent="0.25">
      <c r="A112" s="71">
        <v>396042018</v>
      </c>
      <c r="B112" s="72">
        <v>43147.752013993057</v>
      </c>
      <c r="C112" s="72">
        <v>43150.312785462964</v>
      </c>
      <c r="D112" s="73">
        <v>1</v>
      </c>
      <c r="E112" s="74" t="s">
        <v>143</v>
      </c>
      <c r="F112" s="74" t="s">
        <v>145</v>
      </c>
      <c r="G112" s="74" t="s">
        <v>142</v>
      </c>
      <c r="H112" s="74" t="s">
        <v>139</v>
      </c>
      <c r="I112" s="74"/>
    </row>
    <row r="113" spans="1:9" x14ac:dyDescent="0.25">
      <c r="A113" s="71">
        <v>396092018</v>
      </c>
      <c r="B113" s="72">
        <v>43147.764481828701</v>
      </c>
      <c r="C113" s="72">
        <v>43150.323649791666</v>
      </c>
      <c r="D113" s="73">
        <v>1</v>
      </c>
      <c r="E113" s="74" t="s">
        <v>143</v>
      </c>
      <c r="F113" s="74" t="s">
        <v>145</v>
      </c>
      <c r="G113" s="74" t="s">
        <v>142</v>
      </c>
      <c r="H113" s="74" t="s">
        <v>139</v>
      </c>
      <c r="I113" s="75" t="s">
        <v>195</v>
      </c>
    </row>
    <row r="114" spans="1:9" x14ac:dyDescent="0.25">
      <c r="A114" s="71">
        <v>396192018</v>
      </c>
      <c r="B114" s="72">
        <v>43150.440719062499</v>
      </c>
      <c r="C114" s="72">
        <v>43150.519362430554</v>
      </c>
      <c r="D114" s="73">
        <v>0</v>
      </c>
      <c r="E114" s="74" t="s">
        <v>143</v>
      </c>
      <c r="F114" s="74" t="s">
        <v>145</v>
      </c>
      <c r="G114" s="74" t="s">
        <v>142</v>
      </c>
      <c r="H114" s="74" t="s">
        <v>139</v>
      </c>
      <c r="I114" s="74" t="s">
        <v>196</v>
      </c>
    </row>
    <row r="115" spans="1:9" x14ac:dyDescent="0.25">
      <c r="A115" s="71">
        <v>396952018</v>
      </c>
      <c r="B115" s="72">
        <v>43148.41477664352</v>
      </c>
      <c r="C115" s="72">
        <v>43150.327179479165</v>
      </c>
      <c r="D115" s="73">
        <v>0</v>
      </c>
      <c r="E115" s="74" t="s">
        <v>36</v>
      </c>
      <c r="F115" s="74" t="s">
        <v>145</v>
      </c>
      <c r="G115" s="74" t="s">
        <v>142</v>
      </c>
      <c r="H115" s="74" t="s">
        <v>139</v>
      </c>
      <c r="I115" s="74"/>
    </row>
    <row r="116" spans="1:9" x14ac:dyDescent="0.25">
      <c r="A116" s="71">
        <v>397392018</v>
      </c>
      <c r="B116" s="72">
        <v>43150.492791458331</v>
      </c>
      <c r="C116" s="72">
        <v>43150.639162361113</v>
      </c>
      <c r="D116" s="73">
        <v>0</v>
      </c>
      <c r="E116" s="74" t="s">
        <v>143</v>
      </c>
      <c r="F116" s="74" t="s">
        <v>145</v>
      </c>
      <c r="G116" s="74" t="s">
        <v>138</v>
      </c>
      <c r="H116" s="74" t="s">
        <v>139</v>
      </c>
      <c r="I116" s="74" t="s">
        <v>197</v>
      </c>
    </row>
    <row r="117" spans="1:9" x14ac:dyDescent="0.25">
      <c r="A117" s="71">
        <v>397852018</v>
      </c>
      <c r="B117" s="72">
        <v>43150.502404016202</v>
      </c>
      <c r="C117" s="72">
        <v>43150.634450509257</v>
      </c>
      <c r="D117" s="73">
        <v>0</v>
      </c>
      <c r="E117" s="74" t="s">
        <v>36</v>
      </c>
      <c r="F117" s="74" t="s">
        <v>145</v>
      </c>
      <c r="G117" s="74" t="s">
        <v>138</v>
      </c>
      <c r="H117" s="74" t="s">
        <v>139</v>
      </c>
      <c r="I117" s="75" t="s">
        <v>187</v>
      </c>
    </row>
    <row r="118" spans="1:9" x14ac:dyDescent="0.25">
      <c r="A118" s="71">
        <v>397862018</v>
      </c>
      <c r="B118" s="72">
        <v>43148.738745381947</v>
      </c>
      <c r="C118" s="72">
        <v>43150.331888067129</v>
      </c>
      <c r="D118" s="73">
        <v>0</v>
      </c>
      <c r="E118" s="74" t="s">
        <v>143</v>
      </c>
      <c r="F118" s="74" t="s">
        <v>145</v>
      </c>
      <c r="G118" s="74" t="s">
        <v>142</v>
      </c>
      <c r="H118" s="74" t="s">
        <v>139</v>
      </c>
      <c r="I118" s="74"/>
    </row>
    <row r="119" spans="1:9" x14ac:dyDescent="0.25">
      <c r="A119" s="71">
        <v>399272018</v>
      </c>
      <c r="B119" s="72">
        <v>43150.270707835647</v>
      </c>
      <c r="C119" s="72">
        <v>43150.343663981483</v>
      </c>
      <c r="D119" s="73">
        <v>0</v>
      </c>
      <c r="E119" s="74" t="s">
        <v>137</v>
      </c>
      <c r="F119" s="74" t="s">
        <v>145</v>
      </c>
      <c r="G119" s="74" t="s">
        <v>138</v>
      </c>
      <c r="H119" s="74" t="s">
        <v>139</v>
      </c>
      <c r="I119" s="74" t="s">
        <v>198</v>
      </c>
    </row>
    <row r="120" spans="1:9" x14ac:dyDescent="0.25">
      <c r="A120" s="71">
        <v>401452018</v>
      </c>
      <c r="B120" s="72">
        <v>43150.388771759259</v>
      </c>
      <c r="C120" s="72">
        <v>43150.390195497683</v>
      </c>
      <c r="D120" s="73">
        <v>0</v>
      </c>
      <c r="E120" s="74" t="s">
        <v>36</v>
      </c>
      <c r="F120" s="74" t="s">
        <v>46</v>
      </c>
      <c r="G120" s="74" t="s">
        <v>142</v>
      </c>
      <c r="H120" s="74" t="s">
        <v>139</v>
      </c>
      <c r="I120" s="74"/>
    </row>
    <row r="121" spans="1:9" x14ac:dyDescent="0.25">
      <c r="A121" s="71">
        <v>401602018</v>
      </c>
      <c r="B121" s="72">
        <v>43150.394901956017</v>
      </c>
      <c r="C121" s="72">
        <v>43150.467368854166</v>
      </c>
      <c r="D121" s="73">
        <v>0</v>
      </c>
      <c r="E121" s="74" t="s">
        <v>143</v>
      </c>
      <c r="F121" s="74" t="s">
        <v>145</v>
      </c>
      <c r="G121" s="74" t="s">
        <v>138</v>
      </c>
      <c r="H121" s="74" t="s">
        <v>139</v>
      </c>
      <c r="I121" s="74"/>
    </row>
    <row r="122" spans="1:9" x14ac:dyDescent="0.25">
      <c r="A122" s="71">
        <v>401722018</v>
      </c>
      <c r="B122" s="72">
        <v>43150.399249907408</v>
      </c>
      <c r="C122" s="72">
        <v>43150.402649374999</v>
      </c>
      <c r="D122" s="73">
        <v>0</v>
      </c>
      <c r="E122" s="74" t="s">
        <v>36</v>
      </c>
      <c r="F122" s="74" t="s">
        <v>46</v>
      </c>
      <c r="G122" s="74" t="s">
        <v>142</v>
      </c>
      <c r="H122" s="74" t="s">
        <v>139</v>
      </c>
      <c r="I122" s="74"/>
    </row>
    <row r="123" spans="1:9" x14ac:dyDescent="0.25">
      <c r="A123" s="71">
        <v>402042018</v>
      </c>
      <c r="B123" s="72">
        <v>43150.410887986109</v>
      </c>
      <c r="C123" s="72">
        <v>43150.416944178243</v>
      </c>
      <c r="D123" s="73">
        <v>0</v>
      </c>
      <c r="E123" s="74" t="s">
        <v>36</v>
      </c>
      <c r="F123" s="74" t="s">
        <v>46</v>
      </c>
      <c r="G123" s="74" t="s">
        <v>142</v>
      </c>
      <c r="H123" s="74" t="s">
        <v>139</v>
      </c>
      <c r="I123" s="74"/>
    </row>
    <row r="124" spans="1:9" x14ac:dyDescent="0.25">
      <c r="A124" s="71">
        <v>402832018</v>
      </c>
      <c r="B124" s="72">
        <v>43151.505131041667</v>
      </c>
      <c r="C124" s="72">
        <v>43153.61899077546</v>
      </c>
      <c r="D124" s="73">
        <v>2</v>
      </c>
      <c r="E124" s="74" t="s">
        <v>143</v>
      </c>
      <c r="F124" s="74" t="s">
        <v>46</v>
      </c>
      <c r="G124" s="74" t="s">
        <v>142</v>
      </c>
      <c r="H124" s="74" t="s">
        <v>199</v>
      </c>
      <c r="I124" s="74" t="s">
        <v>200</v>
      </c>
    </row>
    <row r="125" spans="1:9" x14ac:dyDescent="0.25">
      <c r="A125" s="71">
        <v>402842018</v>
      </c>
      <c r="B125" s="72">
        <v>43150.43420614583</v>
      </c>
      <c r="C125" s="72">
        <v>43150.648958310187</v>
      </c>
      <c r="D125" s="73">
        <v>0</v>
      </c>
      <c r="E125" s="74" t="s">
        <v>143</v>
      </c>
      <c r="F125" s="74" t="s">
        <v>145</v>
      </c>
      <c r="G125" s="74" t="s">
        <v>142</v>
      </c>
      <c r="H125" s="74" t="s">
        <v>139</v>
      </c>
      <c r="I125" s="74"/>
    </row>
    <row r="126" spans="1:9" x14ac:dyDescent="0.25">
      <c r="A126" s="71">
        <v>406342018</v>
      </c>
      <c r="B126" s="72">
        <v>43150.534780509261</v>
      </c>
      <c r="C126" s="72">
        <v>43154.500763750002</v>
      </c>
      <c r="D126" s="73">
        <v>4</v>
      </c>
      <c r="E126" s="74" t="s">
        <v>38</v>
      </c>
      <c r="F126" s="74" t="s">
        <v>141</v>
      </c>
      <c r="G126" s="74" t="s">
        <v>142</v>
      </c>
      <c r="H126" s="74" t="s">
        <v>139</v>
      </c>
      <c r="I126" s="74" t="s">
        <v>185</v>
      </c>
    </row>
    <row r="127" spans="1:9" x14ac:dyDescent="0.25">
      <c r="A127" s="71">
        <v>409782018</v>
      </c>
      <c r="B127" s="72">
        <v>43150.629896967592</v>
      </c>
      <c r="C127" s="72">
        <v>43150.632629363427</v>
      </c>
      <c r="D127" s="73">
        <v>0</v>
      </c>
      <c r="E127" s="74" t="s">
        <v>56</v>
      </c>
      <c r="F127" s="74" t="s">
        <v>145</v>
      </c>
      <c r="G127" s="74" t="s">
        <v>142</v>
      </c>
      <c r="H127" s="74" t="s">
        <v>139</v>
      </c>
      <c r="I127" s="74"/>
    </row>
    <row r="128" spans="1:9" x14ac:dyDescent="0.25">
      <c r="A128" s="71">
        <v>411832018</v>
      </c>
      <c r="B128" s="72">
        <v>43150.666292789349</v>
      </c>
      <c r="C128" s="72">
        <v>43150.67477114583</v>
      </c>
      <c r="D128" s="73">
        <v>0</v>
      </c>
      <c r="E128" s="74" t="s">
        <v>36</v>
      </c>
      <c r="F128" s="74" t="s">
        <v>147</v>
      </c>
      <c r="G128" s="74" t="s">
        <v>142</v>
      </c>
      <c r="H128" s="74" t="s">
        <v>139</v>
      </c>
      <c r="I128" s="74"/>
    </row>
    <row r="129" spans="1:9" x14ac:dyDescent="0.25">
      <c r="A129" s="71">
        <v>414132018</v>
      </c>
      <c r="B129" s="72">
        <v>43150.729123460645</v>
      </c>
      <c r="C129" s="72">
        <v>43151.329570486108</v>
      </c>
      <c r="D129" s="73">
        <v>1</v>
      </c>
      <c r="E129" s="74" t="s">
        <v>143</v>
      </c>
      <c r="F129" s="74" t="s">
        <v>145</v>
      </c>
      <c r="G129" s="74" t="s">
        <v>142</v>
      </c>
      <c r="H129" s="74" t="s">
        <v>139</v>
      </c>
      <c r="I129" s="74"/>
    </row>
    <row r="130" spans="1:9" x14ac:dyDescent="0.25">
      <c r="A130" s="71">
        <v>414612018</v>
      </c>
      <c r="B130" s="72">
        <v>43151.346287719905</v>
      </c>
      <c r="C130" s="74"/>
      <c r="D130" s="73" t="s">
        <v>188</v>
      </c>
      <c r="E130" s="74" t="s">
        <v>143</v>
      </c>
      <c r="F130" s="74" t="s">
        <v>145</v>
      </c>
      <c r="G130" s="74" t="s">
        <v>142</v>
      </c>
      <c r="H130" s="74" t="s">
        <v>154</v>
      </c>
      <c r="I130" s="74" t="s">
        <v>201</v>
      </c>
    </row>
    <row r="131" spans="1:9" x14ac:dyDescent="0.25">
      <c r="A131" s="71">
        <v>414682018</v>
      </c>
      <c r="B131" s="72">
        <v>43150.796038807872</v>
      </c>
      <c r="C131" s="72">
        <v>43151.661357141202</v>
      </c>
      <c r="D131" s="73">
        <v>1</v>
      </c>
      <c r="E131" s="74" t="s">
        <v>143</v>
      </c>
      <c r="F131" s="74" t="s">
        <v>145</v>
      </c>
      <c r="G131" s="74" t="s">
        <v>142</v>
      </c>
      <c r="H131" s="74" t="s">
        <v>139</v>
      </c>
      <c r="I131" s="74" t="s">
        <v>202</v>
      </c>
    </row>
    <row r="132" spans="1:9" x14ac:dyDescent="0.25">
      <c r="A132" s="71">
        <v>415072018</v>
      </c>
      <c r="B132" s="72">
        <v>43150.880553136572</v>
      </c>
      <c r="C132" s="72">
        <v>43151.349339201392</v>
      </c>
      <c r="D132" s="73">
        <v>1</v>
      </c>
      <c r="E132" s="74" t="s">
        <v>36</v>
      </c>
      <c r="F132" s="74" t="s">
        <v>145</v>
      </c>
      <c r="G132" s="74" t="s">
        <v>138</v>
      </c>
      <c r="H132" s="74" t="s">
        <v>139</v>
      </c>
      <c r="I132" s="74" t="s">
        <v>203</v>
      </c>
    </row>
    <row r="133" spans="1:9" x14ac:dyDescent="0.25">
      <c r="A133" s="71">
        <v>416232018</v>
      </c>
      <c r="B133" s="72">
        <v>43151.354962592595</v>
      </c>
      <c r="C133" s="72">
        <v>43154.596853171293</v>
      </c>
      <c r="D133" s="73">
        <v>3</v>
      </c>
      <c r="E133" s="74" t="s">
        <v>137</v>
      </c>
      <c r="F133" s="74" t="s">
        <v>46</v>
      </c>
      <c r="G133" s="74" t="s">
        <v>142</v>
      </c>
      <c r="H133" s="74" t="s">
        <v>139</v>
      </c>
      <c r="I133" s="74" t="s">
        <v>204</v>
      </c>
    </row>
    <row r="134" spans="1:9" x14ac:dyDescent="0.25">
      <c r="A134" s="71">
        <v>416472018</v>
      </c>
      <c r="B134" s="72">
        <v>43151.355797986114</v>
      </c>
      <c r="C134" s="72">
        <v>43158.407378958334</v>
      </c>
      <c r="D134" s="73">
        <v>5</v>
      </c>
      <c r="E134" s="74" t="s">
        <v>137</v>
      </c>
      <c r="F134" s="74" t="s">
        <v>147</v>
      </c>
      <c r="G134" s="74" t="s">
        <v>142</v>
      </c>
      <c r="H134" s="74" t="s">
        <v>139</v>
      </c>
      <c r="I134" s="74"/>
    </row>
    <row r="135" spans="1:9" x14ac:dyDescent="0.25">
      <c r="A135" s="71">
        <v>416642018</v>
      </c>
      <c r="B135" s="72">
        <v>43151.361848796296</v>
      </c>
      <c r="C135" s="72">
        <v>43151.370229687498</v>
      </c>
      <c r="D135" s="73">
        <v>0</v>
      </c>
      <c r="E135" s="74" t="s">
        <v>162</v>
      </c>
      <c r="F135" s="74" t="s">
        <v>147</v>
      </c>
      <c r="G135" s="74" t="s">
        <v>142</v>
      </c>
      <c r="H135" s="74" t="s">
        <v>139</v>
      </c>
      <c r="I135" s="74"/>
    </row>
    <row r="136" spans="1:9" x14ac:dyDescent="0.25">
      <c r="A136" s="71">
        <v>416832018</v>
      </c>
      <c r="B136" s="72">
        <v>43151.366524814817</v>
      </c>
      <c r="C136" s="72">
        <v>43153.498525497685</v>
      </c>
      <c r="D136" s="73">
        <v>2</v>
      </c>
      <c r="E136" s="74" t="s">
        <v>143</v>
      </c>
      <c r="F136" s="74" t="s">
        <v>145</v>
      </c>
      <c r="G136" s="74" t="s">
        <v>142</v>
      </c>
      <c r="H136" s="74" t="s">
        <v>139</v>
      </c>
      <c r="I136" s="74" t="s">
        <v>205</v>
      </c>
    </row>
    <row r="137" spans="1:9" x14ac:dyDescent="0.25">
      <c r="A137" s="71">
        <v>417492018</v>
      </c>
      <c r="B137" s="72">
        <v>43151.387890081016</v>
      </c>
      <c r="C137" s="72">
        <v>43151.590673298611</v>
      </c>
      <c r="D137" s="73">
        <v>0</v>
      </c>
      <c r="E137" s="74" t="s">
        <v>143</v>
      </c>
      <c r="F137" s="74" t="s">
        <v>145</v>
      </c>
      <c r="G137" s="74" t="s">
        <v>142</v>
      </c>
      <c r="H137" s="74" t="s">
        <v>139</v>
      </c>
      <c r="I137" s="74"/>
    </row>
    <row r="138" spans="1:9" x14ac:dyDescent="0.25">
      <c r="A138" s="71">
        <v>417512018</v>
      </c>
      <c r="B138" s="72">
        <v>43151.388200543981</v>
      </c>
      <c r="C138" s="72">
        <v>43151.389058761575</v>
      </c>
      <c r="D138" s="73">
        <v>0</v>
      </c>
      <c r="E138" s="74" t="s">
        <v>36</v>
      </c>
      <c r="F138" s="74" t="s">
        <v>46</v>
      </c>
      <c r="G138" s="74" t="s">
        <v>142</v>
      </c>
      <c r="H138" s="74" t="s">
        <v>139</v>
      </c>
      <c r="I138" s="74"/>
    </row>
    <row r="139" spans="1:9" x14ac:dyDescent="0.25">
      <c r="A139" s="71">
        <v>417662018</v>
      </c>
      <c r="B139" s="72">
        <v>43151.686258379632</v>
      </c>
      <c r="C139" s="72">
        <v>43159.370749259258</v>
      </c>
      <c r="D139" s="73">
        <v>6</v>
      </c>
      <c r="E139" s="74" t="s">
        <v>143</v>
      </c>
      <c r="F139" s="74" t="s">
        <v>46</v>
      </c>
      <c r="G139" s="74" t="s">
        <v>142</v>
      </c>
      <c r="H139" s="74" t="s">
        <v>139</v>
      </c>
      <c r="I139" s="74" t="s">
        <v>159</v>
      </c>
    </row>
    <row r="140" spans="1:9" x14ac:dyDescent="0.25">
      <c r="A140" s="71">
        <v>418382018</v>
      </c>
      <c r="B140" s="72">
        <v>43151.413425625004</v>
      </c>
      <c r="C140" s="72">
        <v>43151.419264560187</v>
      </c>
      <c r="D140" s="73">
        <v>0</v>
      </c>
      <c r="E140" s="74" t="s">
        <v>36</v>
      </c>
      <c r="F140" s="74" t="s">
        <v>46</v>
      </c>
      <c r="G140" s="74" t="s">
        <v>142</v>
      </c>
      <c r="H140" s="74" t="s">
        <v>139</v>
      </c>
      <c r="I140" s="74"/>
    </row>
    <row r="141" spans="1:9" x14ac:dyDescent="0.25">
      <c r="A141" s="71">
        <v>419652018</v>
      </c>
      <c r="B141" s="72">
        <v>43151.45350959491</v>
      </c>
      <c r="C141" s="72">
        <v>43151.614765162034</v>
      </c>
      <c r="D141" s="73">
        <v>0</v>
      </c>
      <c r="E141" s="74" t="s">
        <v>143</v>
      </c>
      <c r="F141" s="74" t="s">
        <v>46</v>
      </c>
      <c r="G141" s="74" t="s">
        <v>138</v>
      </c>
      <c r="H141" s="74" t="s">
        <v>139</v>
      </c>
      <c r="I141" s="74" t="s">
        <v>175</v>
      </c>
    </row>
    <row r="142" spans="1:9" x14ac:dyDescent="0.25">
      <c r="A142" s="71">
        <v>419752018</v>
      </c>
      <c r="B142" s="72">
        <v>43151.44913641204</v>
      </c>
      <c r="C142" s="72">
        <v>43157.421307060184</v>
      </c>
      <c r="D142" s="73">
        <v>4</v>
      </c>
      <c r="E142" s="74" t="s">
        <v>143</v>
      </c>
      <c r="F142" s="74" t="s">
        <v>145</v>
      </c>
      <c r="G142" s="74" t="s">
        <v>142</v>
      </c>
      <c r="H142" s="74" t="s">
        <v>139</v>
      </c>
      <c r="I142" s="74"/>
    </row>
    <row r="143" spans="1:9" x14ac:dyDescent="0.25">
      <c r="A143" s="71">
        <v>420062018</v>
      </c>
      <c r="B143" s="72">
        <v>43151.457730590279</v>
      </c>
      <c r="C143" s="72">
        <v>43151.48667244213</v>
      </c>
      <c r="D143" s="73">
        <v>0</v>
      </c>
      <c r="E143" s="74" t="s">
        <v>36</v>
      </c>
      <c r="F143" s="74" t="s">
        <v>145</v>
      </c>
      <c r="G143" s="74" t="s">
        <v>138</v>
      </c>
      <c r="H143" s="74" t="s">
        <v>139</v>
      </c>
      <c r="I143" s="74"/>
    </row>
    <row r="144" spans="1:9" x14ac:dyDescent="0.25">
      <c r="A144" s="71">
        <v>421162018</v>
      </c>
      <c r="B144" s="72">
        <v>43151.483991203706</v>
      </c>
      <c r="C144" s="72">
        <v>43151.629564039351</v>
      </c>
      <c r="D144" s="73">
        <v>0</v>
      </c>
      <c r="E144" s="74" t="s">
        <v>143</v>
      </c>
      <c r="F144" s="74" t="s">
        <v>145</v>
      </c>
      <c r="G144" s="74" t="s">
        <v>142</v>
      </c>
      <c r="H144" s="74" t="s">
        <v>139</v>
      </c>
      <c r="I144" s="74"/>
    </row>
    <row r="145" spans="1:9" x14ac:dyDescent="0.25">
      <c r="A145" s="71">
        <v>421952018</v>
      </c>
      <c r="B145" s="72">
        <v>43151.506272870371</v>
      </c>
      <c r="C145" s="72">
        <v>43151.636193668979</v>
      </c>
      <c r="D145" s="73">
        <v>0</v>
      </c>
      <c r="E145" s="74" t="s">
        <v>143</v>
      </c>
      <c r="F145" s="74" t="s">
        <v>145</v>
      </c>
      <c r="G145" s="74" t="s">
        <v>142</v>
      </c>
      <c r="H145" s="74" t="s">
        <v>139</v>
      </c>
      <c r="I145" s="74"/>
    </row>
    <row r="146" spans="1:9" x14ac:dyDescent="0.25">
      <c r="A146" s="71">
        <v>422872018</v>
      </c>
      <c r="B146" s="72">
        <v>43151.531302731484</v>
      </c>
      <c r="C146" s="72">
        <v>43152.647310902779</v>
      </c>
      <c r="D146" s="73">
        <v>1</v>
      </c>
      <c r="E146" s="74" t="s">
        <v>143</v>
      </c>
      <c r="F146" s="74" t="s">
        <v>145</v>
      </c>
      <c r="G146" s="74" t="s">
        <v>142</v>
      </c>
      <c r="H146" s="74" t="s">
        <v>139</v>
      </c>
      <c r="I146" s="74"/>
    </row>
    <row r="147" spans="1:9" x14ac:dyDescent="0.25">
      <c r="A147" s="71">
        <v>423212018</v>
      </c>
      <c r="B147" s="72">
        <v>43151.543160486108</v>
      </c>
      <c r="C147" s="72">
        <v>43152.389948599535</v>
      </c>
      <c r="D147" s="73">
        <v>1</v>
      </c>
      <c r="E147" s="74" t="s">
        <v>143</v>
      </c>
      <c r="F147" s="74" t="s">
        <v>145</v>
      </c>
      <c r="G147" s="74" t="s">
        <v>142</v>
      </c>
      <c r="H147" s="74" t="s">
        <v>139</v>
      </c>
      <c r="I147" s="74"/>
    </row>
    <row r="148" spans="1:9" x14ac:dyDescent="0.25">
      <c r="A148" s="71">
        <v>425712018</v>
      </c>
      <c r="B148" s="72">
        <v>43151.6378615625</v>
      </c>
      <c r="C148" s="72">
        <v>43152.47889658565</v>
      </c>
      <c r="D148" s="73">
        <v>1</v>
      </c>
      <c r="E148" s="74" t="s">
        <v>143</v>
      </c>
      <c r="F148" s="74" t="s">
        <v>145</v>
      </c>
      <c r="G148" s="74" t="s">
        <v>138</v>
      </c>
      <c r="H148" s="74" t="s">
        <v>152</v>
      </c>
      <c r="I148" s="74"/>
    </row>
    <row r="149" spans="1:9" x14ac:dyDescent="0.25">
      <c r="A149" s="71">
        <v>426952018</v>
      </c>
      <c r="B149" s="72">
        <v>43151.665339618055</v>
      </c>
      <c r="C149" s="72">
        <v>43151.666485949077</v>
      </c>
      <c r="D149" s="73">
        <v>0</v>
      </c>
      <c r="E149" s="74" t="s">
        <v>143</v>
      </c>
      <c r="F149" s="74" t="s">
        <v>43</v>
      </c>
      <c r="G149" s="74" t="s">
        <v>142</v>
      </c>
      <c r="H149" s="74" t="s">
        <v>139</v>
      </c>
      <c r="I149" s="74"/>
    </row>
    <row r="150" spans="1:9" x14ac:dyDescent="0.25">
      <c r="A150" s="71">
        <v>428492018</v>
      </c>
      <c r="B150" s="72">
        <v>43151.721414143518</v>
      </c>
      <c r="C150" s="72">
        <v>43152.291988865742</v>
      </c>
      <c r="D150" s="73">
        <v>1</v>
      </c>
      <c r="E150" s="74" t="s">
        <v>36</v>
      </c>
      <c r="F150" s="74" t="s">
        <v>145</v>
      </c>
      <c r="G150" s="74" t="s">
        <v>142</v>
      </c>
      <c r="H150" s="74" t="s">
        <v>139</v>
      </c>
      <c r="I150" s="74"/>
    </row>
    <row r="151" spans="1:9" x14ac:dyDescent="0.25">
      <c r="A151" s="71">
        <v>429762018</v>
      </c>
      <c r="B151" s="72">
        <v>43151.838263958336</v>
      </c>
      <c r="C151" s="72">
        <v>43152.318068854169</v>
      </c>
      <c r="D151" s="73">
        <v>1</v>
      </c>
      <c r="E151" s="74" t="s">
        <v>56</v>
      </c>
      <c r="F151" s="74" t="s">
        <v>145</v>
      </c>
      <c r="G151" s="74" t="s">
        <v>138</v>
      </c>
      <c r="H151" s="74" t="s">
        <v>139</v>
      </c>
      <c r="I151" s="74"/>
    </row>
    <row r="152" spans="1:9" x14ac:dyDescent="0.25">
      <c r="A152" s="71">
        <v>429832018</v>
      </c>
      <c r="B152" s="72">
        <v>43152.324808159719</v>
      </c>
      <c r="C152" s="74"/>
      <c r="D152" s="73" t="s">
        <v>188</v>
      </c>
      <c r="E152" s="74" t="s">
        <v>143</v>
      </c>
      <c r="F152" s="74" t="s">
        <v>145</v>
      </c>
      <c r="G152" s="74"/>
      <c r="H152" s="74" t="s">
        <v>154</v>
      </c>
      <c r="I152" s="74"/>
    </row>
    <row r="153" spans="1:9" x14ac:dyDescent="0.25">
      <c r="A153" s="71">
        <v>429852018</v>
      </c>
      <c r="B153" s="72">
        <v>43152.343327303242</v>
      </c>
      <c r="C153" s="72">
        <v>43152.355225509258</v>
      </c>
      <c r="D153" s="73">
        <v>0</v>
      </c>
      <c r="E153" s="74" t="s">
        <v>143</v>
      </c>
      <c r="F153" s="74" t="s">
        <v>145</v>
      </c>
      <c r="G153" s="74" t="s">
        <v>142</v>
      </c>
      <c r="H153" s="74" t="s">
        <v>139</v>
      </c>
      <c r="I153" s="74"/>
    </row>
    <row r="154" spans="1:9" x14ac:dyDescent="0.25">
      <c r="A154" s="71">
        <v>429892018</v>
      </c>
      <c r="B154" s="72">
        <v>43152.330477511576</v>
      </c>
      <c r="C154" s="72">
        <v>43152.332118692131</v>
      </c>
      <c r="D154" s="73">
        <v>0</v>
      </c>
      <c r="E154" s="74" t="s">
        <v>143</v>
      </c>
      <c r="F154" s="74" t="s">
        <v>145</v>
      </c>
      <c r="G154" s="74" t="s">
        <v>142</v>
      </c>
      <c r="H154" s="74" t="s">
        <v>139</v>
      </c>
      <c r="I154" s="75" t="s">
        <v>206</v>
      </c>
    </row>
    <row r="155" spans="1:9" x14ac:dyDescent="0.25">
      <c r="A155" s="71">
        <v>430052018</v>
      </c>
      <c r="B155" s="72">
        <v>43153.426085046296</v>
      </c>
      <c r="C155" s="74"/>
      <c r="D155" s="73" t="s">
        <v>188</v>
      </c>
      <c r="E155" s="74" t="s">
        <v>162</v>
      </c>
      <c r="F155" s="74" t="s">
        <v>145</v>
      </c>
      <c r="G155" s="74"/>
      <c r="H155" s="74" t="s">
        <v>139</v>
      </c>
      <c r="I155" s="74"/>
    </row>
    <row r="156" spans="1:9" x14ac:dyDescent="0.25">
      <c r="A156" s="71">
        <v>433022018</v>
      </c>
      <c r="B156" s="72">
        <v>43152.412277858799</v>
      </c>
      <c r="C156" s="72">
        <v>43152.494098206022</v>
      </c>
      <c r="D156" s="73">
        <v>0</v>
      </c>
      <c r="E156" s="74" t="s">
        <v>143</v>
      </c>
      <c r="F156" s="74" t="s">
        <v>145</v>
      </c>
      <c r="G156" s="74" t="s">
        <v>142</v>
      </c>
      <c r="H156" s="74" t="s">
        <v>139</v>
      </c>
      <c r="I156" s="74"/>
    </row>
    <row r="157" spans="1:9" x14ac:dyDescent="0.25">
      <c r="A157" s="71">
        <v>433072018</v>
      </c>
      <c r="B157" s="72">
        <v>43152.413375821758</v>
      </c>
      <c r="C157" s="72">
        <v>43152.513334236108</v>
      </c>
      <c r="D157" s="73">
        <v>0</v>
      </c>
      <c r="E157" s="74" t="s">
        <v>36</v>
      </c>
      <c r="F157" s="74" t="s">
        <v>145</v>
      </c>
      <c r="G157" s="74" t="s">
        <v>138</v>
      </c>
      <c r="H157" s="74" t="s">
        <v>139</v>
      </c>
      <c r="I157" s="74"/>
    </row>
    <row r="158" spans="1:9" x14ac:dyDescent="0.25">
      <c r="A158" s="71">
        <v>433142018</v>
      </c>
      <c r="B158" s="72">
        <v>43152.415295856481</v>
      </c>
      <c r="C158" s="72">
        <v>43152.514133738427</v>
      </c>
      <c r="D158" s="73">
        <v>0</v>
      </c>
      <c r="E158" s="74" t="s">
        <v>143</v>
      </c>
      <c r="F158" s="74" t="s">
        <v>145</v>
      </c>
      <c r="G158" s="74" t="s">
        <v>138</v>
      </c>
      <c r="H158" s="74" t="s">
        <v>139</v>
      </c>
      <c r="I158" s="74"/>
    </row>
    <row r="159" spans="1:9" x14ac:dyDescent="0.25">
      <c r="A159" s="71">
        <v>435252018</v>
      </c>
      <c r="B159" s="72">
        <v>43152.467620138887</v>
      </c>
      <c r="C159" s="72">
        <v>43152.516550983797</v>
      </c>
      <c r="D159" s="73">
        <v>0</v>
      </c>
      <c r="E159" s="74" t="s">
        <v>143</v>
      </c>
      <c r="F159" s="74" t="s">
        <v>145</v>
      </c>
      <c r="G159" s="74" t="s">
        <v>138</v>
      </c>
      <c r="H159" s="74" t="s">
        <v>139</v>
      </c>
      <c r="I159" s="74"/>
    </row>
    <row r="160" spans="1:9" x14ac:dyDescent="0.25">
      <c r="A160" s="71">
        <v>435882018</v>
      </c>
      <c r="B160" s="72">
        <v>43152.480867488426</v>
      </c>
      <c r="C160" s="72">
        <v>43152.515510752317</v>
      </c>
      <c r="D160" s="73">
        <v>0</v>
      </c>
      <c r="E160" s="74" t="s">
        <v>143</v>
      </c>
      <c r="F160" s="74" t="s">
        <v>145</v>
      </c>
      <c r="G160" s="74" t="s">
        <v>138</v>
      </c>
      <c r="H160" s="74" t="s">
        <v>139</v>
      </c>
      <c r="I160" s="74"/>
    </row>
    <row r="161" spans="1:9" x14ac:dyDescent="0.25">
      <c r="A161" s="71">
        <v>436152018</v>
      </c>
      <c r="B161" s="72">
        <v>43152.486129722223</v>
      </c>
      <c r="C161" s="72">
        <v>43152.487436435185</v>
      </c>
      <c r="D161" s="73">
        <v>0</v>
      </c>
      <c r="E161" s="74" t="s">
        <v>36</v>
      </c>
      <c r="F161" s="74" t="s">
        <v>141</v>
      </c>
      <c r="G161" s="74" t="s">
        <v>142</v>
      </c>
      <c r="H161" s="74" t="s">
        <v>139</v>
      </c>
      <c r="I161" s="74"/>
    </row>
    <row r="162" spans="1:9" x14ac:dyDescent="0.25">
      <c r="A162" s="71">
        <v>437062018</v>
      </c>
      <c r="B162" s="72">
        <v>43152.676909224538</v>
      </c>
      <c r="C162" s="72">
        <v>43153.609836412033</v>
      </c>
      <c r="D162" s="73">
        <v>1</v>
      </c>
      <c r="E162" s="74" t="s">
        <v>143</v>
      </c>
      <c r="F162" s="74" t="s">
        <v>145</v>
      </c>
      <c r="G162" s="74" t="s">
        <v>138</v>
      </c>
      <c r="H162" s="74" t="s">
        <v>139</v>
      </c>
      <c r="I162" s="74" t="s">
        <v>207</v>
      </c>
    </row>
    <row r="163" spans="1:9" x14ac:dyDescent="0.25">
      <c r="A163" s="71">
        <v>437192018</v>
      </c>
      <c r="B163" s="72">
        <v>43157.462569027775</v>
      </c>
      <c r="C163" s="72">
        <v>43157.599838240742</v>
      </c>
      <c r="D163" s="73">
        <v>0</v>
      </c>
      <c r="E163" s="74" t="s">
        <v>143</v>
      </c>
      <c r="F163" s="74" t="s">
        <v>43</v>
      </c>
      <c r="G163" s="74" t="s">
        <v>142</v>
      </c>
      <c r="H163" s="74" t="s">
        <v>139</v>
      </c>
      <c r="I163" s="74" t="s">
        <v>208</v>
      </c>
    </row>
    <row r="164" spans="1:9" x14ac:dyDescent="0.25">
      <c r="A164" s="71">
        <v>440302018</v>
      </c>
      <c r="B164" s="72">
        <v>43152.63171173611</v>
      </c>
      <c r="C164" s="72">
        <v>43152.658628958336</v>
      </c>
      <c r="D164" s="73">
        <v>0</v>
      </c>
      <c r="E164" s="74" t="s">
        <v>125</v>
      </c>
      <c r="F164" s="74" t="s">
        <v>145</v>
      </c>
      <c r="G164" s="74" t="s">
        <v>138</v>
      </c>
      <c r="H164" s="74" t="s">
        <v>139</v>
      </c>
      <c r="I164" s="74"/>
    </row>
    <row r="165" spans="1:9" x14ac:dyDescent="0.25">
      <c r="A165" s="71">
        <v>440622018</v>
      </c>
      <c r="B165" s="72">
        <v>43152.641869560182</v>
      </c>
      <c r="C165" s="72">
        <v>43152.660032812499</v>
      </c>
      <c r="D165" s="73">
        <v>0</v>
      </c>
      <c r="E165" s="74" t="s">
        <v>56</v>
      </c>
      <c r="F165" s="74" t="s">
        <v>145</v>
      </c>
      <c r="G165" s="74" t="s">
        <v>138</v>
      </c>
      <c r="H165" s="74" t="s">
        <v>139</v>
      </c>
      <c r="I165" s="74"/>
    </row>
    <row r="166" spans="1:9" x14ac:dyDescent="0.25">
      <c r="A166" s="71">
        <v>440752018</v>
      </c>
      <c r="B166" s="72">
        <v>43152.646741631943</v>
      </c>
      <c r="C166" s="72">
        <v>43153.595721956015</v>
      </c>
      <c r="D166" s="73">
        <v>1</v>
      </c>
      <c r="E166" s="74" t="s">
        <v>143</v>
      </c>
      <c r="F166" s="74" t="s">
        <v>145</v>
      </c>
      <c r="G166" s="74" t="s">
        <v>142</v>
      </c>
      <c r="H166" s="74" t="s">
        <v>139</v>
      </c>
      <c r="I166" s="74" t="s">
        <v>209</v>
      </c>
    </row>
    <row r="167" spans="1:9" x14ac:dyDescent="0.25">
      <c r="A167" s="71">
        <v>441332018</v>
      </c>
      <c r="B167" s="72">
        <v>43152.662458055558</v>
      </c>
      <c r="C167" s="72">
        <v>43152.679255439813</v>
      </c>
      <c r="D167" s="73">
        <v>0</v>
      </c>
      <c r="E167" s="74" t="s">
        <v>143</v>
      </c>
      <c r="F167" s="74" t="s">
        <v>145</v>
      </c>
      <c r="G167" s="74" t="s">
        <v>142</v>
      </c>
      <c r="H167" s="74" t="s">
        <v>139</v>
      </c>
      <c r="I167" s="75" t="s">
        <v>210</v>
      </c>
    </row>
    <row r="168" spans="1:9" x14ac:dyDescent="0.25">
      <c r="A168" s="71">
        <v>444032018</v>
      </c>
      <c r="B168" s="72">
        <v>43152.802676701387</v>
      </c>
      <c r="C168" s="72">
        <v>43153.38685224537</v>
      </c>
      <c r="D168" s="73">
        <v>1</v>
      </c>
      <c r="E168" s="74" t="s">
        <v>143</v>
      </c>
      <c r="F168" s="74" t="s">
        <v>145</v>
      </c>
      <c r="G168" s="74" t="s">
        <v>142</v>
      </c>
      <c r="H168" s="74" t="s">
        <v>139</v>
      </c>
      <c r="I168" s="75" t="s">
        <v>211</v>
      </c>
    </row>
    <row r="169" spans="1:9" x14ac:dyDescent="0.25">
      <c r="A169" s="71">
        <v>444152018</v>
      </c>
      <c r="B169" s="72">
        <v>43152.835162453703</v>
      </c>
      <c r="C169" s="72">
        <v>43153.603665752315</v>
      </c>
      <c r="D169" s="73">
        <v>1</v>
      </c>
      <c r="E169" s="74" t="s">
        <v>143</v>
      </c>
      <c r="F169" s="74" t="s">
        <v>145</v>
      </c>
      <c r="G169" s="74" t="s">
        <v>142</v>
      </c>
      <c r="H169" s="74" t="s">
        <v>139</v>
      </c>
      <c r="I169" s="74"/>
    </row>
    <row r="170" spans="1:9" x14ac:dyDescent="0.25">
      <c r="A170" s="71">
        <v>444212018</v>
      </c>
      <c r="B170" s="72">
        <v>43152.841938912039</v>
      </c>
      <c r="C170" s="72">
        <v>43153.37061943287</v>
      </c>
      <c r="D170" s="73">
        <v>1</v>
      </c>
      <c r="E170" s="74" t="s">
        <v>143</v>
      </c>
      <c r="F170" s="74" t="s">
        <v>145</v>
      </c>
      <c r="G170" s="74" t="s">
        <v>142</v>
      </c>
      <c r="H170" s="74" t="s">
        <v>139</v>
      </c>
      <c r="I170" s="75" t="s">
        <v>212</v>
      </c>
    </row>
    <row r="171" spans="1:9" x14ac:dyDescent="0.25">
      <c r="A171" s="71">
        <v>444522018</v>
      </c>
      <c r="B171" s="72">
        <v>43152.903957361108</v>
      </c>
      <c r="C171" s="72">
        <v>43153.359144988426</v>
      </c>
      <c r="D171" s="73">
        <v>1</v>
      </c>
      <c r="E171" s="74" t="s">
        <v>143</v>
      </c>
      <c r="F171" s="74" t="s">
        <v>145</v>
      </c>
      <c r="G171" s="74" t="s">
        <v>138</v>
      </c>
      <c r="H171" s="74" t="s">
        <v>139</v>
      </c>
      <c r="I171" s="75" t="s">
        <v>213</v>
      </c>
    </row>
    <row r="172" spans="1:9" x14ac:dyDescent="0.25">
      <c r="A172" s="71">
        <v>445612018</v>
      </c>
      <c r="B172" s="72">
        <v>43153.370623171293</v>
      </c>
      <c r="C172" s="72">
        <v>43153.377959803242</v>
      </c>
      <c r="D172" s="73">
        <v>0</v>
      </c>
      <c r="E172" s="74" t="s">
        <v>143</v>
      </c>
      <c r="F172" s="74" t="s">
        <v>145</v>
      </c>
      <c r="G172" s="74" t="s">
        <v>142</v>
      </c>
      <c r="H172" s="74" t="s">
        <v>139</v>
      </c>
      <c r="I172" s="75" t="s">
        <v>214</v>
      </c>
    </row>
    <row r="173" spans="1:9" x14ac:dyDescent="0.25">
      <c r="A173" s="71">
        <v>446352018</v>
      </c>
      <c r="B173" s="72">
        <v>43153.397098738424</v>
      </c>
      <c r="C173" s="72">
        <v>43153.398018101849</v>
      </c>
      <c r="D173" s="73">
        <v>0</v>
      </c>
      <c r="E173" s="74" t="s">
        <v>36</v>
      </c>
      <c r="F173" s="74" t="s">
        <v>46</v>
      </c>
      <c r="G173" s="74" t="s">
        <v>142</v>
      </c>
      <c r="H173" s="74" t="s">
        <v>139</v>
      </c>
      <c r="I173" s="74"/>
    </row>
    <row r="174" spans="1:9" x14ac:dyDescent="0.25">
      <c r="A174" s="71">
        <v>447332018</v>
      </c>
      <c r="B174" s="72">
        <v>43153.430722048608</v>
      </c>
      <c r="C174" s="72">
        <v>43153.456538425926</v>
      </c>
      <c r="D174" s="73">
        <v>0</v>
      </c>
      <c r="E174" s="74" t="s">
        <v>143</v>
      </c>
      <c r="F174" s="74" t="s">
        <v>145</v>
      </c>
      <c r="G174" s="74" t="s">
        <v>142</v>
      </c>
      <c r="H174" s="74" t="s">
        <v>139</v>
      </c>
      <c r="I174" s="75" t="s">
        <v>215</v>
      </c>
    </row>
    <row r="175" spans="1:9" x14ac:dyDescent="0.25">
      <c r="A175" s="71">
        <v>449322018</v>
      </c>
      <c r="B175" s="72">
        <v>43153.478909583333</v>
      </c>
      <c r="C175" s="72">
        <v>43154.45347630787</v>
      </c>
      <c r="D175" s="73">
        <v>1</v>
      </c>
      <c r="E175" s="74" t="s">
        <v>56</v>
      </c>
      <c r="F175" s="74" t="s">
        <v>145</v>
      </c>
      <c r="G175" s="74" t="s">
        <v>142</v>
      </c>
      <c r="H175" s="74" t="s">
        <v>139</v>
      </c>
      <c r="I175" s="75" t="s">
        <v>216</v>
      </c>
    </row>
    <row r="176" spans="1:9" x14ac:dyDescent="0.25">
      <c r="A176" s="71">
        <v>450132018</v>
      </c>
      <c r="B176" s="72">
        <v>43153.499218645833</v>
      </c>
      <c r="C176" s="72">
        <v>43153.512505289349</v>
      </c>
      <c r="D176" s="73">
        <v>0</v>
      </c>
      <c r="E176" s="74" t="s">
        <v>143</v>
      </c>
      <c r="F176" s="74" t="s">
        <v>144</v>
      </c>
      <c r="G176" s="74" t="s">
        <v>142</v>
      </c>
      <c r="H176" s="74" t="s">
        <v>139</v>
      </c>
      <c r="I176" s="74"/>
    </row>
    <row r="177" spans="1:9" x14ac:dyDescent="0.25">
      <c r="A177" s="71">
        <v>455032018</v>
      </c>
      <c r="B177" s="72">
        <v>43153.643188101851</v>
      </c>
      <c r="C177" s="72">
        <v>43154.417230740743</v>
      </c>
      <c r="D177" s="73">
        <v>1</v>
      </c>
      <c r="E177" s="74" t="s">
        <v>143</v>
      </c>
      <c r="F177" s="74" t="s">
        <v>145</v>
      </c>
      <c r="G177" s="74" t="s">
        <v>142</v>
      </c>
      <c r="H177" s="74" t="s">
        <v>139</v>
      </c>
      <c r="I177" s="74"/>
    </row>
    <row r="178" spans="1:9" x14ac:dyDescent="0.25">
      <c r="A178" s="71">
        <v>455512018</v>
      </c>
      <c r="B178" s="72">
        <v>43153.735581539353</v>
      </c>
      <c r="C178" s="72">
        <v>43154.336031168983</v>
      </c>
      <c r="D178" s="73">
        <v>1</v>
      </c>
      <c r="E178" s="74" t="s">
        <v>143</v>
      </c>
      <c r="F178" s="74" t="s">
        <v>145</v>
      </c>
      <c r="G178" s="74" t="s">
        <v>138</v>
      </c>
      <c r="H178" s="74" t="s">
        <v>139</v>
      </c>
      <c r="I178" s="75" t="s">
        <v>217</v>
      </c>
    </row>
    <row r="179" spans="1:9" x14ac:dyDescent="0.25">
      <c r="A179" s="71">
        <v>456552018</v>
      </c>
      <c r="B179" s="72">
        <v>43153.671583425923</v>
      </c>
      <c r="C179" s="72">
        <v>43154.414285775463</v>
      </c>
      <c r="D179" s="73">
        <v>1</v>
      </c>
      <c r="E179" s="74" t="s">
        <v>36</v>
      </c>
      <c r="F179" s="74" t="s">
        <v>145</v>
      </c>
      <c r="G179" s="74" t="s">
        <v>138</v>
      </c>
      <c r="H179" s="74" t="s">
        <v>139</v>
      </c>
      <c r="I179" s="74"/>
    </row>
    <row r="180" spans="1:9" x14ac:dyDescent="0.25">
      <c r="A180" s="71">
        <v>457692018</v>
      </c>
      <c r="B180" s="72">
        <v>43153.733831585647</v>
      </c>
      <c r="C180" s="72">
        <v>43157.6677522338</v>
      </c>
      <c r="D180" s="73">
        <v>2</v>
      </c>
      <c r="E180" s="74" t="s">
        <v>143</v>
      </c>
      <c r="F180" s="74" t="s">
        <v>145</v>
      </c>
      <c r="G180" s="74" t="s">
        <v>142</v>
      </c>
      <c r="H180" s="74" t="s">
        <v>139</v>
      </c>
      <c r="I180" s="74"/>
    </row>
    <row r="181" spans="1:9" x14ac:dyDescent="0.25">
      <c r="A181" s="71">
        <v>458352018</v>
      </c>
      <c r="B181" s="72">
        <v>43153.739991180555</v>
      </c>
      <c r="C181" s="72">
        <v>43154.327019548611</v>
      </c>
      <c r="D181" s="73">
        <v>1</v>
      </c>
      <c r="E181" s="74" t="s">
        <v>36</v>
      </c>
      <c r="F181" s="74" t="s">
        <v>145</v>
      </c>
      <c r="G181" s="74" t="s">
        <v>142</v>
      </c>
      <c r="H181" s="74" t="s">
        <v>139</v>
      </c>
      <c r="I181" s="74"/>
    </row>
    <row r="182" spans="1:9" x14ac:dyDescent="0.25">
      <c r="A182" s="71">
        <v>458612018</v>
      </c>
      <c r="B182" s="72">
        <v>43154.338678310189</v>
      </c>
      <c r="C182" s="72">
        <v>43159.438625659721</v>
      </c>
      <c r="D182" s="73">
        <v>3</v>
      </c>
      <c r="E182" s="74" t="s">
        <v>39</v>
      </c>
      <c r="F182" s="74" t="s">
        <v>144</v>
      </c>
      <c r="G182" s="74" t="s">
        <v>142</v>
      </c>
      <c r="H182" s="74" t="s">
        <v>139</v>
      </c>
      <c r="I182" s="74"/>
    </row>
    <row r="183" spans="1:9" x14ac:dyDescent="0.25">
      <c r="A183" s="71">
        <v>458712018</v>
      </c>
      <c r="B183" s="72">
        <v>43153.787817893521</v>
      </c>
      <c r="C183" s="72">
        <v>43154.323444236114</v>
      </c>
      <c r="D183" s="73">
        <v>1</v>
      </c>
      <c r="E183" s="74" t="s">
        <v>143</v>
      </c>
      <c r="F183" s="74" t="s">
        <v>145</v>
      </c>
      <c r="G183" s="74" t="s">
        <v>142</v>
      </c>
      <c r="H183" s="74" t="s">
        <v>139</v>
      </c>
      <c r="I183" s="75" t="s">
        <v>218</v>
      </c>
    </row>
    <row r="184" spans="1:9" x14ac:dyDescent="0.25">
      <c r="A184" s="71">
        <v>458732018</v>
      </c>
      <c r="B184" s="72">
        <v>43154.330611956022</v>
      </c>
      <c r="C184" s="72">
        <v>43154.355761192128</v>
      </c>
      <c r="D184" s="73">
        <v>0</v>
      </c>
      <c r="E184" s="74" t="s">
        <v>143</v>
      </c>
      <c r="F184" s="74" t="s">
        <v>145</v>
      </c>
      <c r="G184" s="74" t="s">
        <v>142</v>
      </c>
      <c r="H184" s="74" t="s">
        <v>139</v>
      </c>
      <c r="I184" s="74"/>
    </row>
    <row r="185" spans="1:9" x14ac:dyDescent="0.25">
      <c r="A185" s="71">
        <v>459242018</v>
      </c>
      <c r="B185" s="72">
        <v>43153.852253738427</v>
      </c>
      <c r="C185" s="72">
        <v>43154.317895717591</v>
      </c>
      <c r="D185" s="73">
        <v>1</v>
      </c>
      <c r="E185" s="74" t="s">
        <v>36</v>
      </c>
      <c r="F185" s="74" t="s">
        <v>145</v>
      </c>
      <c r="G185" s="74" t="s">
        <v>138</v>
      </c>
      <c r="H185" s="74" t="s">
        <v>139</v>
      </c>
      <c r="I185" s="74"/>
    </row>
    <row r="186" spans="1:9" x14ac:dyDescent="0.25">
      <c r="A186" s="71">
        <v>460442018</v>
      </c>
      <c r="B186" s="72">
        <v>43154.344968865742</v>
      </c>
      <c r="C186" s="72">
        <v>43154.364532685184</v>
      </c>
      <c r="D186" s="73">
        <v>0</v>
      </c>
      <c r="E186" s="74" t="s">
        <v>143</v>
      </c>
      <c r="F186" s="74" t="s">
        <v>145</v>
      </c>
      <c r="G186" s="74" t="s">
        <v>142</v>
      </c>
      <c r="H186" s="74" t="s">
        <v>139</v>
      </c>
      <c r="I186" s="74"/>
    </row>
    <row r="187" spans="1:9" x14ac:dyDescent="0.25">
      <c r="A187" s="71">
        <v>461012018</v>
      </c>
      <c r="B187" s="72">
        <v>43154.370815069444</v>
      </c>
      <c r="C187" s="72">
        <v>43154.387384247682</v>
      </c>
      <c r="D187" s="73">
        <v>0</v>
      </c>
      <c r="E187" s="74" t="s">
        <v>36</v>
      </c>
      <c r="F187" s="74" t="s">
        <v>43</v>
      </c>
      <c r="G187" s="74" t="s">
        <v>142</v>
      </c>
      <c r="H187" s="74" t="s">
        <v>139</v>
      </c>
      <c r="I187" s="74" t="s">
        <v>219</v>
      </c>
    </row>
    <row r="188" spans="1:9" x14ac:dyDescent="0.25">
      <c r="A188" s="71">
        <v>463312018</v>
      </c>
      <c r="B188" s="72">
        <v>43154.452360185183</v>
      </c>
      <c r="C188" s="72">
        <v>43154.457791863424</v>
      </c>
      <c r="D188" s="73">
        <v>0</v>
      </c>
      <c r="E188" s="74" t="s">
        <v>143</v>
      </c>
      <c r="F188" s="74" t="s">
        <v>145</v>
      </c>
      <c r="G188" s="74" t="s">
        <v>142</v>
      </c>
      <c r="H188" s="74" t="s">
        <v>139</v>
      </c>
      <c r="I188" s="74"/>
    </row>
    <row r="189" spans="1:9" x14ac:dyDescent="0.25">
      <c r="A189" s="71">
        <v>463652018</v>
      </c>
      <c r="B189" s="72">
        <v>43154.657737002315</v>
      </c>
      <c r="C189" s="72">
        <v>43157.319963483795</v>
      </c>
      <c r="D189" s="73">
        <v>1</v>
      </c>
      <c r="E189" s="74" t="s">
        <v>143</v>
      </c>
      <c r="F189" s="74" t="s">
        <v>144</v>
      </c>
      <c r="G189" s="74" t="s">
        <v>142</v>
      </c>
      <c r="H189" s="74" t="s">
        <v>139</v>
      </c>
      <c r="I189" s="74"/>
    </row>
    <row r="190" spans="1:9" x14ac:dyDescent="0.25">
      <c r="A190" s="71">
        <v>467412018</v>
      </c>
      <c r="B190" s="72">
        <v>43154.593718518518</v>
      </c>
      <c r="C190" s="72">
        <v>43154.608933055555</v>
      </c>
      <c r="D190" s="73">
        <v>0</v>
      </c>
      <c r="E190" s="74" t="s">
        <v>162</v>
      </c>
      <c r="F190" s="74" t="s">
        <v>145</v>
      </c>
      <c r="G190" s="74" t="s">
        <v>142</v>
      </c>
      <c r="H190" s="74" t="s">
        <v>139</v>
      </c>
      <c r="I190" s="75" t="s">
        <v>220</v>
      </c>
    </row>
    <row r="191" spans="1:9" x14ac:dyDescent="0.25">
      <c r="A191" s="71">
        <v>468342018</v>
      </c>
      <c r="B191" s="72">
        <v>43154.625551817131</v>
      </c>
      <c r="C191" s="72">
        <v>43154.627136527779</v>
      </c>
      <c r="D191" s="73">
        <v>0</v>
      </c>
      <c r="E191" s="74" t="s">
        <v>36</v>
      </c>
      <c r="F191" s="74" t="s">
        <v>147</v>
      </c>
      <c r="G191" s="74" t="s">
        <v>142</v>
      </c>
      <c r="H191" s="74" t="s">
        <v>139</v>
      </c>
      <c r="I191" s="74"/>
    </row>
    <row r="192" spans="1:9" x14ac:dyDescent="0.25">
      <c r="A192" s="71">
        <v>468352018</v>
      </c>
      <c r="B192" s="72">
        <v>43154.641402118054</v>
      </c>
      <c r="C192" s="74"/>
      <c r="D192" s="73" t="s">
        <v>188</v>
      </c>
      <c r="E192" s="74" t="s">
        <v>56</v>
      </c>
      <c r="F192" s="74" t="s">
        <v>145</v>
      </c>
      <c r="G192" s="74"/>
      <c r="H192" s="74" t="s">
        <v>154</v>
      </c>
      <c r="I192" s="74"/>
    </row>
    <row r="193" spans="1:9" x14ac:dyDescent="0.25">
      <c r="A193" s="71">
        <v>468942018</v>
      </c>
      <c r="B193" s="72">
        <v>43154.648800034724</v>
      </c>
      <c r="C193" s="72">
        <v>43154.651599386576</v>
      </c>
      <c r="D193" s="73">
        <v>0</v>
      </c>
      <c r="E193" s="74" t="s">
        <v>36</v>
      </c>
      <c r="F193" s="74" t="s">
        <v>147</v>
      </c>
      <c r="G193" s="74" t="s">
        <v>142</v>
      </c>
      <c r="H193" s="74" t="s">
        <v>139</v>
      </c>
      <c r="I193" s="74"/>
    </row>
    <row r="194" spans="1:9" x14ac:dyDescent="0.25">
      <c r="A194" s="71">
        <v>469292018</v>
      </c>
      <c r="B194" s="72">
        <v>43157.322722164354</v>
      </c>
      <c r="C194" s="74"/>
      <c r="D194" s="73" t="s">
        <v>188</v>
      </c>
      <c r="E194" s="74" t="s">
        <v>56</v>
      </c>
      <c r="F194" s="74" t="s">
        <v>145</v>
      </c>
      <c r="G194" s="74"/>
      <c r="H194" s="74" t="s">
        <v>154</v>
      </c>
      <c r="I194" s="74"/>
    </row>
    <row r="195" spans="1:9" x14ac:dyDescent="0.25">
      <c r="A195" s="71">
        <v>469472018</v>
      </c>
      <c r="B195" s="72">
        <v>43154.660141307868</v>
      </c>
      <c r="C195" s="72">
        <v>43154.66116679398</v>
      </c>
      <c r="D195" s="73">
        <v>0</v>
      </c>
      <c r="E195" s="74" t="s">
        <v>36</v>
      </c>
      <c r="F195" s="74" t="s">
        <v>147</v>
      </c>
      <c r="G195" s="74" t="s">
        <v>142</v>
      </c>
      <c r="H195" s="74" t="s">
        <v>139</v>
      </c>
      <c r="I195" s="74"/>
    </row>
    <row r="196" spans="1:9" x14ac:dyDescent="0.25">
      <c r="A196" s="71">
        <v>469792018</v>
      </c>
      <c r="B196" s="72">
        <v>43154.667414293981</v>
      </c>
      <c r="C196" s="72">
        <v>43154.669817060189</v>
      </c>
      <c r="D196" s="73">
        <v>0</v>
      </c>
      <c r="E196" s="74" t="s">
        <v>36</v>
      </c>
      <c r="F196" s="74" t="s">
        <v>147</v>
      </c>
      <c r="G196" s="74" t="s">
        <v>142</v>
      </c>
      <c r="H196" s="74" t="s">
        <v>139</v>
      </c>
      <c r="I196" s="74"/>
    </row>
    <row r="197" spans="1:9" x14ac:dyDescent="0.25">
      <c r="A197" s="71">
        <v>470322018</v>
      </c>
      <c r="B197" s="72">
        <v>43154.684192534725</v>
      </c>
      <c r="C197" s="72">
        <v>43158.517597812497</v>
      </c>
      <c r="D197" s="73">
        <v>2</v>
      </c>
      <c r="E197" s="74" t="s">
        <v>143</v>
      </c>
      <c r="F197" s="74" t="s">
        <v>145</v>
      </c>
      <c r="G197" s="74" t="s">
        <v>142</v>
      </c>
      <c r="H197" s="74" t="s">
        <v>139</v>
      </c>
      <c r="I197" s="74"/>
    </row>
    <row r="198" spans="1:9" x14ac:dyDescent="0.25">
      <c r="A198" s="71">
        <v>471762018</v>
      </c>
      <c r="B198" s="72">
        <v>43157.547851041665</v>
      </c>
      <c r="C198" s="72">
        <v>43157.625827314812</v>
      </c>
      <c r="D198" s="73">
        <v>0</v>
      </c>
      <c r="E198" s="74" t="s">
        <v>143</v>
      </c>
      <c r="F198" s="74" t="s">
        <v>145</v>
      </c>
      <c r="G198" s="74" t="s">
        <v>142</v>
      </c>
      <c r="H198" s="74" t="s">
        <v>139</v>
      </c>
      <c r="I198" s="75" t="s">
        <v>221</v>
      </c>
    </row>
    <row r="199" spans="1:9" x14ac:dyDescent="0.25">
      <c r="A199" s="71">
        <v>472462018</v>
      </c>
      <c r="B199" s="72">
        <v>43157.471164953706</v>
      </c>
      <c r="C199" s="72">
        <v>43159.353871805557</v>
      </c>
      <c r="D199" s="73">
        <v>2</v>
      </c>
      <c r="E199" s="74" t="s">
        <v>143</v>
      </c>
      <c r="F199" s="74" t="s">
        <v>145</v>
      </c>
      <c r="G199" s="74" t="s">
        <v>142</v>
      </c>
      <c r="H199" s="74" t="s">
        <v>139</v>
      </c>
      <c r="I199" s="74"/>
    </row>
    <row r="200" spans="1:9" x14ac:dyDescent="0.25">
      <c r="A200" s="71">
        <v>474362018</v>
      </c>
      <c r="B200" s="72">
        <v>43155.777420185186</v>
      </c>
      <c r="C200" s="72">
        <v>43157.312152303239</v>
      </c>
      <c r="D200" s="73">
        <v>0</v>
      </c>
      <c r="E200" s="74" t="s">
        <v>143</v>
      </c>
      <c r="F200" s="74" t="s">
        <v>145</v>
      </c>
      <c r="G200" s="74" t="s">
        <v>142</v>
      </c>
      <c r="H200" s="74" t="s">
        <v>139</v>
      </c>
      <c r="I200" s="74"/>
    </row>
    <row r="201" spans="1:9" x14ac:dyDescent="0.25">
      <c r="A201" s="71">
        <v>476632018</v>
      </c>
      <c r="B201" s="72">
        <v>43157.328538263886</v>
      </c>
      <c r="C201" s="72">
        <v>43157.329217048609</v>
      </c>
      <c r="D201" s="73">
        <v>0</v>
      </c>
      <c r="E201" s="74" t="s">
        <v>36</v>
      </c>
      <c r="F201" s="74" t="s">
        <v>46</v>
      </c>
      <c r="G201" s="74" t="s">
        <v>142</v>
      </c>
      <c r="H201" s="74" t="s">
        <v>139</v>
      </c>
      <c r="I201" s="74"/>
    </row>
    <row r="202" spans="1:9" x14ac:dyDescent="0.25">
      <c r="A202" s="71">
        <v>477882018</v>
      </c>
      <c r="B202" s="72">
        <v>43157.380837094905</v>
      </c>
      <c r="C202" s="72">
        <v>43158.482900787036</v>
      </c>
      <c r="D202" s="73">
        <v>1</v>
      </c>
      <c r="E202" s="74" t="s">
        <v>36</v>
      </c>
      <c r="F202" s="74" t="s">
        <v>145</v>
      </c>
      <c r="G202" s="74" t="s">
        <v>142</v>
      </c>
      <c r="H202" s="74" t="s">
        <v>139</v>
      </c>
      <c r="I202" s="74"/>
    </row>
    <row r="203" spans="1:9" x14ac:dyDescent="0.25">
      <c r="A203" s="71">
        <v>479292018</v>
      </c>
      <c r="B203" s="72">
        <v>43157.423895729167</v>
      </c>
      <c r="C203" s="72">
        <v>43157.424573750002</v>
      </c>
      <c r="D203" s="73">
        <v>0</v>
      </c>
      <c r="E203" s="74" t="s">
        <v>36</v>
      </c>
      <c r="F203" s="74" t="s">
        <v>46</v>
      </c>
      <c r="G203" s="74" t="s">
        <v>142</v>
      </c>
      <c r="H203" s="74" t="s">
        <v>139</v>
      </c>
      <c r="I203" s="74"/>
    </row>
    <row r="204" spans="1:9" x14ac:dyDescent="0.25">
      <c r="A204" s="71">
        <v>479592018</v>
      </c>
      <c r="B204" s="72">
        <v>43157.431572314817</v>
      </c>
      <c r="C204" s="72">
        <v>43157.486009074077</v>
      </c>
      <c r="D204" s="73">
        <v>0</v>
      </c>
      <c r="E204" s="74" t="s">
        <v>143</v>
      </c>
      <c r="F204" s="74" t="s">
        <v>147</v>
      </c>
      <c r="G204" s="74" t="s">
        <v>142</v>
      </c>
      <c r="H204" s="74" t="s">
        <v>139</v>
      </c>
      <c r="I204" s="75" t="s">
        <v>222</v>
      </c>
    </row>
    <row r="205" spans="1:9" x14ac:dyDescent="0.25">
      <c r="A205" s="71">
        <v>480392018</v>
      </c>
      <c r="B205" s="72">
        <v>43158.653259178238</v>
      </c>
      <c r="C205" s="72">
        <v>43158.665919363426</v>
      </c>
      <c r="D205" s="73">
        <v>0</v>
      </c>
      <c r="E205" s="74" t="s">
        <v>137</v>
      </c>
      <c r="F205" s="74" t="s">
        <v>145</v>
      </c>
      <c r="G205" s="74" t="s">
        <v>142</v>
      </c>
      <c r="H205" s="74" t="s">
        <v>139</v>
      </c>
      <c r="I205" s="75" t="s">
        <v>223</v>
      </c>
    </row>
    <row r="206" spans="1:9" x14ac:dyDescent="0.25">
      <c r="A206" s="71">
        <v>482272018</v>
      </c>
      <c r="B206" s="72">
        <v>43157.483920046296</v>
      </c>
      <c r="C206" s="72">
        <v>43158.645362222225</v>
      </c>
      <c r="D206" s="73">
        <v>1</v>
      </c>
      <c r="E206" s="74" t="s">
        <v>143</v>
      </c>
      <c r="F206" s="74" t="s">
        <v>147</v>
      </c>
      <c r="G206" s="74" t="s">
        <v>142</v>
      </c>
      <c r="H206" s="74" t="s">
        <v>139</v>
      </c>
      <c r="I206" s="75" t="s">
        <v>224</v>
      </c>
    </row>
    <row r="207" spans="1:9" x14ac:dyDescent="0.25">
      <c r="A207" s="71">
        <v>483432018</v>
      </c>
      <c r="B207" s="72">
        <v>43157.50740584491</v>
      </c>
      <c r="C207" s="72">
        <v>43157.524878136574</v>
      </c>
      <c r="D207" s="73">
        <v>0</v>
      </c>
      <c r="E207" s="74" t="s">
        <v>143</v>
      </c>
      <c r="F207" s="74" t="s">
        <v>147</v>
      </c>
      <c r="G207" s="74" t="s">
        <v>142</v>
      </c>
      <c r="H207" s="74" t="s">
        <v>139</v>
      </c>
      <c r="I207" s="75" t="s">
        <v>225</v>
      </c>
    </row>
    <row r="208" spans="1:9" x14ac:dyDescent="0.25">
      <c r="A208" s="71">
        <v>484002018</v>
      </c>
      <c r="B208" s="72">
        <v>43157.519827638891</v>
      </c>
      <c r="C208" s="72">
        <v>43157.612954340279</v>
      </c>
      <c r="D208" s="73">
        <v>0</v>
      </c>
      <c r="E208" s="74" t="s">
        <v>143</v>
      </c>
      <c r="F208" s="74" t="s">
        <v>147</v>
      </c>
      <c r="G208" s="74" t="s">
        <v>142</v>
      </c>
      <c r="H208" s="74" t="s">
        <v>139</v>
      </c>
      <c r="I208" s="74"/>
    </row>
    <row r="209" spans="1:9" x14ac:dyDescent="0.25">
      <c r="A209" s="71">
        <v>484702018</v>
      </c>
      <c r="B209" s="72">
        <v>43157.546480578705</v>
      </c>
      <c r="C209" s="72">
        <v>43157.619871087962</v>
      </c>
      <c r="D209" s="73">
        <v>0</v>
      </c>
      <c r="E209" s="74" t="s">
        <v>143</v>
      </c>
      <c r="F209" s="74" t="s">
        <v>145</v>
      </c>
      <c r="G209" s="74" t="s">
        <v>142</v>
      </c>
      <c r="H209" s="74" t="s">
        <v>139</v>
      </c>
      <c r="I209" s="75" t="s">
        <v>226</v>
      </c>
    </row>
    <row r="210" spans="1:9" x14ac:dyDescent="0.25">
      <c r="A210" s="71">
        <v>485222018</v>
      </c>
      <c r="B210" s="72">
        <v>43157.569792893519</v>
      </c>
      <c r="C210" s="72">
        <v>43157.626948425925</v>
      </c>
      <c r="D210" s="73">
        <v>0</v>
      </c>
      <c r="E210" s="74" t="s">
        <v>56</v>
      </c>
      <c r="F210" s="74" t="s">
        <v>145</v>
      </c>
      <c r="G210" s="74" t="s">
        <v>138</v>
      </c>
      <c r="H210" s="74" t="s">
        <v>139</v>
      </c>
      <c r="I210" s="74"/>
    </row>
    <row r="211" spans="1:9" x14ac:dyDescent="0.25">
      <c r="A211" s="71">
        <v>485352018</v>
      </c>
      <c r="B211" s="72">
        <v>43157.573166006943</v>
      </c>
      <c r="C211" s="72">
        <v>43157.629077951387</v>
      </c>
      <c r="D211" s="73">
        <v>0</v>
      </c>
      <c r="E211" s="74" t="s">
        <v>143</v>
      </c>
      <c r="F211" s="74" t="s">
        <v>145</v>
      </c>
      <c r="G211" s="74" t="s">
        <v>142</v>
      </c>
      <c r="H211" s="74" t="s">
        <v>139</v>
      </c>
      <c r="I211" s="74"/>
    </row>
    <row r="212" spans="1:9" x14ac:dyDescent="0.25">
      <c r="A212" s="71">
        <v>486112018</v>
      </c>
      <c r="B212" s="72">
        <v>43157.594355972222</v>
      </c>
      <c r="C212" s="74"/>
      <c r="D212" s="73" t="s">
        <v>188</v>
      </c>
      <c r="E212" s="74" t="s">
        <v>137</v>
      </c>
      <c r="F212" s="74" t="s">
        <v>145</v>
      </c>
      <c r="G212" s="74"/>
      <c r="H212" s="74" t="s">
        <v>139</v>
      </c>
      <c r="I212" s="74"/>
    </row>
    <row r="213" spans="1:9" x14ac:dyDescent="0.25">
      <c r="A213" s="71">
        <v>486462018</v>
      </c>
      <c r="B213" s="72">
        <v>43157.604520185188</v>
      </c>
      <c r="C213" s="74"/>
      <c r="D213" s="73" t="s">
        <v>188</v>
      </c>
      <c r="E213" s="74" t="s">
        <v>137</v>
      </c>
      <c r="F213" s="74" t="s">
        <v>46</v>
      </c>
      <c r="G213" s="74"/>
      <c r="H213" s="74" t="s">
        <v>139</v>
      </c>
      <c r="I213" s="74"/>
    </row>
    <row r="214" spans="1:9" x14ac:dyDescent="0.25">
      <c r="A214" s="71">
        <v>488792018</v>
      </c>
      <c r="B214" s="72">
        <v>43157.654069976852</v>
      </c>
      <c r="C214" s="72">
        <v>43157.66947940972</v>
      </c>
      <c r="D214" s="73">
        <v>0</v>
      </c>
      <c r="E214" s="74" t="s">
        <v>162</v>
      </c>
      <c r="F214" s="74" t="s">
        <v>145</v>
      </c>
      <c r="G214" s="74" t="s">
        <v>138</v>
      </c>
      <c r="H214" s="74" t="s">
        <v>139</v>
      </c>
      <c r="I214" s="74"/>
    </row>
    <row r="215" spans="1:9" x14ac:dyDescent="0.25">
      <c r="A215" s="71">
        <v>492252018</v>
      </c>
      <c r="B215" s="72">
        <v>43157.751996041668</v>
      </c>
      <c r="C215" s="72">
        <v>43158.418603425926</v>
      </c>
      <c r="D215" s="73">
        <v>1</v>
      </c>
      <c r="E215" s="74" t="s">
        <v>143</v>
      </c>
      <c r="F215" s="74" t="s">
        <v>145</v>
      </c>
      <c r="G215" s="74" t="s">
        <v>142</v>
      </c>
      <c r="H215" s="74" t="s">
        <v>139</v>
      </c>
      <c r="I215" s="75" t="s">
        <v>227</v>
      </c>
    </row>
    <row r="216" spans="1:9" x14ac:dyDescent="0.25">
      <c r="A216" s="71">
        <v>493822018</v>
      </c>
      <c r="B216" s="72">
        <v>43158.328561562499</v>
      </c>
      <c r="C216" s="72">
        <v>43158.393198495367</v>
      </c>
      <c r="D216" s="73">
        <v>0</v>
      </c>
      <c r="E216" s="74" t="s">
        <v>143</v>
      </c>
      <c r="F216" s="74" t="s">
        <v>145</v>
      </c>
      <c r="G216" s="74" t="s">
        <v>138</v>
      </c>
      <c r="H216" s="74" t="s">
        <v>139</v>
      </c>
      <c r="I216" s="75" t="s">
        <v>228</v>
      </c>
    </row>
    <row r="217" spans="1:9" x14ac:dyDescent="0.25">
      <c r="A217" s="71">
        <v>494892018</v>
      </c>
      <c r="B217" s="72">
        <v>43158.403899189812</v>
      </c>
      <c r="C217" s="72">
        <v>43158.413906064816</v>
      </c>
      <c r="D217" s="73">
        <v>0</v>
      </c>
      <c r="E217" s="74" t="s">
        <v>143</v>
      </c>
      <c r="F217" s="74" t="s">
        <v>145</v>
      </c>
      <c r="G217" s="74" t="s">
        <v>142</v>
      </c>
      <c r="H217" s="74" t="s">
        <v>139</v>
      </c>
      <c r="I217" s="74" t="s">
        <v>229</v>
      </c>
    </row>
    <row r="218" spans="1:9" x14ac:dyDescent="0.25">
      <c r="A218" s="71">
        <v>495762018</v>
      </c>
      <c r="B218" s="72">
        <v>43158.39097104167</v>
      </c>
      <c r="C218" s="72">
        <v>43158.391389618053</v>
      </c>
      <c r="D218" s="73">
        <v>0</v>
      </c>
      <c r="E218" s="74" t="s">
        <v>143</v>
      </c>
      <c r="F218" s="74" t="s">
        <v>145</v>
      </c>
      <c r="G218" s="74" t="s">
        <v>142</v>
      </c>
      <c r="H218" s="74" t="s">
        <v>139</v>
      </c>
      <c r="I218" s="74" t="s">
        <v>229</v>
      </c>
    </row>
    <row r="219" spans="1:9" x14ac:dyDescent="0.25">
      <c r="A219" s="71">
        <v>497442018</v>
      </c>
      <c r="B219" s="72">
        <v>43158.43821158565</v>
      </c>
      <c r="C219" s="72">
        <v>43158.48466811343</v>
      </c>
      <c r="D219" s="73">
        <v>0</v>
      </c>
      <c r="E219" s="74" t="s">
        <v>56</v>
      </c>
      <c r="F219" s="74" t="s">
        <v>145</v>
      </c>
      <c r="G219" s="74" t="s">
        <v>138</v>
      </c>
      <c r="H219" s="74" t="s">
        <v>139</v>
      </c>
      <c r="I219" s="74"/>
    </row>
    <row r="220" spans="1:9" x14ac:dyDescent="0.25">
      <c r="A220" s="71">
        <v>498492018</v>
      </c>
      <c r="B220" s="72">
        <v>43158.470191678243</v>
      </c>
      <c r="C220" s="72">
        <v>43158.488501747684</v>
      </c>
      <c r="D220" s="73">
        <v>0</v>
      </c>
      <c r="E220" s="74" t="s">
        <v>143</v>
      </c>
      <c r="F220" s="74" t="s">
        <v>145</v>
      </c>
      <c r="G220" s="74" t="s">
        <v>142</v>
      </c>
      <c r="H220" s="74" t="s">
        <v>139</v>
      </c>
      <c r="I220" s="75" t="s">
        <v>230</v>
      </c>
    </row>
    <row r="221" spans="1:9" x14ac:dyDescent="0.25">
      <c r="A221" s="71">
        <v>500402018</v>
      </c>
      <c r="B221" s="72">
        <v>43158.530863263892</v>
      </c>
      <c r="C221" s="72">
        <v>43158.592209571761</v>
      </c>
      <c r="D221" s="73">
        <v>0</v>
      </c>
      <c r="E221" s="74" t="s">
        <v>143</v>
      </c>
      <c r="F221" s="74" t="s">
        <v>145</v>
      </c>
      <c r="G221" s="74" t="s">
        <v>142</v>
      </c>
      <c r="H221" s="74" t="s">
        <v>139</v>
      </c>
      <c r="I221" s="75" t="s">
        <v>231</v>
      </c>
    </row>
    <row r="222" spans="1:9" x14ac:dyDescent="0.25">
      <c r="A222" s="71">
        <v>501452018</v>
      </c>
      <c r="B222" s="72">
        <v>43158.592513923613</v>
      </c>
      <c r="C222" s="72">
        <v>43158.606184629629</v>
      </c>
      <c r="D222" s="73">
        <v>0</v>
      </c>
      <c r="E222" s="74" t="s">
        <v>137</v>
      </c>
      <c r="F222" s="74" t="s">
        <v>145</v>
      </c>
      <c r="G222" s="74" t="s">
        <v>138</v>
      </c>
      <c r="H222" s="74" t="s">
        <v>139</v>
      </c>
      <c r="I222" s="74"/>
    </row>
    <row r="223" spans="1:9" x14ac:dyDescent="0.25">
      <c r="A223" s="71">
        <v>501862018</v>
      </c>
      <c r="B223" s="72">
        <v>43158.609306006947</v>
      </c>
      <c r="C223" s="72">
        <v>43158.647109976853</v>
      </c>
      <c r="D223" s="73">
        <v>0</v>
      </c>
      <c r="E223" s="74" t="s">
        <v>143</v>
      </c>
      <c r="F223" s="74" t="s">
        <v>145</v>
      </c>
      <c r="G223" s="74" t="s">
        <v>138</v>
      </c>
      <c r="H223" s="74" t="s">
        <v>139</v>
      </c>
      <c r="I223" s="74"/>
    </row>
    <row r="224" spans="1:9" x14ac:dyDescent="0.25">
      <c r="A224" s="71">
        <v>505562018</v>
      </c>
      <c r="B224" s="72">
        <v>43158.727662106481</v>
      </c>
      <c r="C224" s="72">
        <v>43159.313301030095</v>
      </c>
      <c r="D224" s="73">
        <v>1</v>
      </c>
      <c r="E224" s="74" t="s">
        <v>143</v>
      </c>
      <c r="F224" s="74" t="s">
        <v>145</v>
      </c>
      <c r="G224" s="74" t="s">
        <v>142</v>
      </c>
      <c r="H224" s="74" t="s">
        <v>139</v>
      </c>
      <c r="I224" s="75" t="s">
        <v>232</v>
      </c>
    </row>
    <row r="225" spans="1:9" x14ac:dyDescent="0.25">
      <c r="A225" s="71">
        <v>505852018</v>
      </c>
      <c r="B225" s="72">
        <v>43158.747002928241</v>
      </c>
      <c r="C225" s="72">
        <v>43159.321072256942</v>
      </c>
      <c r="D225" s="73">
        <v>1</v>
      </c>
      <c r="E225" s="74" t="s">
        <v>36</v>
      </c>
      <c r="F225" s="74" t="s">
        <v>145</v>
      </c>
      <c r="G225" s="74" t="s">
        <v>142</v>
      </c>
      <c r="H225" s="74" t="s">
        <v>139</v>
      </c>
      <c r="I225" s="75" t="s">
        <v>233</v>
      </c>
    </row>
    <row r="226" spans="1:9" x14ac:dyDescent="0.25">
      <c r="A226" s="71">
        <v>506062018</v>
      </c>
      <c r="B226" s="72">
        <v>43158.779139629631</v>
      </c>
      <c r="C226" s="72">
        <v>43159.3344784375</v>
      </c>
      <c r="D226" s="73">
        <v>1</v>
      </c>
      <c r="E226" s="74" t="s">
        <v>143</v>
      </c>
      <c r="F226" s="74" t="s">
        <v>147</v>
      </c>
      <c r="G226" s="74" t="s">
        <v>142</v>
      </c>
      <c r="H226" s="74" t="s">
        <v>139</v>
      </c>
      <c r="I226" s="75" t="s">
        <v>234</v>
      </c>
    </row>
    <row r="227" spans="1:9" x14ac:dyDescent="0.25">
      <c r="A227" s="71">
        <v>508072018</v>
      </c>
      <c r="B227" s="72">
        <v>43159.465408298609</v>
      </c>
      <c r="C227" s="72">
        <v>43159.643023483797</v>
      </c>
      <c r="D227" s="73">
        <v>0</v>
      </c>
      <c r="E227" s="74" t="s">
        <v>143</v>
      </c>
      <c r="F227" s="74" t="s">
        <v>145</v>
      </c>
      <c r="G227" s="74" t="s">
        <v>142</v>
      </c>
      <c r="H227" s="74" t="s">
        <v>139</v>
      </c>
      <c r="I227" s="75" t="s">
        <v>235</v>
      </c>
    </row>
    <row r="228" spans="1:9" x14ac:dyDescent="0.25">
      <c r="A228" s="71">
        <v>508102018</v>
      </c>
      <c r="B228" s="72">
        <v>43159.356736435184</v>
      </c>
      <c r="C228" s="72">
        <v>43159.357424016205</v>
      </c>
      <c r="D228" s="73">
        <v>0</v>
      </c>
      <c r="E228" s="74" t="s">
        <v>36</v>
      </c>
      <c r="F228" s="74" t="s">
        <v>46</v>
      </c>
      <c r="G228" s="74" t="s">
        <v>142</v>
      </c>
      <c r="H228" s="74" t="s">
        <v>139</v>
      </c>
      <c r="I228" s="74"/>
    </row>
    <row r="229" spans="1:9" x14ac:dyDescent="0.25">
      <c r="A229" s="71">
        <v>509182018</v>
      </c>
      <c r="B229" s="72">
        <v>43159.398333726851</v>
      </c>
      <c r="C229" s="72">
        <v>43159.39956474537</v>
      </c>
      <c r="D229" s="73">
        <v>0</v>
      </c>
      <c r="E229" s="74" t="s">
        <v>36</v>
      </c>
      <c r="F229" s="74" t="s">
        <v>147</v>
      </c>
      <c r="G229" s="74" t="s">
        <v>142</v>
      </c>
      <c r="H229" s="74" t="s">
        <v>139</v>
      </c>
      <c r="I229" s="74"/>
    </row>
    <row r="230" spans="1:9" x14ac:dyDescent="0.25">
      <c r="A230" s="71">
        <v>509262018</v>
      </c>
      <c r="B230" s="72">
        <v>43159.400589201388</v>
      </c>
      <c r="C230" s="72">
        <v>43159.627288229167</v>
      </c>
      <c r="D230" s="73">
        <v>0</v>
      </c>
      <c r="E230" s="74" t="s">
        <v>143</v>
      </c>
      <c r="F230" s="74" t="s">
        <v>145</v>
      </c>
      <c r="G230" s="74" t="s">
        <v>142</v>
      </c>
      <c r="H230" s="74" t="s">
        <v>139</v>
      </c>
      <c r="I230" s="74"/>
    </row>
    <row r="231" spans="1:9" x14ac:dyDescent="0.25">
      <c r="A231" s="71">
        <v>509802018</v>
      </c>
      <c r="B231" s="72">
        <v>43159.420265266206</v>
      </c>
      <c r="C231" s="72">
        <v>43159.523694733798</v>
      </c>
      <c r="D231" s="73">
        <v>0</v>
      </c>
      <c r="E231" s="74" t="s">
        <v>36</v>
      </c>
      <c r="F231" s="74" t="s">
        <v>145</v>
      </c>
      <c r="G231" s="74" t="s">
        <v>142</v>
      </c>
      <c r="H231" s="74" t="s">
        <v>139</v>
      </c>
      <c r="I231" s="74"/>
    </row>
    <row r="232" spans="1:9" x14ac:dyDescent="0.25">
      <c r="A232" s="71">
        <v>509922018</v>
      </c>
      <c r="B232" s="72">
        <v>43159.42369116898</v>
      </c>
      <c r="C232" s="72">
        <v>43159.671991099538</v>
      </c>
      <c r="D232" s="73">
        <v>0</v>
      </c>
      <c r="E232" s="74" t="s">
        <v>137</v>
      </c>
      <c r="F232" s="74" t="s">
        <v>145</v>
      </c>
      <c r="G232" s="74" t="s">
        <v>142</v>
      </c>
      <c r="H232" s="74" t="s">
        <v>139</v>
      </c>
      <c r="I232" s="75" t="s">
        <v>236</v>
      </c>
    </row>
    <row r="233" spans="1:9" x14ac:dyDescent="0.25">
      <c r="A233" s="71">
        <v>512032018</v>
      </c>
      <c r="B233" s="72">
        <v>43159.490381608797</v>
      </c>
      <c r="C233" s="72">
        <v>43159.609683310184</v>
      </c>
      <c r="D233" s="73">
        <v>0</v>
      </c>
      <c r="E233" s="74" t="s">
        <v>56</v>
      </c>
      <c r="F233" s="74" t="s">
        <v>145</v>
      </c>
      <c r="G233" s="74" t="s">
        <v>142</v>
      </c>
      <c r="H233" s="74" t="s">
        <v>139</v>
      </c>
      <c r="I233" s="74"/>
    </row>
    <row r="234" spans="1:9" x14ac:dyDescent="0.25">
      <c r="A234" s="71">
        <v>513442018</v>
      </c>
      <c r="B234" s="72">
        <v>43159.714963969906</v>
      </c>
      <c r="C234" s="74"/>
      <c r="D234" s="73" t="s">
        <v>188</v>
      </c>
      <c r="E234" s="74" t="s">
        <v>143</v>
      </c>
      <c r="F234" s="74" t="s">
        <v>145</v>
      </c>
      <c r="G234" s="74" t="s">
        <v>142</v>
      </c>
      <c r="H234" s="74" t="s">
        <v>139</v>
      </c>
      <c r="I234" s="74"/>
    </row>
    <row r="235" spans="1:9" x14ac:dyDescent="0.25">
      <c r="A235" s="71">
        <v>513882018</v>
      </c>
      <c r="B235" s="72">
        <v>43159.561550324077</v>
      </c>
      <c r="C235" s="72">
        <v>43159.606612314812</v>
      </c>
      <c r="D235" s="73">
        <v>0</v>
      </c>
      <c r="E235" s="74" t="s">
        <v>36</v>
      </c>
      <c r="F235" s="74" t="s">
        <v>145</v>
      </c>
      <c r="G235" s="74" t="s">
        <v>142</v>
      </c>
      <c r="H235" s="74" t="s">
        <v>139</v>
      </c>
      <c r="I235" s="74"/>
    </row>
    <row r="236" spans="1:9" x14ac:dyDescent="0.25">
      <c r="A236" s="71">
        <v>513942018</v>
      </c>
      <c r="B236" s="72">
        <v>43159.563655358797</v>
      </c>
      <c r="C236" s="72">
        <v>43159.605203611114</v>
      </c>
      <c r="D236" s="73">
        <v>0</v>
      </c>
      <c r="E236" s="74" t="s">
        <v>143</v>
      </c>
      <c r="F236" s="74" t="s">
        <v>145</v>
      </c>
      <c r="G236" s="74" t="s">
        <v>142</v>
      </c>
      <c r="H236" s="74" t="s">
        <v>139</v>
      </c>
      <c r="I236" s="75" t="s">
        <v>237</v>
      </c>
    </row>
    <row r="237" spans="1:9" x14ac:dyDescent="0.25">
      <c r="A237" s="71">
        <v>514772018</v>
      </c>
      <c r="B237" s="72">
        <v>43159.604039606478</v>
      </c>
      <c r="C237" s="72">
        <v>43159.605873680557</v>
      </c>
      <c r="D237" s="73">
        <v>0</v>
      </c>
      <c r="E237" s="74" t="s">
        <v>36</v>
      </c>
      <c r="F237" s="74" t="s">
        <v>145</v>
      </c>
      <c r="G237" s="74" t="s">
        <v>138</v>
      </c>
      <c r="H237" s="74" t="s">
        <v>139</v>
      </c>
      <c r="I237" s="74"/>
    </row>
    <row r="238" spans="1:9" x14ac:dyDescent="0.25">
      <c r="A238" s="71">
        <v>514872018</v>
      </c>
      <c r="B238" s="72">
        <v>43159.607998206018</v>
      </c>
      <c r="C238" s="74"/>
      <c r="D238" s="73" t="s">
        <v>188</v>
      </c>
      <c r="E238" s="74" t="s">
        <v>143</v>
      </c>
      <c r="F238" s="74" t="s">
        <v>144</v>
      </c>
      <c r="G238" s="74" t="s">
        <v>142</v>
      </c>
      <c r="H238" s="74" t="s">
        <v>139</v>
      </c>
      <c r="I238" s="75" t="s">
        <v>238</v>
      </c>
    </row>
    <row r="239" spans="1:9" x14ac:dyDescent="0.25">
      <c r="A239" s="71">
        <v>515082018</v>
      </c>
      <c r="B239" s="72">
        <v>43159.62794716435</v>
      </c>
      <c r="C239" s="74"/>
      <c r="D239" s="73" t="s">
        <v>188</v>
      </c>
      <c r="E239" s="74" t="s">
        <v>143</v>
      </c>
      <c r="F239" s="74" t="s">
        <v>145</v>
      </c>
      <c r="G239" s="74" t="s">
        <v>142</v>
      </c>
      <c r="H239" s="74" t="s">
        <v>139</v>
      </c>
      <c r="I239" s="74"/>
    </row>
    <row r="240" spans="1:9" x14ac:dyDescent="0.25">
      <c r="A240" s="71">
        <v>517182018</v>
      </c>
      <c r="B240" s="72">
        <v>43159.658620439812</v>
      </c>
      <c r="C240" s="72">
        <v>43159.674636967589</v>
      </c>
      <c r="D240" s="73">
        <v>0</v>
      </c>
      <c r="E240" s="74" t="s">
        <v>36</v>
      </c>
      <c r="F240" s="74" t="s">
        <v>145</v>
      </c>
      <c r="G240" s="74" t="s">
        <v>138</v>
      </c>
      <c r="H240" s="74" t="s">
        <v>139</v>
      </c>
      <c r="I240" s="74"/>
    </row>
    <row r="241" spans="1:9" x14ac:dyDescent="0.25">
      <c r="A241" s="71">
        <v>518052018</v>
      </c>
      <c r="B241" s="72">
        <v>43159.681799456019</v>
      </c>
      <c r="C241" s="72">
        <v>43159.683649166669</v>
      </c>
      <c r="D241" s="73">
        <v>0</v>
      </c>
      <c r="E241" s="74" t="s">
        <v>143</v>
      </c>
      <c r="F241" s="74" t="s">
        <v>43</v>
      </c>
      <c r="G241" s="74" t="s">
        <v>142</v>
      </c>
      <c r="H241" s="74" t="s">
        <v>139</v>
      </c>
      <c r="I241" s="74"/>
    </row>
    <row r="242" spans="1:9" x14ac:dyDescent="0.25">
      <c r="A242" s="71">
        <v>518152018</v>
      </c>
      <c r="B242" s="72">
        <v>43159.712556851853</v>
      </c>
      <c r="C242" s="74"/>
      <c r="D242" s="73" t="s">
        <v>188</v>
      </c>
      <c r="E242" s="74" t="s">
        <v>162</v>
      </c>
      <c r="F242" s="74" t="s">
        <v>145</v>
      </c>
      <c r="G242" s="74" t="s">
        <v>142</v>
      </c>
      <c r="H242" s="74" t="s">
        <v>139</v>
      </c>
      <c r="I242" s="75" t="s">
        <v>239</v>
      </c>
    </row>
    <row r="243" spans="1:9" x14ac:dyDescent="0.25">
      <c r="A243" s="71">
        <v>518192018</v>
      </c>
      <c r="B243" s="72">
        <v>43159.685189131946</v>
      </c>
      <c r="C243" s="72">
        <v>43159.68559439815</v>
      </c>
      <c r="D243" s="73">
        <v>0</v>
      </c>
      <c r="E243" s="74" t="s">
        <v>143</v>
      </c>
      <c r="F243" s="74" t="s">
        <v>43</v>
      </c>
      <c r="G243" s="74" t="s">
        <v>142</v>
      </c>
      <c r="H243" s="74" t="s">
        <v>139</v>
      </c>
      <c r="I243" s="74"/>
    </row>
    <row r="244" spans="1:9" x14ac:dyDescent="0.25">
      <c r="A244" s="71">
        <v>518462018</v>
      </c>
      <c r="B244" s="72">
        <v>43159.695208159719</v>
      </c>
      <c r="C244" s="74"/>
      <c r="D244" s="73" t="s">
        <v>188</v>
      </c>
      <c r="E244" s="74" t="s">
        <v>125</v>
      </c>
      <c r="F244" s="74" t="s">
        <v>145</v>
      </c>
      <c r="G244" s="74" t="s">
        <v>138</v>
      </c>
      <c r="H244" s="74" t="s">
        <v>139</v>
      </c>
      <c r="I244" s="74"/>
    </row>
    <row r="245" spans="1:9" x14ac:dyDescent="0.25">
      <c r="A245" s="71">
        <v>518972018</v>
      </c>
      <c r="B245" s="72">
        <v>43159.730521365738</v>
      </c>
      <c r="C245" s="74"/>
      <c r="D245" s="73" t="s">
        <v>188</v>
      </c>
      <c r="E245" s="74" t="s">
        <v>137</v>
      </c>
      <c r="F245" s="74" t="s">
        <v>145</v>
      </c>
      <c r="G245" s="74" t="s">
        <v>142</v>
      </c>
      <c r="H245" s="74" t="s">
        <v>139</v>
      </c>
      <c r="I245" s="74"/>
    </row>
    <row r="246" spans="1:9" x14ac:dyDescent="0.25">
      <c r="A246" s="71">
        <v>519822018</v>
      </c>
      <c r="B246" s="72">
        <v>43159.766125011571</v>
      </c>
      <c r="C246" s="74"/>
      <c r="D246" s="73" t="s">
        <v>188</v>
      </c>
      <c r="E246" s="74" t="s">
        <v>143</v>
      </c>
      <c r="F246" s="74" t="s">
        <v>145</v>
      </c>
      <c r="G246" s="74" t="s">
        <v>142</v>
      </c>
      <c r="H246" s="74" t="s">
        <v>139</v>
      </c>
      <c r="I246" s="75" t="s">
        <v>240</v>
      </c>
    </row>
    <row r="247" spans="1:9" x14ac:dyDescent="0.25">
      <c r="A247" s="71">
        <v>520712018</v>
      </c>
      <c r="B247" s="72">
        <v>43159.866537546295</v>
      </c>
      <c r="C247" s="74"/>
      <c r="D247" s="73" t="s">
        <v>188</v>
      </c>
      <c r="E247" s="74" t="s">
        <v>143</v>
      </c>
      <c r="F247" s="74" t="s">
        <v>145</v>
      </c>
      <c r="G247" s="74" t="s">
        <v>142</v>
      </c>
      <c r="H247" s="74" t="s">
        <v>139</v>
      </c>
      <c r="I247" s="75" t="s">
        <v>234</v>
      </c>
    </row>
  </sheetData>
  <autoFilter ref="A4:I247"/>
  <mergeCells count="2">
    <mergeCell ref="A2:I2"/>
    <mergeCell ref="A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K26"/>
  <sheetViews>
    <sheetView tabSelected="1" workbookViewId="0">
      <selection activeCell="D25" sqref="D25"/>
    </sheetView>
  </sheetViews>
  <sheetFormatPr baseColWidth="10" defaultRowHeight="15" x14ac:dyDescent="0.25"/>
  <cols>
    <col min="1" max="1" width="18.28515625" style="65" customWidth="1"/>
    <col min="2" max="2" width="15.28515625" style="65" customWidth="1"/>
    <col min="3" max="3" width="14.28515625" style="65" customWidth="1"/>
    <col min="4" max="4" width="11.42578125" style="65"/>
    <col min="5" max="5" width="26.42578125" style="65" customWidth="1"/>
    <col min="6" max="6" width="11.42578125" style="65"/>
    <col min="7" max="7" width="35.5703125" style="65" customWidth="1"/>
    <col min="8" max="8" width="28" style="65" customWidth="1"/>
    <col min="9" max="9" width="29.85546875" style="65" customWidth="1"/>
    <col min="10" max="10" width="30" style="65" customWidth="1"/>
    <col min="11" max="11" width="35.42578125" style="65" customWidth="1"/>
    <col min="12" max="16384" width="11.42578125" style="65"/>
  </cols>
  <sheetData>
    <row r="2" spans="1:11" ht="21" x14ac:dyDescent="0.35">
      <c r="A2" s="77" t="s">
        <v>126</v>
      </c>
      <c r="B2" s="77"/>
      <c r="C2" s="77"/>
      <c r="D2" s="77"/>
      <c r="E2" s="77"/>
      <c r="F2" s="77"/>
      <c r="G2" s="77"/>
      <c r="H2" s="77"/>
    </row>
    <row r="3" spans="1:11" ht="21.75" thickBot="1" x14ac:dyDescent="0.4">
      <c r="A3" s="77" t="s">
        <v>241</v>
      </c>
      <c r="B3" s="77"/>
      <c r="C3" s="77"/>
      <c r="D3" s="77"/>
      <c r="E3" s="77"/>
      <c r="F3" s="77"/>
      <c r="G3" s="77"/>
      <c r="H3" s="77"/>
    </row>
    <row r="4" spans="1:11" ht="22.5" x14ac:dyDescent="0.25">
      <c r="A4" s="67" t="s">
        <v>128</v>
      </c>
      <c r="B4" s="78" t="s">
        <v>242</v>
      </c>
      <c r="C4" s="78" t="s">
        <v>243</v>
      </c>
      <c r="D4" s="78" t="s">
        <v>244</v>
      </c>
      <c r="E4" s="78" t="s">
        <v>245</v>
      </c>
      <c r="F4" s="78" t="s">
        <v>246</v>
      </c>
      <c r="G4" s="78" t="s">
        <v>247</v>
      </c>
      <c r="H4" s="78" t="s">
        <v>248</v>
      </c>
      <c r="I4" s="78" t="s">
        <v>249</v>
      </c>
      <c r="J4" s="78" t="s">
        <v>250</v>
      </c>
      <c r="K4" s="79" t="s">
        <v>251</v>
      </c>
    </row>
    <row r="5" spans="1:11" x14ac:dyDescent="0.25">
      <c r="A5" s="80">
        <v>272282018</v>
      </c>
      <c r="B5" s="81">
        <v>43144.457164050924</v>
      </c>
      <c r="C5" s="81">
        <v>43144.477549965275</v>
      </c>
      <c r="D5" s="82">
        <v>0</v>
      </c>
      <c r="E5" s="82" t="s">
        <v>252</v>
      </c>
      <c r="F5" s="82" t="s">
        <v>144</v>
      </c>
      <c r="G5" s="82" t="s">
        <v>142</v>
      </c>
      <c r="H5" s="82" t="s">
        <v>253</v>
      </c>
      <c r="I5" s="82" t="s">
        <v>139</v>
      </c>
      <c r="J5" s="82"/>
      <c r="K5" s="83"/>
    </row>
    <row r="6" spans="1:11" x14ac:dyDescent="0.25">
      <c r="A6" s="80">
        <v>332012018</v>
      </c>
      <c r="B6" s="81">
        <v>43143.551548680553</v>
      </c>
      <c r="C6" s="81">
        <v>43143.660096724539</v>
      </c>
      <c r="D6" s="82">
        <v>0</v>
      </c>
      <c r="E6" s="82" t="s">
        <v>252</v>
      </c>
      <c r="F6" s="82" t="s">
        <v>145</v>
      </c>
      <c r="G6" s="82" t="s">
        <v>138</v>
      </c>
      <c r="H6" s="82" t="s">
        <v>254</v>
      </c>
      <c r="I6" s="82" t="s">
        <v>139</v>
      </c>
      <c r="J6" s="75" t="s">
        <v>172</v>
      </c>
      <c r="K6" s="83"/>
    </row>
    <row r="7" spans="1:11" x14ac:dyDescent="0.25">
      <c r="A7" s="80">
        <v>378062018</v>
      </c>
      <c r="B7" s="81">
        <v>43146.637550555555</v>
      </c>
      <c r="C7" s="81">
        <v>43146.649761527777</v>
      </c>
      <c r="D7" s="82">
        <v>0</v>
      </c>
      <c r="E7" s="82" t="s">
        <v>252</v>
      </c>
      <c r="F7" s="82" t="s">
        <v>46</v>
      </c>
      <c r="G7" s="82" t="s">
        <v>142</v>
      </c>
      <c r="H7" s="82" t="s">
        <v>255</v>
      </c>
      <c r="I7" s="82" t="s">
        <v>139</v>
      </c>
      <c r="J7" s="82"/>
      <c r="K7" s="83"/>
    </row>
    <row r="8" spans="1:11" x14ac:dyDescent="0.25">
      <c r="A8" s="80">
        <v>395552018</v>
      </c>
      <c r="B8" s="81">
        <v>43147.708684351855</v>
      </c>
      <c r="C8" s="81">
        <v>43150.306121238427</v>
      </c>
      <c r="D8" s="82">
        <v>1</v>
      </c>
      <c r="E8" s="82" t="s">
        <v>252</v>
      </c>
      <c r="F8" s="82" t="s">
        <v>145</v>
      </c>
      <c r="G8" s="82" t="s">
        <v>138</v>
      </c>
      <c r="H8" s="82" t="s">
        <v>256</v>
      </c>
      <c r="I8" s="82" t="s">
        <v>139</v>
      </c>
      <c r="J8" s="82"/>
      <c r="K8" s="83"/>
    </row>
    <row r="9" spans="1:11" x14ac:dyDescent="0.25">
      <c r="A9" s="80">
        <v>416642018</v>
      </c>
      <c r="B9" s="81">
        <v>43151.361848796296</v>
      </c>
      <c r="C9" s="81">
        <v>43151.370229687498</v>
      </c>
      <c r="D9" s="82">
        <v>0</v>
      </c>
      <c r="E9" s="82" t="s">
        <v>252</v>
      </c>
      <c r="F9" s="82" t="s">
        <v>147</v>
      </c>
      <c r="G9" s="82" t="s">
        <v>142</v>
      </c>
      <c r="H9" s="82" t="s">
        <v>257</v>
      </c>
      <c r="I9" s="82" t="s">
        <v>139</v>
      </c>
      <c r="J9" s="82"/>
      <c r="K9" s="83"/>
    </row>
    <row r="10" spans="1:11" x14ac:dyDescent="0.25">
      <c r="A10" s="80">
        <v>430052018</v>
      </c>
      <c r="B10" s="81">
        <v>43153.426085046296</v>
      </c>
      <c r="C10" s="82"/>
      <c r="D10" s="82"/>
      <c r="E10" s="82" t="s">
        <v>252</v>
      </c>
      <c r="F10" s="82" t="s">
        <v>145</v>
      </c>
      <c r="G10" s="82"/>
      <c r="H10" s="82" t="s">
        <v>258</v>
      </c>
      <c r="I10" s="82" t="s">
        <v>139</v>
      </c>
      <c r="J10" s="82"/>
      <c r="K10" s="83"/>
    </row>
    <row r="11" spans="1:11" x14ac:dyDescent="0.25">
      <c r="A11" s="80">
        <v>467412018</v>
      </c>
      <c r="B11" s="81">
        <v>43154.593718518518</v>
      </c>
      <c r="C11" s="81">
        <v>43154.608933055555</v>
      </c>
      <c r="D11" s="82">
        <v>0</v>
      </c>
      <c r="E11" s="82" t="s">
        <v>252</v>
      </c>
      <c r="F11" s="82" t="s">
        <v>145</v>
      </c>
      <c r="G11" s="82" t="s">
        <v>142</v>
      </c>
      <c r="H11" s="82" t="s">
        <v>259</v>
      </c>
      <c r="I11" s="82" t="s">
        <v>139</v>
      </c>
      <c r="J11" s="82" t="s">
        <v>220</v>
      </c>
      <c r="K11" s="83"/>
    </row>
    <row r="12" spans="1:11" x14ac:dyDescent="0.25">
      <c r="A12" s="80">
        <v>488792018</v>
      </c>
      <c r="B12" s="81">
        <v>43157.654069976852</v>
      </c>
      <c r="C12" s="81">
        <v>43157.66947940972</v>
      </c>
      <c r="D12" s="82">
        <v>0</v>
      </c>
      <c r="E12" s="82" t="s">
        <v>252</v>
      </c>
      <c r="F12" s="82" t="s">
        <v>145</v>
      </c>
      <c r="G12" s="82" t="s">
        <v>138</v>
      </c>
      <c r="H12" s="82" t="s">
        <v>260</v>
      </c>
      <c r="I12" s="82" t="s">
        <v>139</v>
      </c>
      <c r="J12" s="82"/>
      <c r="K12" s="83"/>
    </row>
    <row r="13" spans="1:11" ht="15.75" thickBot="1" x14ac:dyDescent="0.3">
      <c r="A13" s="84">
        <v>518152018</v>
      </c>
      <c r="B13" s="85">
        <v>43159.712556851853</v>
      </c>
      <c r="C13" s="86"/>
      <c r="D13" s="86"/>
      <c r="E13" s="86" t="s">
        <v>252</v>
      </c>
      <c r="F13" s="86" t="s">
        <v>145</v>
      </c>
      <c r="G13" s="86" t="s">
        <v>142</v>
      </c>
      <c r="H13" s="86" t="s">
        <v>261</v>
      </c>
      <c r="I13" s="86" t="s">
        <v>139</v>
      </c>
      <c r="J13" s="86" t="s">
        <v>239</v>
      </c>
      <c r="K13" s="87"/>
    </row>
    <row r="22" spans="1:4" x14ac:dyDescent="0.25">
      <c r="A22" s="88" t="str">
        <f>+A3</f>
        <v>Solicitudes de información en el mes de febrero de 2018</v>
      </c>
      <c r="B22" s="88"/>
      <c r="C22" s="88"/>
      <c r="D22" s="88"/>
    </row>
    <row r="23" spans="1:4" x14ac:dyDescent="0.25">
      <c r="A23" s="89" t="s">
        <v>262</v>
      </c>
      <c r="B23" s="90"/>
      <c r="C23" s="91"/>
      <c r="D23" s="92">
        <v>9</v>
      </c>
    </row>
    <row r="24" spans="1:4" x14ac:dyDescent="0.25">
      <c r="A24" s="89" t="s">
        <v>263</v>
      </c>
      <c r="B24" s="90"/>
      <c r="C24" s="91"/>
      <c r="D24" s="92">
        <v>3</v>
      </c>
    </row>
    <row r="25" spans="1:4" ht="90" x14ac:dyDescent="0.25">
      <c r="A25" s="93" t="s">
        <v>264</v>
      </c>
      <c r="B25" s="94"/>
      <c r="C25" s="95"/>
      <c r="D25" s="96" t="s">
        <v>265</v>
      </c>
    </row>
    <row r="26" spans="1:4" x14ac:dyDescent="0.25">
      <c r="A26" s="93" t="s">
        <v>266</v>
      </c>
      <c r="B26" s="94"/>
      <c r="C26" s="95"/>
      <c r="D26" s="92">
        <v>0</v>
      </c>
    </row>
  </sheetData>
  <autoFilter ref="A4:K4"/>
  <mergeCells count="7">
    <mergeCell ref="A26:C26"/>
    <mergeCell ref="A2:H2"/>
    <mergeCell ref="A3:H3"/>
    <mergeCell ref="A22:D22"/>
    <mergeCell ref="A23:C23"/>
    <mergeCell ref="A24:C24"/>
    <mergeCell ref="A25:C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Estadisticas_GCAU</vt:lpstr>
      <vt:lpstr>DerechosPeticion</vt:lpstr>
      <vt:lpstr>SDQS_FEBRERO 2018</vt:lpstr>
      <vt:lpstr>SOLICITUDES INFORMACION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javargas</dc:creator>
  <cp:lastModifiedBy>William Gerardo Salgado Acosta</cp:lastModifiedBy>
  <cp:lastPrinted>2016-07-19T12:28:52Z</cp:lastPrinted>
  <dcterms:created xsi:type="dcterms:W3CDTF">2015-03-25T21:18:08Z</dcterms:created>
  <dcterms:modified xsi:type="dcterms:W3CDTF">2018-03-20T15:03:33Z</dcterms:modified>
</cp:coreProperties>
</file>