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fileserver\GCAU\1-ESTADISTICAS_GCAU\IP-INFORMES_TRANSPARENCIA\Inf_Transparencia_2022\IP-InfTransparencia_2022-05\"/>
    </mc:Choice>
  </mc:AlternateContent>
  <xr:revisionPtr revIDLastSave="0" documentId="13_ncr:1_{4002CB2F-85FC-4C7F-9E0F-E6C70AB1DD88}" xr6:coauthVersionLast="47" xr6:coauthVersionMax="47" xr10:uidLastSave="{00000000-0000-0000-0000-000000000000}"/>
  <bookViews>
    <workbookView xWindow="-120" yWindow="-120" windowWidth="20640" windowHeight="11160" tabRatio="810" activeTab="12"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 RESPTA" sheetId="9" r:id="rId8"/>
    <sheet name="participacion localidad" sheetId="10" r:id="rId9"/>
    <sheet name="participacion estrato" sheetId="11" r:id="rId10"/>
    <sheet name="participacion tipo requirente" sheetId="12" r:id="rId11"/>
    <sheet name="PARTICIPAC CALID REQUIRENTE" sheetId="13" r:id="rId12"/>
    <sheet name="analisis"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9" i="2" l="1"/>
  <c r="P8" i="4"/>
  <c r="O10" i="4"/>
  <c r="N10" i="2"/>
</calcChain>
</file>

<file path=xl/sharedStrings.xml><?xml version="1.0" encoding="utf-8"?>
<sst xmlns="http://schemas.openxmlformats.org/spreadsheetml/2006/main" count="207" uniqueCount="98">
  <si>
    <t>Dependencia</t>
  </si>
  <si>
    <t>Subtema</t>
  </si>
  <si>
    <t>Periodo</t>
  </si>
  <si>
    <t>ACUEDUCTO - EAAB-ESP</t>
  </si>
  <si>
    <t>ATENCION Y SERVICIO A LA CIUDADANIA</t>
  </si>
  <si>
    <t>ENTIDAD NACIONAL</t>
  </si>
  <si>
    <t>SECRETARIA GENERAL</t>
  </si>
  <si>
    <t>SECRETARIA DE GOBIERNO</t>
  </si>
  <si>
    <t>IDU</t>
  </si>
  <si>
    <t>GERENCIA JURIDICA</t>
  </si>
  <si>
    <t>TRASLADO A ENTIDADES DISTRITALES</t>
  </si>
  <si>
    <t>PERSONERIA DE BOGOTA</t>
  </si>
  <si>
    <t>SECRETARIA DE SALUD</t>
  </si>
  <si>
    <t>CENTRO DE DOCUMENTACION</t>
  </si>
  <si>
    <t>GERENCIA DE IDECA</t>
  </si>
  <si>
    <t>GERENCIA DE INFORMACION CATASTRAL</t>
  </si>
  <si>
    <t>TRAMITES  MORAS  PRIORIDADES</t>
  </si>
  <si>
    <t>CENSO INMOBILIARIO</t>
  </si>
  <si>
    <t>REQUERIMIENTOS DE NOMENCLATURA</t>
  </si>
  <si>
    <t>OFICINA DE CONTROL DISCIPLINARIO INTERNO</t>
  </si>
  <si>
    <t>IMPUESTOS</t>
  </si>
  <si>
    <t>SECRETARIA DE HACIENDA</t>
  </si>
  <si>
    <t>VEEDURIA DISTRITAL</t>
  </si>
  <si>
    <t>SUBGERENCIA DE CONTRATACION</t>
  </si>
  <si>
    <t>GESTION DEL TALENTO HUMANO</t>
  </si>
  <si>
    <t>SUBGERENCIA DE INFORMACION ECONOMICA</t>
  </si>
  <si>
    <t>AVALUO CATASTRAL</t>
  </si>
  <si>
    <t>SUBGERENCIA DE INFORMACION FISICA Y JURIDICA</t>
  </si>
  <si>
    <t>CERTIFICADO DE CABIDA Y LINDEROS</t>
  </si>
  <si>
    <t>RECTIFICACION DE AREA DE TERRENO</t>
  </si>
  <si>
    <t>ENGLOBE / DESENGLOBE</t>
  </si>
  <si>
    <t>SUBGERENCIA DE PARTICIPACION Y ATENCION AL CIUDADANO</t>
  </si>
  <si>
    <t>REVISION DE AVALUO</t>
  </si>
  <si>
    <t>CERTIFICADO DE INSCRIPCION EN EL CENSO CATASTRAL</t>
  </si>
  <si>
    <t>RECTIFICACION DE ESTRATO USO Y DESTINO</t>
  </si>
  <si>
    <t>CERTIFICACION CATASTRAL</t>
  </si>
  <si>
    <t>CAMBIO DE PROPIETARIO O POSEEDOR</t>
  </si>
  <si>
    <t>RECURSOS</t>
  </si>
  <si>
    <t>DEFENSORIA DEL ESPACIO PUBLICO</t>
  </si>
  <si>
    <t>INCORPORACION DE CONSTRUCCION PH / NPH</t>
  </si>
  <si>
    <t>CVP - CAJA DE LA VIVIENDA POPULAR</t>
  </si>
  <si>
    <t>SECRETARIA DEL HABITAT</t>
  </si>
  <si>
    <t>PLUSVALIA</t>
  </si>
  <si>
    <t>RECTIFICACION DE AREA CONSTRUIDA PH / NPH</t>
  </si>
  <si>
    <t>SECRETARIA DE PLANEACION</t>
  </si>
  <si>
    <t>ATENCION TIENDA CATASTRAL</t>
  </si>
  <si>
    <t>SOLICITUD COPIA DE DOCUMENTO</t>
  </si>
  <si>
    <t>ASIGNACION DE NOMENCLATURA</t>
  </si>
  <si>
    <t>IDIGER</t>
  </si>
  <si>
    <t>CERTIFICACIONES MANUALES</t>
  </si>
  <si>
    <t>SUBGERENCIA DE TALENTO HUMANO</t>
  </si>
  <si>
    <t>Grafico 4</t>
  </si>
  <si>
    <t>Total</t>
  </si>
  <si>
    <t>Porcentaje</t>
  </si>
  <si>
    <t>ATENCION DE SERVICIOS</t>
  </si>
  <si>
    <t>0.78 %</t>
  </si>
  <si>
    <t>0.39 %</t>
  </si>
  <si>
    <t>5.33 %</t>
  </si>
  <si>
    <t>Mayo 2022</t>
  </si>
  <si>
    <t>7.06 %</t>
  </si>
  <si>
    <t>50.20 %</t>
  </si>
  <si>
    <t>4.71 %</t>
  </si>
  <si>
    <t>5.49 %</t>
  </si>
  <si>
    <t>1.96 %</t>
  </si>
  <si>
    <t>1.57 %</t>
  </si>
  <si>
    <t>1.18 %</t>
  </si>
  <si>
    <t>NORMATIVIDAD</t>
  </si>
  <si>
    <t>5.88 %</t>
  </si>
  <si>
    <t>7.84 %</t>
  </si>
  <si>
    <t>Grafico 5</t>
  </si>
  <si>
    <t>Entidad que Recibe</t>
  </si>
  <si>
    <t>0.98 %</t>
  </si>
  <si>
    <t>2.94 %</t>
  </si>
  <si>
    <t>4.90 %</t>
  </si>
  <si>
    <t>70.59 %</t>
  </si>
  <si>
    <t>Grafico 6</t>
  </si>
  <si>
    <t>Cerradas Mismo Periodo</t>
  </si>
  <si>
    <t>0.67 %</t>
  </si>
  <si>
    <t>1.33 %</t>
  </si>
  <si>
    <t>88.67 %</t>
  </si>
  <si>
    <t>0.95 %</t>
  </si>
  <si>
    <t>24.76 %</t>
  </si>
  <si>
    <t>63.81 %</t>
  </si>
  <si>
    <t>5.71 %</t>
  </si>
  <si>
    <t>1.90 %</t>
  </si>
  <si>
    <t>2.86 %</t>
  </si>
  <si>
    <t>Cerradas Otro Periodo</t>
  </si>
  <si>
    <t>Grafico 7</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</si>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</sst>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ont>
    <font>
      <b/>
      <sz val="11"/>
      <name val="Calibri"/>
    </font>
    <font>
      <sz val="11"/>
      <name val="Calibri"/>
      <family val="2"/>
    </font>
    <font>
      <b/>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cellStyleXfs>
  <cellXfs count="27">
    <xf numFmtId="0" fontId="0" fillId="0" borderId="0" xfId="0"/>
    <xf numFmtId="0" fontId="18" fillId="0" borderId="0" xfId="42" applyFont="1" applyFill="1" applyBorder="1"/>
    <xf numFmtId="0" fontId="19" fillId="0" borderId="0" xfId="42" applyFont="1" applyFill="1" applyBorder="1"/>
    <xf numFmtId="1" fontId="18" fillId="0" borderId="0" xfId="42" applyNumberFormat="1" applyFont="1" applyFill="1" applyBorder="1"/>
    <xf numFmtId="1" fontId="0" fillId="0" borderId="0" xfId="0" applyNumberFormat="1"/>
    <xf numFmtId="164" fontId="0" fillId="0" borderId="0" xfId="0" applyNumberFormat="1"/>
    <xf numFmtId="2" fontId="0" fillId="0" borderId="0" xfId="0" applyNumberFormat="1"/>
    <xf numFmtId="0" fontId="20" fillId="0" borderId="0" xfId="43" applyFont="1" applyFill="1" applyBorder="1"/>
    <xf numFmtId="0" fontId="21" fillId="0" borderId="0" xfId="43" applyFont="1" applyFill="1" applyBorder="1"/>
    <xf numFmtId="1" fontId="20" fillId="0" borderId="0" xfId="43" applyNumberFormat="1" applyFont="1" applyFill="1" applyBorder="1"/>
    <xf numFmtId="0" fontId="20" fillId="0" borderId="0" xfId="43" applyFont="1" applyFill="1" applyBorder="1"/>
    <xf numFmtId="0" fontId="21" fillId="0" borderId="0" xfId="43" applyFont="1" applyFill="1" applyBorder="1"/>
    <xf numFmtId="1" fontId="20" fillId="0" borderId="0" xfId="43" applyNumberFormat="1" applyFont="1" applyFill="1" applyBorder="1"/>
    <xf numFmtId="0" fontId="21" fillId="0" borderId="0" xfId="0" applyFont="1"/>
    <xf numFmtId="0" fontId="0" fillId="0" borderId="0" xfId="0" applyAlignment="1">
      <alignment wrapText="1"/>
    </xf>
    <xf numFmtId="0" fontId="21" fillId="0" borderId="10" xfId="0" applyFont="1" applyBorder="1" applyAlignment="1">
      <alignment wrapText="1"/>
    </xf>
    <xf numFmtId="0" fontId="0" fillId="0" borderId="10" xfId="0" applyBorder="1"/>
    <xf numFmtId="1" fontId="0" fillId="0" borderId="10" xfId="0" applyNumberFormat="1" applyBorder="1"/>
    <xf numFmtId="2" fontId="0" fillId="0" borderId="10" xfId="0" applyNumberFormat="1" applyBorder="1"/>
    <xf numFmtId="0" fontId="18" fillId="0" borderId="0" xfId="42" applyFont="1" applyFill="1" applyBorder="1" applyAlignment="1">
      <alignment horizontal="center"/>
    </xf>
    <xf numFmtId="0" fontId="18" fillId="0" borderId="0" xfId="42" applyFont="1" applyFill="1" applyBorder="1"/>
    <xf numFmtId="0" fontId="20" fillId="0" borderId="0" xfId="43" applyFont="1" applyFill="1" applyBorder="1" applyAlignment="1">
      <alignment horizontal="center"/>
    </xf>
    <xf numFmtId="0" fontId="20" fillId="0" borderId="0" xfId="43" applyFont="1" applyFill="1" applyBorder="1"/>
    <xf numFmtId="0" fontId="0" fillId="0" borderId="0" xfId="0" applyAlignment="1">
      <alignment horizontal="center"/>
    </xf>
    <xf numFmtId="0" fontId="0" fillId="0" borderId="0" xfId="0"/>
    <xf numFmtId="0" fontId="0" fillId="0" borderId="10" xfId="0" applyBorder="1" applyAlignment="1">
      <alignment horizontal="center"/>
    </xf>
    <xf numFmtId="0" fontId="0" fillId="0" borderId="10" xfId="0" applyBorder="1"/>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6E3FD3C1-CFC7-4C2E-84C1-F0637A35AB2D}"/>
    <cellStyle name="Normal 3" xfId="43" xr:uid="{F14083FC-0AEF-4A10-AE29-F4B63ACE3398}"/>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6A890283-2A4D-4629-D40F-73FB5C920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BB88555D-7CF3-A111-0131-B9A974BC1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00FD3047-03F2-641D-5EAF-66A7E1BF5B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779B21AA-8D35-31CB-BC76-FC5612337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ED96DA04-AD80-81C7-44FB-100AAA992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EFCC604B-46AB-8F53-B743-A25FEE311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11B9B69D-E4AF-4C0A-1E58-7936B5251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1</xdr:row>
      <xdr:rowOff>76199</xdr:rowOff>
    </xdr:from>
    <xdr:to>
      <xdr:col>8</xdr:col>
      <xdr:colOff>428625</xdr:colOff>
      <xdr:row>52</xdr:row>
      <xdr:rowOff>161924</xdr:rowOff>
    </xdr:to>
    <xdr:sp macro="" textlink="">
      <xdr:nvSpPr>
        <xdr:cNvPr id="2" name="CuadroTexto 1">
          <a:extLst>
            <a:ext uri="{FF2B5EF4-FFF2-40B4-BE49-F238E27FC236}">
              <a16:creationId xmlns:a16="http://schemas.microsoft.com/office/drawing/2014/main" id="{2BE0DA97-33FD-FABD-8FD1-27657E1FAFAC}"/>
            </a:ext>
          </a:extLst>
        </xdr:cNvPr>
        <xdr:cNvSpPr txBox="1"/>
      </xdr:nvSpPr>
      <xdr:spPr>
        <a:xfrm>
          <a:off x="1019175" y="266699"/>
          <a:ext cx="5505450" cy="980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ANÁLISIS PETICIONES BOGOTA TE ESCUCHA MAYO DE 2022</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Las respuestas de las peticiones atendidas en el mes de mayo de 2022 emitidas por la UAECD atienden el criterio de OPORTUNIDAD, por lo cual todas las PQRS gestionadas en el periodo cumplieron con los términos legales establecidos de la siguiente manera: </a:t>
          </a:r>
        </a:p>
        <a:p>
          <a:r>
            <a:rPr lang="es-CO" sz="1100">
              <a:solidFill>
                <a:schemeClr val="dk1"/>
              </a:solidFill>
              <a:effectLst/>
              <a:latin typeface="+mn-lt"/>
              <a:ea typeface="+mn-ea"/>
              <a:cs typeface="+mn-cs"/>
            </a:rPr>
            <a:t>•Los traslados por no competencia fueron atendidos en un término de 5 días.</a:t>
          </a:r>
        </a:p>
        <a:p>
          <a:r>
            <a:rPr lang="es-CO" sz="1100">
              <a:solidFill>
                <a:schemeClr val="dk1"/>
              </a:solidFill>
              <a:effectLst/>
              <a:latin typeface="+mn-lt"/>
              <a:ea typeface="+mn-ea"/>
              <a:cs typeface="+mn-cs"/>
            </a:rPr>
            <a:t>•Las solicitudes de información y de copias se atendieron en menos de 20 días.</a:t>
          </a:r>
        </a:p>
        <a:p>
          <a:r>
            <a:rPr lang="es-CO" sz="1100">
              <a:solidFill>
                <a:schemeClr val="dk1"/>
              </a:solidFill>
              <a:effectLst/>
              <a:latin typeface="+mn-lt"/>
              <a:ea typeface="+mn-ea"/>
              <a:cs typeface="+mn-cs"/>
            </a:rPr>
            <a:t>•Las consultas en menos de los 35 días y los derechos de petición, reclamos, felicitaciones quejas y sugerencias fueron resueltos en un tiempo menor de 30 días.</a:t>
          </a:r>
        </a:p>
        <a:p>
          <a:r>
            <a:rPr lang="es-CO" sz="1100">
              <a:solidFill>
                <a:schemeClr val="dk1"/>
              </a:solidFill>
              <a:effectLst/>
              <a:latin typeface="+mn-lt"/>
              <a:ea typeface="+mn-ea"/>
              <a:cs typeface="+mn-cs"/>
            </a:rPr>
            <a:t>Esto estuvo de acuerdo con lo señalado en el Decreto 491 de 2020, referente a la ampliación de los términos para la atención de peticiones que estaban en curso y radicadas mientras se mantuviera la emergencia sanitaria declarada por el Ministerio de Salud mediante Resolución 385 de 2020 pero </a:t>
          </a:r>
          <a:r>
            <a:rPr lang="es-MX" sz="1100">
              <a:solidFill>
                <a:schemeClr val="dk1"/>
              </a:solidFill>
              <a:effectLst/>
              <a:latin typeface="+mn-lt"/>
              <a:ea typeface="+mn-ea"/>
              <a:cs typeface="+mn-cs"/>
            </a:rPr>
            <a:t>La Ley 2207 del 17 de mayo de 2022 en su artículo 2 derogó el artículo 5 del Decreto Legislativo 491 de 2020. Por lo anterior, desde el 17 de mayo de 2022 los términos para resolver las peticiones o solicitudes son los establecidos en la Ley 1755 de 2015.</a:t>
          </a:r>
          <a:endParaRPr lang="es-CO" sz="1100">
            <a:solidFill>
              <a:schemeClr val="dk1"/>
            </a:solidFill>
            <a:effectLst/>
            <a:latin typeface="+mn-lt"/>
            <a:ea typeface="+mn-ea"/>
            <a:cs typeface="+mn-cs"/>
          </a:endParaRPr>
        </a:p>
        <a:p>
          <a:r>
            <a:rPr lang="es-CO" sz="1100">
              <a:solidFill>
                <a:schemeClr val="dk1"/>
              </a:solidFill>
              <a:effectLst/>
              <a:latin typeface="+mn-lt"/>
              <a:ea typeface="+mn-ea"/>
              <a:cs typeface="+mn-cs"/>
            </a:rPr>
            <a:t>Las peticiones registradas por el ciudadano presentaron un leve aumento de 210 a 212 en mayo, aproximadamente el 0.95 % respecto a abril. </a:t>
          </a:r>
        </a:p>
        <a:p>
          <a:r>
            <a:rPr lang="es-CO" sz="1100">
              <a:solidFill>
                <a:schemeClr val="dk1"/>
              </a:solidFill>
              <a:effectLst/>
              <a:latin typeface="+mn-lt"/>
              <a:ea typeface="+mn-ea"/>
              <a:cs typeface="+mn-cs"/>
            </a:rPr>
            <a:t>El principal canal de recepción de PQRS ciudadanas fue el sistema Bogotá te Escucha, seguido del canal virtual; dado que los canales con mayor acceso al ciudadano son la página de Bogotá te escucha y el canal virtual (email).  Por otra parte, por el Buzón de sugerencias se recibieron 24 requerimientos, Cabe aclarar que en el informe estas peticiones son radicadas como canal “presencial”, para este mes, no se recibieron peticiones por el canal telefónico ni escrito.</a:t>
          </a:r>
        </a:p>
        <a:p>
          <a:r>
            <a:rPr lang="es-CO" sz="1100">
              <a:solidFill>
                <a:schemeClr val="dk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representando un 47.19% respecto a los demás temas, donde los usuarios consultaron temas varios sobre como solicitar trámites a Catastro, y el tema de cambios de propietario o poseedor. (cambio de nombre).</a:t>
          </a:r>
        </a:p>
        <a:p>
          <a:r>
            <a:rPr lang="es-CO" sz="1100">
              <a:solidFill>
                <a:schemeClr val="dk1"/>
              </a:solidFill>
              <a:effectLst/>
              <a:latin typeface="+mn-lt"/>
              <a:ea typeface="+mn-ea"/>
              <a:cs typeface="+mn-cs"/>
            </a:rPr>
            <a:t>El número de reclamos disminuyo de 86 a 56, representando una caída del 34.89% respecto al mes anterior.</a:t>
          </a:r>
        </a:p>
        <a:p>
          <a:r>
            <a:rPr lang="es-CO" sz="1100">
              <a:solidFill>
                <a:schemeClr val="dk1"/>
              </a:solidFill>
              <a:effectLst/>
              <a:latin typeface="+mn-lt"/>
              <a:ea typeface="+mn-ea"/>
              <a:cs typeface="+mn-cs"/>
            </a:rPr>
            <a:t>Estos reclamos estuvieron relacionados principalmente con la no respuesta oportuna a trámites del Sistema Integrado de Información Catastral.</a:t>
          </a:r>
        </a:p>
        <a:p>
          <a:r>
            <a:rPr lang="es-CO" sz="1100">
              <a:solidFill>
                <a:schemeClr val="dk1"/>
              </a:solidFill>
              <a:effectLst/>
              <a:latin typeface="+mn-lt"/>
              <a:ea typeface="+mn-ea"/>
              <a:cs typeface="+mn-cs"/>
            </a:rPr>
            <a:t>Para el mes de mayo se recibieron 212 peticiones registradas por el ciudadano, un 0.95% de peticiones más que el mes de abril, con un incremento muy leve.</a:t>
          </a:r>
        </a:p>
        <a:p>
          <a:r>
            <a:rPr lang="es-CO" sz="1100">
              <a:solidFill>
                <a:schemeClr val="dk1"/>
              </a:solidFill>
              <a:effectLst/>
              <a:latin typeface="+mn-lt"/>
              <a:ea typeface="+mn-ea"/>
              <a:cs typeface="+mn-cs"/>
            </a:rPr>
            <a:t>Se esperaba que el número de peticiones siguiera subiendo lo cual sucedió para mayo, esto pensando que el ciudadano al conocer los incrementos en los avalúos catastrales de vigencia 2022 y teniendo expectativas en el desarrollo de sus proyectos, generara el esperado incremento en radicaciones e inconformidad en demora por las respuestas de sus trámites. Es posible que el incremento en las peticiones se haya debido a los problemas en la generación de la factura del predial, por parte de la SHD</a:t>
          </a:r>
        </a:p>
        <a:p>
          <a:r>
            <a:rPr lang="es-CO" sz="1100">
              <a:solidFill>
                <a:schemeClr val="dk1"/>
              </a:solidFill>
              <a:effectLst/>
              <a:latin typeface="+mn-lt"/>
              <a:ea typeface="+mn-ea"/>
              <a:cs typeface="+mn-cs"/>
            </a:rPr>
            <a:t>Los temas más representativos son Atención y servicio a la ciudadanía, tramites mora y prioridades, representando un 50.20% respecto al resto de temas.</a:t>
          </a:r>
        </a:p>
        <a:p>
          <a:r>
            <a:rPr lang="es-CO" sz="1100">
              <a:solidFill>
                <a:schemeClr val="dk1"/>
              </a:solidFill>
              <a:effectLst/>
              <a:latin typeface="+mn-lt"/>
              <a:ea typeface="+mn-ea"/>
              <a:cs typeface="+mn-cs"/>
            </a:rPr>
            <a:t>La mayor cantidad de traslados por no competencia se realizó hacia la SHD representando un 70.59% del total de traslados.</a:t>
          </a:r>
        </a:p>
        <a:p>
          <a:r>
            <a:rPr lang="es-CO" sz="1100">
              <a:solidFill>
                <a:schemeClr val="dk1"/>
              </a:solidFill>
              <a:effectLst/>
              <a:latin typeface="+mn-lt"/>
              <a:ea typeface="+mn-ea"/>
              <a:cs typeface="+mn-cs"/>
            </a:rPr>
            <a:t>La mayor cantidad de tiempo promedio en la respuesta a tramites se dio en la Subgerencia de información física y jurídica siendo de 24.33 días en la respuesta.</a:t>
          </a:r>
        </a:p>
        <a:p>
          <a:r>
            <a:rPr lang="es-CO" sz="1100">
              <a:solidFill>
                <a:schemeClr val="dk1"/>
              </a:solidFill>
              <a:effectLst/>
              <a:latin typeface="+mn-lt"/>
              <a:ea typeface="+mn-ea"/>
              <a:cs typeface="+mn-cs"/>
            </a:rPr>
            <a:t>La localidad con mayor participación en las peticiones es los mártires con 30 reportada para mayo de 2022, es importante anotar que no todos los usuarios reportan el lugar donde viven.</a:t>
          </a:r>
        </a:p>
        <a:p>
          <a:r>
            <a:rPr lang="es-CO" sz="1100">
              <a:solidFill>
                <a:schemeClr val="dk1"/>
              </a:solidFill>
              <a:effectLst/>
              <a:latin typeface="+mn-lt"/>
              <a:ea typeface="+mn-ea"/>
              <a:cs typeface="+mn-cs"/>
            </a:rPr>
            <a:t>El estrato más representativo es el tres, con 53 reportado.</a:t>
          </a:r>
        </a:p>
        <a:p>
          <a:r>
            <a:rPr lang="es-CO" sz="1100">
              <a:solidFill>
                <a:schemeClr val="dk1"/>
              </a:solidFill>
              <a:effectLst/>
              <a:latin typeface="+mn-lt"/>
              <a:ea typeface="+mn-ea"/>
              <a:cs typeface="+mn-cs"/>
            </a:rPr>
            <a:t>Por último, se informa el correcto registro de todas las peticiones en el Sistema Distrital para la Gestión de Peticiones Ciudadanas “Bogotá te escucha”.</a:t>
          </a:r>
        </a:p>
        <a:p>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50FF-BFC6-4689-9977-D561098FF60B}">
  <dimension ref="N8:O10"/>
  <sheetViews>
    <sheetView workbookViewId="0">
      <selection activeCell="C21" sqref="C21"/>
    </sheetView>
  </sheetViews>
  <sheetFormatPr baseColWidth="10" defaultRowHeight="15"/>
  <sheetData>
    <row r="8" spans="14:15">
      <c r="N8">
        <v>210</v>
      </c>
      <c r="O8">
        <v>100</v>
      </c>
    </row>
    <row r="9" spans="14:15">
      <c r="N9">
        <v>2</v>
      </c>
      <c r="O9">
        <f>+O8*N9/N8</f>
        <v>0.95238095238095233</v>
      </c>
    </row>
    <row r="10" spans="14:15">
      <c r="N10">
        <f>+N9+N8</f>
        <v>212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23BC-220D-4E9C-B113-78C906539332}">
  <dimension ref="A1"/>
  <sheetViews>
    <sheetView workbookViewId="0"/>
  </sheetViews>
  <sheetFormatPr baseColWidth="10" defaultRowHeight="1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B0B1-C4F6-45BB-ADBB-EE8A6694AF67}">
  <dimension ref="A1"/>
  <sheetViews>
    <sheetView workbookViewId="0"/>
  </sheetViews>
  <sheetFormatPr baseColWidth="10" defaultRowHeight="1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9695-D268-4A61-A5C4-2FBF5D06F3DF}">
  <dimension ref="A1"/>
  <sheetViews>
    <sheetView workbookViewId="0"/>
  </sheetViews>
  <sheetFormatPr baseColWidth="10" defaultRowHeight="1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63B0-3645-4EEE-AFBD-69E49A43894A}">
  <dimension ref="A1"/>
  <sheetViews>
    <sheetView tabSelected="1" workbookViewId="0">
      <selection activeCell="K13" sqref="K13"/>
    </sheetView>
  </sheetViews>
  <sheetFormatPr baseColWidth="10" defaultRowHeight="1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EF87-E9AE-45D9-888D-43E87C20ADD6}">
  <dimension ref="A1"/>
  <sheetViews>
    <sheetView workbookViewId="0"/>
  </sheetViews>
  <sheetFormatPr baseColWidth="10"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E8EC-93E3-4F78-B0C7-F3D72BC778C3}">
  <dimension ref="N7:P10"/>
  <sheetViews>
    <sheetView workbookViewId="0">
      <selection activeCell="N11" sqref="N11"/>
    </sheetView>
  </sheetViews>
  <sheetFormatPr baseColWidth="10" defaultRowHeight="15"/>
  <sheetData>
    <row r="7" spans="14:16">
      <c r="O7">
        <v>86</v>
      </c>
      <c r="P7">
        <v>56</v>
      </c>
    </row>
    <row r="8" spans="14:16">
      <c r="P8">
        <f>+O7-P7</f>
        <v>30</v>
      </c>
    </row>
    <row r="9" spans="14:16">
      <c r="N9">
        <v>86</v>
      </c>
      <c r="O9">
        <v>100</v>
      </c>
    </row>
    <row r="10" spans="14:16">
      <c r="N10">
        <v>30</v>
      </c>
      <c r="O10">
        <f>+O9*N10/N9</f>
        <v>34.883720930232556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1FD-BE67-4817-9D66-F633A95CFBC0}">
  <dimension ref="A1:F28"/>
  <sheetViews>
    <sheetView topLeftCell="A2" workbookViewId="0">
      <selection activeCell="F16" sqref="F16"/>
    </sheetView>
  </sheetViews>
  <sheetFormatPr baseColWidth="10" defaultRowHeight="15"/>
  <cols>
    <col min="1" max="1" width="10.28515625" bestFit="1" customWidth="1"/>
    <col min="2" max="2" width="50.28515625" bestFit="1" customWidth="1"/>
    <col min="5" max="5" width="11.42578125" style="5"/>
    <col min="6" max="6" width="11.42578125" style="6"/>
  </cols>
  <sheetData>
    <row r="1" spans="1:4">
      <c r="A1" s="19" t="s">
        <v>51</v>
      </c>
      <c r="B1" s="20"/>
      <c r="C1" s="20"/>
      <c r="D1" s="20"/>
    </row>
    <row r="2" spans="1:4">
      <c r="A2" s="2" t="s">
        <v>2</v>
      </c>
      <c r="B2" s="2" t="s">
        <v>1</v>
      </c>
      <c r="C2" s="2" t="s">
        <v>52</v>
      </c>
      <c r="D2" s="2" t="s">
        <v>53</v>
      </c>
    </row>
    <row r="3" spans="1:4">
      <c r="A3" s="1" t="s">
        <v>58</v>
      </c>
      <c r="B3" s="1" t="s">
        <v>4</v>
      </c>
      <c r="C3" s="3">
        <v>128</v>
      </c>
      <c r="D3" s="1" t="s">
        <v>60</v>
      </c>
    </row>
    <row r="4" spans="1:4">
      <c r="A4" s="1" t="s">
        <v>58</v>
      </c>
      <c r="B4" s="1" t="s">
        <v>16</v>
      </c>
      <c r="C4" s="3">
        <v>20</v>
      </c>
      <c r="D4" s="1" t="s">
        <v>68</v>
      </c>
    </row>
    <row r="5" spans="1:4">
      <c r="A5" s="1" t="s">
        <v>58</v>
      </c>
      <c r="B5" s="1" t="s">
        <v>54</v>
      </c>
      <c r="C5" s="3">
        <v>18</v>
      </c>
      <c r="D5" s="1" t="s">
        <v>59</v>
      </c>
    </row>
    <row r="6" spans="1:4">
      <c r="A6" s="1" t="s">
        <v>58</v>
      </c>
      <c r="B6" s="1" t="s">
        <v>32</v>
      </c>
      <c r="C6" s="3">
        <v>15</v>
      </c>
      <c r="D6" s="1" t="s">
        <v>67</v>
      </c>
    </row>
    <row r="7" spans="1:4">
      <c r="A7" s="1" t="s">
        <v>58</v>
      </c>
      <c r="B7" s="1" t="s">
        <v>17</v>
      </c>
      <c r="C7" s="3">
        <v>14</v>
      </c>
      <c r="D7" s="1" t="s">
        <v>62</v>
      </c>
    </row>
    <row r="8" spans="1:4">
      <c r="A8" s="1" t="s">
        <v>58</v>
      </c>
      <c r="B8" s="1" t="s">
        <v>36</v>
      </c>
      <c r="C8" s="3">
        <v>12</v>
      </c>
      <c r="D8" s="1" t="s">
        <v>61</v>
      </c>
    </row>
    <row r="9" spans="1:4">
      <c r="A9" s="1" t="s">
        <v>58</v>
      </c>
      <c r="B9" s="1" t="s">
        <v>35</v>
      </c>
      <c r="C9" s="3">
        <v>5</v>
      </c>
      <c r="D9" s="1" t="s">
        <v>63</v>
      </c>
    </row>
    <row r="10" spans="1:4">
      <c r="A10" s="1" t="s">
        <v>58</v>
      </c>
      <c r="B10" s="1" t="s">
        <v>42</v>
      </c>
      <c r="C10" s="3">
        <v>5</v>
      </c>
      <c r="D10" s="1" t="s">
        <v>63</v>
      </c>
    </row>
    <row r="11" spans="1:4">
      <c r="A11" s="1" t="s">
        <v>58</v>
      </c>
      <c r="B11" s="1" t="s">
        <v>33</v>
      </c>
      <c r="C11" s="3">
        <v>4</v>
      </c>
      <c r="D11" s="1" t="s">
        <v>64</v>
      </c>
    </row>
    <row r="12" spans="1:4">
      <c r="A12" s="1" t="s">
        <v>58</v>
      </c>
      <c r="B12" s="1" t="s">
        <v>20</v>
      </c>
      <c r="C12" s="3">
        <v>4</v>
      </c>
      <c r="D12" s="1" t="s">
        <v>64</v>
      </c>
    </row>
    <row r="13" spans="1:4">
      <c r="A13" s="1" t="s">
        <v>58</v>
      </c>
      <c r="B13" s="1" t="s">
        <v>37</v>
      </c>
      <c r="C13" s="3">
        <v>4</v>
      </c>
      <c r="D13" s="1" t="s">
        <v>64</v>
      </c>
    </row>
    <row r="14" spans="1:4">
      <c r="A14" s="1" t="s">
        <v>58</v>
      </c>
      <c r="B14" s="1" t="s">
        <v>30</v>
      </c>
      <c r="C14" s="3">
        <v>3</v>
      </c>
      <c r="D14" s="1" t="s">
        <v>65</v>
      </c>
    </row>
    <row r="15" spans="1:4">
      <c r="A15" s="1" t="s">
        <v>58</v>
      </c>
      <c r="B15" s="1" t="s">
        <v>34</v>
      </c>
      <c r="C15" s="3">
        <v>3</v>
      </c>
      <c r="D15" s="1" t="s">
        <v>65</v>
      </c>
    </row>
    <row r="16" spans="1:4">
      <c r="A16" s="1" t="s">
        <v>58</v>
      </c>
      <c r="B16" s="1" t="s">
        <v>45</v>
      </c>
      <c r="C16" s="3">
        <v>2</v>
      </c>
      <c r="D16" s="1" t="s">
        <v>55</v>
      </c>
    </row>
    <row r="17" spans="1:4">
      <c r="A17" s="1" t="s">
        <v>58</v>
      </c>
      <c r="B17" s="1" t="s">
        <v>26</v>
      </c>
      <c r="C17" s="3">
        <v>2</v>
      </c>
      <c r="D17" s="1" t="s">
        <v>55</v>
      </c>
    </row>
    <row r="18" spans="1:4">
      <c r="A18" s="1" t="s">
        <v>58</v>
      </c>
      <c r="B18" s="1" t="s">
        <v>28</v>
      </c>
      <c r="C18" s="3">
        <v>2</v>
      </c>
      <c r="D18" s="1" t="s">
        <v>55</v>
      </c>
    </row>
    <row r="19" spans="1:4">
      <c r="A19" s="1" t="s">
        <v>58</v>
      </c>
      <c r="B19" s="1" t="s">
        <v>24</v>
      </c>
      <c r="C19" s="3">
        <v>2</v>
      </c>
      <c r="D19" s="1" t="s">
        <v>55</v>
      </c>
    </row>
    <row r="20" spans="1:4">
      <c r="A20" s="1" t="s">
        <v>58</v>
      </c>
      <c r="B20" s="1" t="s">
        <v>39</v>
      </c>
      <c r="C20" s="3">
        <v>2</v>
      </c>
      <c r="D20" s="1" t="s">
        <v>55</v>
      </c>
    </row>
    <row r="21" spans="1:4">
      <c r="A21" s="1" t="s">
        <v>58</v>
      </c>
      <c r="B21" s="1" t="s">
        <v>18</v>
      </c>
      <c r="C21" s="3">
        <v>2</v>
      </c>
      <c r="D21" s="1" t="s">
        <v>55</v>
      </c>
    </row>
    <row r="22" spans="1:4">
      <c r="A22" s="1" t="s">
        <v>58</v>
      </c>
      <c r="B22" s="1" t="s">
        <v>10</v>
      </c>
      <c r="C22" s="3">
        <v>2</v>
      </c>
      <c r="D22" s="1" t="s">
        <v>55</v>
      </c>
    </row>
    <row r="23" spans="1:4">
      <c r="A23" s="1" t="s">
        <v>58</v>
      </c>
      <c r="B23" s="1" t="s">
        <v>47</v>
      </c>
      <c r="C23" s="3">
        <v>1</v>
      </c>
      <c r="D23" s="1" t="s">
        <v>56</v>
      </c>
    </row>
    <row r="24" spans="1:4">
      <c r="A24" s="1" t="s">
        <v>58</v>
      </c>
      <c r="B24" s="1" t="s">
        <v>49</v>
      </c>
      <c r="C24" s="3">
        <v>1</v>
      </c>
      <c r="D24" s="1" t="s">
        <v>56</v>
      </c>
    </row>
    <row r="25" spans="1:4">
      <c r="A25" s="1" t="s">
        <v>58</v>
      </c>
      <c r="B25" s="1" t="s">
        <v>66</v>
      </c>
      <c r="C25" s="3">
        <v>1</v>
      </c>
      <c r="D25" s="1" t="s">
        <v>56</v>
      </c>
    </row>
    <row r="26" spans="1:4">
      <c r="A26" s="1" t="s">
        <v>58</v>
      </c>
      <c r="B26" s="1" t="s">
        <v>43</v>
      </c>
      <c r="C26" s="3">
        <v>1</v>
      </c>
      <c r="D26" s="1" t="s">
        <v>56</v>
      </c>
    </row>
    <row r="27" spans="1:4">
      <c r="A27" s="1" t="s">
        <v>58</v>
      </c>
      <c r="B27" s="1" t="s">
        <v>29</v>
      </c>
      <c r="C27" s="3">
        <v>1</v>
      </c>
      <c r="D27" s="1" t="s">
        <v>56</v>
      </c>
    </row>
    <row r="28" spans="1:4">
      <c r="A28" s="1" t="s">
        <v>58</v>
      </c>
      <c r="B28" s="1" t="s">
        <v>46</v>
      </c>
      <c r="C28" s="3">
        <v>1</v>
      </c>
      <c r="D28" s="1" t="s">
        <v>56</v>
      </c>
    </row>
  </sheetData>
  <sortState xmlns:xlrd2="http://schemas.microsoft.com/office/spreadsheetml/2017/richdata2" ref="A3:D28">
    <sortCondition descending="1" ref="C3:C28"/>
  </sortState>
  <mergeCells count="1">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D810-F72D-44AC-BA42-A03DA289CF86}">
  <dimension ref="A1:D16"/>
  <sheetViews>
    <sheetView workbookViewId="0">
      <selection activeCell="F13" sqref="F13"/>
    </sheetView>
  </sheetViews>
  <sheetFormatPr baseColWidth="10" defaultRowHeight="15"/>
  <cols>
    <col min="1" max="1" width="10.28515625" bestFit="1" customWidth="1"/>
    <col min="2" max="2" width="34.28515625" bestFit="1" customWidth="1"/>
  </cols>
  <sheetData>
    <row r="1" spans="1:4">
      <c r="A1" s="21" t="s">
        <v>69</v>
      </c>
      <c r="B1" s="22"/>
      <c r="C1" s="22"/>
      <c r="D1" s="22"/>
    </row>
    <row r="2" spans="1:4">
      <c r="A2" s="8" t="s">
        <v>2</v>
      </c>
      <c r="B2" s="8" t="s">
        <v>70</v>
      </c>
      <c r="C2" s="8" t="s">
        <v>52</v>
      </c>
      <c r="D2" s="8" t="s">
        <v>53</v>
      </c>
    </row>
    <row r="3" spans="1:4">
      <c r="A3" s="7" t="s">
        <v>58</v>
      </c>
      <c r="B3" s="7" t="s">
        <v>21</v>
      </c>
      <c r="C3" s="9">
        <v>72</v>
      </c>
      <c r="D3" s="7" t="s">
        <v>74</v>
      </c>
    </row>
    <row r="4" spans="1:4">
      <c r="A4" s="7" t="s">
        <v>58</v>
      </c>
      <c r="B4" s="7" t="s">
        <v>44</v>
      </c>
      <c r="C4" s="9">
        <v>6</v>
      </c>
      <c r="D4" s="7" t="s">
        <v>67</v>
      </c>
    </row>
    <row r="5" spans="1:4">
      <c r="A5" s="7" t="s">
        <v>58</v>
      </c>
      <c r="B5" s="7" t="s">
        <v>8</v>
      </c>
      <c r="C5" s="9">
        <v>5</v>
      </c>
      <c r="D5" s="7" t="s">
        <v>73</v>
      </c>
    </row>
    <row r="6" spans="1:4">
      <c r="A6" s="7" t="s">
        <v>58</v>
      </c>
      <c r="B6" s="7" t="s">
        <v>7</v>
      </c>
      <c r="C6" s="9">
        <v>5</v>
      </c>
      <c r="D6" s="7" t="s">
        <v>73</v>
      </c>
    </row>
    <row r="7" spans="1:4">
      <c r="A7" s="7" t="s">
        <v>58</v>
      </c>
      <c r="B7" s="7" t="s">
        <v>38</v>
      </c>
      <c r="C7" s="9">
        <v>3</v>
      </c>
      <c r="D7" s="7" t="s">
        <v>72</v>
      </c>
    </row>
    <row r="8" spans="1:4">
      <c r="A8" s="7" t="s">
        <v>58</v>
      </c>
      <c r="B8" s="7" t="s">
        <v>12</v>
      </c>
      <c r="C8" s="9">
        <v>2</v>
      </c>
      <c r="D8" s="7" t="s">
        <v>63</v>
      </c>
    </row>
    <row r="9" spans="1:4">
      <c r="A9" s="7" t="s">
        <v>58</v>
      </c>
      <c r="B9" s="7" t="s">
        <v>6</v>
      </c>
      <c r="C9" s="9">
        <v>2</v>
      </c>
      <c r="D9" s="7" t="s">
        <v>63</v>
      </c>
    </row>
    <row r="10" spans="1:4">
      <c r="A10" s="7" t="s">
        <v>58</v>
      </c>
      <c r="B10" s="7" t="s">
        <v>3</v>
      </c>
      <c r="C10" s="9">
        <v>1</v>
      </c>
      <c r="D10" s="7" t="s">
        <v>71</v>
      </c>
    </row>
    <row r="11" spans="1:4">
      <c r="A11" s="7" t="s">
        <v>58</v>
      </c>
      <c r="B11" s="7" t="s">
        <v>40</v>
      </c>
      <c r="C11" s="9">
        <v>1</v>
      </c>
      <c r="D11" s="7" t="s">
        <v>71</v>
      </c>
    </row>
    <row r="12" spans="1:4">
      <c r="A12" s="7" t="s">
        <v>58</v>
      </c>
      <c r="B12" s="7" t="s">
        <v>5</v>
      </c>
      <c r="C12" s="9">
        <v>1</v>
      </c>
      <c r="D12" s="7" t="s">
        <v>71</v>
      </c>
    </row>
    <row r="13" spans="1:4">
      <c r="A13" s="7" t="s">
        <v>58</v>
      </c>
      <c r="B13" s="7" t="s">
        <v>48</v>
      </c>
      <c r="C13" s="9">
        <v>1</v>
      </c>
      <c r="D13" s="7" t="s">
        <v>71</v>
      </c>
    </row>
    <row r="14" spans="1:4">
      <c r="A14" s="7" t="s">
        <v>58</v>
      </c>
      <c r="B14" s="7" t="s">
        <v>11</v>
      </c>
      <c r="C14" s="9">
        <v>1</v>
      </c>
      <c r="D14" s="7" t="s">
        <v>71</v>
      </c>
    </row>
    <row r="15" spans="1:4">
      <c r="A15" s="7" t="s">
        <v>58</v>
      </c>
      <c r="B15" s="7" t="s">
        <v>41</v>
      </c>
      <c r="C15" s="9">
        <v>1</v>
      </c>
      <c r="D15" s="7" t="s">
        <v>71</v>
      </c>
    </row>
    <row r="16" spans="1:4">
      <c r="A16" s="7" t="s">
        <v>58</v>
      </c>
      <c r="B16" s="7" t="s">
        <v>22</v>
      </c>
      <c r="C16" s="9">
        <v>1</v>
      </c>
      <c r="D16" s="7" t="s">
        <v>71</v>
      </c>
    </row>
  </sheetData>
  <sortState xmlns:xlrd2="http://schemas.microsoft.com/office/spreadsheetml/2017/richdata2" ref="A3:D16">
    <sortCondition descending="1" ref="C3:C16"/>
  </sortState>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A26-8B1C-43C0-BA00-0865538A6CEA}">
  <dimension ref="A1:D22"/>
  <sheetViews>
    <sheetView workbookViewId="0">
      <selection activeCell="E5" sqref="E5"/>
    </sheetView>
  </sheetViews>
  <sheetFormatPr baseColWidth="10" defaultRowHeight="15"/>
  <cols>
    <col min="1" max="1" width="12.42578125" bestFit="1" customWidth="1"/>
    <col min="2" max="2" width="56.5703125" bestFit="1" customWidth="1"/>
    <col min="3" max="3" width="23" bestFit="1" customWidth="1"/>
    <col min="4" max="4" width="10.5703125" bestFit="1" customWidth="1"/>
  </cols>
  <sheetData>
    <row r="1" spans="1:4">
      <c r="A1" s="21" t="s">
        <v>75</v>
      </c>
      <c r="B1" s="22"/>
      <c r="C1" s="22"/>
      <c r="D1" s="22"/>
    </row>
    <row r="2" spans="1:4">
      <c r="A2" s="11" t="s">
        <v>2</v>
      </c>
      <c r="B2" s="11" t="s">
        <v>0</v>
      </c>
      <c r="C2" s="11" t="s">
        <v>76</v>
      </c>
      <c r="D2" s="11" t="s">
        <v>53</v>
      </c>
    </row>
    <row r="3" spans="1:4">
      <c r="A3" s="10" t="s">
        <v>58</v>
      </c>
      <c r="B3" s="10" t="s">
        <v>31</v>
      </c>
      <c r="C3" s="12">
        <v>133</v>
      </c>
      <c r="D3" s="10" t="s">
        <v>79</v>
      </c>
    </row>
    <row r="4" spans="1:4">
      <c r="A4" s="10" t="s">
        <v>58</v>
      </c>
      <c r="B4" s="10" t="s">
        <v>27</v>
      </c>
      <c r="C4" s="12">
        <v>8</v>
      </c>
      <c r="D4" s="10" t="s">
        <v>57</v>
      </c>
    </row>
    <row r="5" spans="1:4">
      <c r="A5" s="10" t="s">
        <v>58</v>
      </c>
      <c r="B5" s="10" t="s">
        <v>19</v>
      </c>
      <c r="C5" s="12">
        <v>2</v>
      </c>
      <c r="D5" s="10" t="s">
        <v>78</v>
      </c>
    </row>
    <row r="6" spans="1:4">
      <c r="A6" s="10" t="s">
        <v>58</v>
      </c>
      <c r="B6" s="10" t="s">
        <v>23</v>
      </c>
      <c r="C6" s="12">
        <v>2</v>
      </c>
      <c r="D6" s="10" t="s">
        <v>78</v>
      </c>
    </row>
    <row r="7" spans="1:4">
      <c r="A7" s="10" t="s">
        <v>58</v>
      </c>
      <c r="B7" s="10" t="s">
        <v>13</v>
      </c>
      <c r="C7" s="12">
        <v>1</v>
      </c>
      <c r="D7" s="10" t="s">
        <v>77</v>
      </c>
    </row>
    <row r="8" spans="1:4">
      <c r="A8" s="10" t="s">
        <v>58</v>
      </c>
      <c r="B8" s="10" t="s">
        <v>14</v>
      </c>
      <c r="C8" s="12">
        <v>1</v>
      </c>
      <c r="D8" s="10" t="s">
        <v>77</v>
      </c>
    </row>
    <row r="9" spans="1:4">
      <c r="A9" s="10" t="s">
        <v>58</v>
      </c>
      <c r="B9" s="10" t="s">
        <v>15</v>
      </c>
      <c r="C9" s="12">
        <v>1</v>
      </c>
      <c r="D9" s="10" t="s">
        <v>77</v>
      </c>
    </row>
    <row r="10" spans="1:4">
      <c r="A10" s="10" t="s">
        <v>58</v>
      </c>
      <c r="B10" s="10" t="s">
        <v>9</v>
      </c>
      <c r="C10" s="12">
        <v>1</v>
      </c>
      <c r="D10" s="10" t="s">
        <v>77</v>
      </c>
    </row>
    <row r="11" spans="1:4">
      <c r="A11" s="10" t="s">
        <v>58</v>
      </c>
      <c r="B11" s="10" t="s">
        <v>50</v>
      </c>
      <c r="C11" s="12">
        <v>1</v>
      </c>
      <c r="D11" s="10" t="s">
        <v>77</v>
      </c>
    </row>
    <row r="12" spans="1:4">
      <c r="A12" s="10"/>
      <c r="B12" s="10"/>
      <c r="C12" s="12"/>
      <c r="D12" s="10"/>
    </row>
    <row r="13" spans="1:4">
      <c r="A13" s="10"/>
      <c r="B13" s="10"/>
      <c r="C13" s="12"/>
      <c r="D13" s="10"/>
    </row>
    <row r="14" spans="1:4">
      <c r="A14" s="10"/>
      <c r="B14" s="10"/>
      <c r="C14" s="12"/>
      <c r="D14" s="10"/>
    </row>
    <row r="15" spans="1:4">
      <c r="A15" s="10"/>
      <c r="B15" s="10"/>
      <c r="C15" s="12"/>
      <c r="D15" s="10"/>
    </row>
    <row r="16" spans="1:4">
      <c r="A16" s="10"/>
      <c r="B16" s="10"/>
      <c r="C16" s="12"/>
      <c r="D16" s="10"/>
    </row>
    <row r="17" spans="1:4">
      <c r="A17" s="10"/>
      <c r="B17" s="10"/>
      <c r="C17" s="12"/>
      <c r="D17" s="10"/>
    </row>
    <row r="18" spans="1:4">
      <c r="A18" s="10"/>
      <c r="B18" s="10"/>
      <c r="C18" s="12"/>
      <c r="D18" s="10"/>
    </row>
    <row r="19" spans="1:4">
      <c r="A19" s="10"/>
      <c r="B19" s="10"/>
      <c r="C19" s="12"/>
      <c r="D19" s="10"/>
    </row>
    <row r="20" spans="1:4">
      <c r="A20" s="10"/>
      <c r="B20" s="10"/>
      <c r="C20" s="12"/>
      <c r="D20" s="10"/>
    </row>
    <row r="21" spans="1:4">
      <c r="A21" s="10"/>
      <c r="B21" s="10"/>
      <c r="C21" s="12"/>
      <c r="D21" s="10"/>
    </row>
    <row r="22" spans="1:4">
      <c r="A22" s="10"/>
      <c r="B22" s="10"/>
      <c r="C22" s="12"/>
      <c r="D22" s="10"/>
    </row>
  </sheetData>
  <sortState xmlns:xlrd2="http://schemas.microsoft.com/office/spreadsheetml/2017/richdata2" ref="A3:D11">
    <sortCondition descending="1" ref="C3:C11"/>
  </sortState>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097E-633F-4FDD-B6A9-6AE80FC886CC}">
  <dimension ref="A1:D8"/>
  <sheetViews>
    <sheetView workbookViewId="0">
      <selection activeCell="C15" sqref="C15"/>
    </sheetView>
  </sheetViews>
  <sheetFormatPr baseColWidth="10" defaultRowHeight="15"/>
  <cols>
    <col min="1" max="1" width="10.28515625" bestFit="1" customWidth="1"/>
    <col min="2" max="2" width="56.5703125" bestFit="1" customWidth="1"/>
    <col min="3" max="3" width="20.7109375" bestFit="1" customWidth="1"/>
    <col min="4" max="4" width="10.5703125" bestFit="1" customWidth="1"/>
  </cols>
  <sheetData>
    <row r="1" spans="1:4">
      <c r="A1" s="23" t="s">
        <v>75</v>
      </c>
      <c r="B1" s="24"/>
      <c r="C1" s="24"/>
      <c r="D1" s="24"/>
    </row>
    <row r="2" spans="1:4">
      <c r="A2" s="13" t="s">
        <v>2</v>
      </c>
      <c r="B2" s="13" t="s">
        <v>0</v>
      </c>
      <c r="C2" s="13" t="s">
        <v>86</v>
      </c>
      <c r="D2" s="13" t="s">
        <v>53</v>
      </c>
    </row>
    <row r="3" spans="1:4">
      <c r="A3" t="s">
        <v>58</v>
      </c>
      <c r="B3" t="s">
        <v>27</v>
      </c>
      <c r="C3" s="4">
        <v>67</v>
      </c>
      <c r="D3" t="s">
        <v>82</v>
      </c>
    </row>
    <row r="4" spans="1:4">
      <c r="A4" t="s">
        <v>58</v>
      </c>
      <c r="B4" t="s">
        <v>31</v>
      </c>
      <c r="C4" s="4">
        <v>26</v>
      </c>
      <c r="D4" t="s">
        <v>81</v>
      </c>
    </row>
    <row r="5" spans="1:4">
      <c r="A5" t="s">
        <v>58</v>
      </c>
      <c r="B5" t="s">
        <v>25</v>
      </c>
      <c r="C5" s="4">
        <v>6</v>
      </c>
      <c r="D5" t="s">
        <v>83</v>
      </c>
    </row>
    <row r="6" spans="1:4">
      <c r="A6" t="s">
        <v>58</v>
      </c>
      <c r="B6" t="s">
        <v>15</v>
      </c>
      <c r="C6" s="4">
        <v>3</v>
      </c>
      <c r="D6" t="s">
        <v>85</v>
      </c>
    </row>
    <row r="7" spans="1:4">
      <c r="A7" t="s">
        <v>58</v>
      </c>
      <c r="B7" t="s">
        <v>23</v>
      </c>
      <c r="C7" s="4">
        <v>2</v>
      </c>
      <c r="D7" t="s">
        <v>84</v>
      </c>
    </row>
    <row r="8" spans="1:4">
      <c r="A8" t="s">
        <v>58</v>
      </c>
      <c r="B8" t="s">
        <v>50</v>
      </c>
      <c r="C8" s="4">
        <v>1</v>
      </c>
      <c r="D8" t="s">
        <v>80</v>
      </c>
    </row>
  </sheetData>
  <sortState xmlns:xlrd2="http://schemas.microsoft.com/office/spreadsheetml/2017/richdata2" ref="A3:D8">
    <sortCondition descending="1" ref="C3:C8"/>
  </sortState>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E42B-5E1E-4021-AF1F-F0779097B6AD}">
  <dimension ref="A1:K12"/>
  <sheetViews>
    <sheetView topLeftCell="A2" workbookViewId="0">
      <selection activeCell="G9" sqref="G9"/>
    </sheetView>
  </sheetViews>
  <sheetFormatPr baseColWidth="10" defaultRowHeight="15"/>
  <cols>
    <col min="1" max="1" width="56.5703125" bestFit="1" customWidth="1"/>
  </cols>
  <sheetData>
    <row r="1" spans="1:11">
      <c r="A1" s="25" t="s">
        <v>87</v>
      </c>
      <c r="B1" s="26"/>
      <c r="C1" s="26"/>
      <c r="D1" s="26"/>
      <c r="E1" s="26"/>
      <c r="F1" s="26"/>
      <c r="G1" s="26"/>
      <c r="H1" s="26"/>
      <c r="I1" s="26"/>
      <c r="J1" s="26"/>
      <c r="K1" s="26"/>
    </row>
    <row r="2" spans="1:11" s="14" customFormat="1" ht="60">
      <c r="A2" s="15" t="s">
        <v>0</v>
      </c>
      <c r="B2" s="15" t="s">
        <v>88</v>
      </c>
      <c r="C2" s="15" t="s">
        <v>89</v>
      </c>
      <c r="D2" s="15" t="s">
        <v>90</v>
      </c>
      <c r="E2" s="15" t="s">
        <v>91</v>
      </c>
      <c r="F2" s="15" t="s">
        <v>92</v>
      </c>
      <c r="G2" s="15" t="s">
        <v>93</v>
      </c>
      <c r="H2" s="15" t="s">
        <v>94</v>
      </c>
      <c r="I2" s="15" t="s">
        <v>95</v>
      </c>
      <c r="J2" s="15" t="s">
        <v>96</v>
      </c>
      <c r="K2" s="15" t="s">
        <v>97</v>
      </c>
    </row>
    <row r="3" spans="1:11">
      <c r="A3" s="16" t="s">
        <v>13</v>
      </c>
      <c r="B3" s="17">
        <v>0</v>
      </c>
      <c r="C3" s="17">
        <v>0</v>
      </c>
      <c r="D3" s="17">
        <v>0</v>
      </c>
      <c r="E3" s="17">
        <v>0</v>
      </c>
      <c r="F3" s="17">
        <v>1</v>
      </c>
      <c r="G3" s="17">
        <v>0</v>
      </c>
      <c r="H3" s="17">
        <v>0</v>
      </c>
      <c r="I3" s="17">
        <v>0</v>
      </c>
      <c r="J3" s="17">
        <v>0</v>
      </c>
      <c r="K3" s="17">
        <v>0</v>
      </c>
    </row>
    <row r="4" spans="1:11">
      <c r="A4" s="16" t="s">
        <v>14</v>
      </c>
      <c r="B4" s="17">
        <v>0</v>
      </c>
      <c r="C4" s="17">
        <v>0</v>
      </c>
      <c r="D4" s="17">
        <v>0</v>
      </c>
      <c r="E4" s="17">
        <v>0</v>
      </c>
      <c r="F4" s="17">
        <v>0</v>
      </c>
      <c r="G4" s="17">
        <v>0</v>
      </c>
      <c r="H4" s="17">
        <v>0</v>
      </c>
      <c r="I4" s="17">
        <v>0</v>
      </c>
      <c r="J4" s="17">
        <v>1</v>
      </c>
      <c r="K4" s="17">
        <v>0</v>
      </c>
    </row>
    <row r="5" spans="1:11">
      <c r="A5" s="16" t="s">
        <v>15</v>
      </c>
      <c r="B5" s="17">
        <v>0</v>
      </c>
      <c r="C5" s="17">
        <v>0</v>
      </c>
      <c r="D5" s="17">
        <v>0</v>
      </c>
      <c r="E5" s="16">
        <v>12.5</v>
      </c>
      <c r="F5" s="17">
        <v>0</v>
      </c>
      <c r="G5" s="17">
        <v>0</v>
      </c>
      <c r="H5" s="17">
        <v>23</v>
      </c>
      <c r="I5" s="17">
        <v>0</v>
      </c>
      <c r="J5" s="17">
        <v>0</v>
      </c>
      <c r="K5" s="17">
        <v>0</v>
      </c>
    </row>
    <row r="6" spans="1:11">
      <c r="A6" s="16" t="s">
        <v>9</v>
      </c>
      <c r="B6" s="17">
        <v>0</v>
      </c>
      <c r="C6" s="17">
        <v>0</v>
      </c>
      <c r="D6" s="17">
        <v>0</v>
      </c>
      <c r="E6" s="17">
        <v>0</v>
      </c>
      <c r="F6" s="17">
        <v>0</v>
      </c>
      <c r="G6" s="17">
        <v>0</v>
      </c>
      <c r="H6" s="17">
        <v>10</v>
      </c>
      <c r="I6" s="17">
        <v>0</v>
      </c>
      <c r="J6" s="17">
        <v>0</v>
      </c>
      <c r="K6" s="17">
        <v>0</v>
      </c>
    </row>
    <row r="7" spans="1:11">
      <c r="A7" s="16" t="s">
        <v>19</v>
      </c>
      <c r="B7" s="17">
        <v>0</v>
      </c>
      <c r="C7" s="17">
        <v>1</v>
      </c>
      <c r="D7" s="17">
        <v>0</v>
      </c>
      <c r="E7" s="17">
        <v>0</v>
      </c>
      <c r="F7" s="17">
        <v>0</v>
      </c>
      <c r="G7" s="17">
        <v>0</v>
      </c>
      <c r="H7" s="17">
        <v>0</v>
      </c>
      <c r="I7" s="17">
        <v>0</v>
      </c>
      <c r="J7" s="17">
        <v>0</v>
      </c>
      <c r="K7" s="17">
        <v>0</v>
      </c>
    </row>
    <row r="8" spans="1:11">
      <c r="A8" s="16" t="s">
        <v>23</v>
      </c>
      <c r="B8" s="17">
        <v>0</v>
      </c>
      <c r="C8" s="17">
        <v>0</v>
      </c>
      <c r="D8" s="17">
        <v>0</v>
      </c>
      <c r="E8" s="17">
        <v>3</v>
      </c>
      <c r="F8" s="17">
        <v>0</v>
      </c>
      <c r="G8" s="17">
        <v>0</v>
      </c>
      <c r="H8" s="17">
        <v>0</v>
      </c>
      <c r="I8" s="17">
        <v>0</v>
      </c>
      <c r="J8" s="17">
        <v>12</v>
      </c>
      <c r="K8" s="17">
        <v>0</v>
      </c>
    </row>
    <row r="9" spans="1:11">
      <c r="A9" s="16" t="s">
        <v>25</v>
      </c>
      <c r="B9" s="17">
        <v>0</v>
      </c>
      <c r="C9" s="17">
        <v>0</v>
      </c>
      <c r="D9" s="17">
        <v>0</v>
      </c>
      <c r="E9" s="16">
        <v>22.5</v>
      </c>
      <c r="F9" s="17">
        <v>0</v>
      </c>
      <c r="G9" s="17">
        <v>16</v>
      </c>
      <c r="H9" s="17">
        <v>19</v>
      </c>
      <c r="I9" s="17">
        <v>0</v>
      </c>
      <c r="J9" s="17">
        <v>0</v>
      </c>
      <c r="K9" s="17">
        <v>0</v>
      </c>
    </row>
    <row r="10" spans="1:11">
      <c r="A10" s="16" t="s">
        <v>27</v>
      </c>
      <c r="B10" s="18">
        <v>24.33</v>
      </c>
      <c r="C10" s="17">
        <v>0</v>
      </c>
      <c r="D10" s="17">
        <v>21</v>
      </c>
      <c r="E10" s="18">
        <v>17.690000000000001</v>
      </c>
      <c r="F10" s="17">
        <v>0</v>
      </c>
      <c r="G10" s="17">
        <v>0</v>
      </c>
      <c r="H10" s="18">
        <v>17.05</v>
      </c>
      <c r="I10" s="17">
        <v>0</v>
      </c>
      <c r="J10" s="16">
        <v>12.5</v>
      </c>
      <c r="K10" s="17">
        <v>0</v>
      </c>
    </row>
    <row r="11" spans="1:11">
      <c r="A11" s="16" t="s">
        <v>31</v>
      </c>
      <c r="B11" s="18">
        <v>1.25</v>
      </c>
      <c r="C11" s="17">
        <v>2</v>
      </c>
      <c r="D11" s="16">
        <v>4.4000000000000004</v>
      </c>
      <c r="E11" s="18">
        <v>2.0499999999999998</v>
      </c>
      <c r="F11" s="17">
        <v>1</v>
      </c>
      <c r="G11" s="17">
        <v>2</v>
      </c>
      <c r="H11" s="18">
        <v>2.14</v>
      </c>
      <c r="I11" s="17">
        <v>0</v>
      </c>
      <c r="J11" s="18">
        <v>3.25</v>
      </c>
      <c r="K11" s="18">
        <v>1.83</v>
      </c>
    </row>
    <row r="12" spans="1:11">
      <c r="A12" s="16" t="s">
        <v>50</v>
      </c>
      <c r="B12" s="17">
        <v>0</v>
      </c>
      <c r="C12" s="17">
        <v>0</v>
      </c>
      <c r="D12" s="17">
        <v>0</v>
      </c>
      <c r="E12" s="17">
        <v>9</v>
      </c>
      <c r="F12" s="17">
        <v>0</v>
      </c>
      <c r="G12" s="17">
        <v>0</v>
      </c>
      <c r="H12" s="17">
        <v>0</v>
      </c>
      <c r="I12" s="17">
        <v>0</v>
      </c>
      <c r="J12" s="17">
        <v>0</v>
      </c>
      <c r="K12" s="17">
        <v>0</v>
      </c>
    </row>
  </sheetData>
  <mergeCells count="1">
    <mergeCell ref="A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FEDA-CECD-47E0-8DC3-99CBFB91237E}">
  <dimension ref="A1"/>
  <sheetViews>
    <sheetView workbookViewId="0"/>
  </sheetViews>
  <sheetFormatPr baseColWidth="10"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 RESPTA</vt:lpstr>
      <vt:lpstr>participacion localidad</vt:lpstr>
      <vt:lpstr>participacion estrato</vt:lpstr>
      <vt:lpstr>participacion tipo requirente</vt:lpstr>
      <vt:lpstr>PARTICIPAC CALID REQUIRENTE</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Camila Velásquez Pira</dc:creator>
  <cp:keywords/>
  <dc:description/>
  <cp:lastModifiedBy>William Gerardo Salgado Acosta</cp:lastModifiedBy>
  <cp:revision/>
  <dcterms:created xsi:type="dcterms:W3CDTF">2022-06-01T16:41:07Z</dcterms:created>
  <dcterms:modified xsi:type="dcterms:W3CDTF">2022-06-16T19:15:20Z</dcterms:modified>
  <cp:category/>
  <cp:contentStatus/>
</cp:coreProperties>
</file>