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hidePivotFieldList="1" defaultThemeVersion="166925"/>
  <mc:AlternateContent xmlns:mc="http://schemas.openxmlformats.org/markup-compatibility/2006">
    <mc:Choice Requires="x15">
      <x15ac:absPath xmlns:x15ac="http://schemas.microsoft.com/office/spreadsheetml/2010/11/ac" url="\\fileserver\GCAU\1-ESTADISTICAS_GCAU\INFORMES_TRANSPARENCIA\Inf_Transparencia_2021\IP-InfTransparencia_2021-03\"/>
    </mc:Choice>
  </mc:AlternateContent>
  <xr:revisionPtr revIDLastSave="0" documentId="13_ncr:1_{44B5B7D6-9541-4E67-8F0A-092B9ACD71F7}" xr6:coauthVersionLast="46" xr6:coauthVersionMax="46" xr10:uidLastSave="{00000000-0000-0000-0000-000000000000}"/>
  <bookViews>
    <workbookView xWindow="-120" yWindow="-120" windowWidth="20640" windowHeight="11160" firstSheet="10" activeTab="12" xr2:uid="{00000000-000D-0000-FFFF-FFFF00000000}"/>
  </bookViews>
  <sheets>
    <sheet name="1. Peticiones registradas" sheetId="2" r:id="rId1"/>
    <sheet name="2.Canal de atención" sheetId="3" r:id="rId2"/>
    <sheet name="3.participación por tipologías" sheetId="4" r:id="rId3"/>
    <sheet name="4.Subtemas por periodo" sheetId="5" r:id="rId4"/>
    <sheet name="5.Trasladadas por no competenci" sheetId="6" r:id="rId5"/>
    <sheet name="6.Cerradas mismo periodo" sheetId="7" r:id="rId6"/>
    <sheet name="6.1.Cerradas de otros periodos" sheetId="8" r:id="rId7"/>
    <sheet name="7.Tiempo promedio de respuesta" sheetId="9" r:id="rId8"/>
    <sheet name="8.Participación por localidad" sheetId="11" r:id="rId9"/>
    <sheet name="9.Participación por estrato" sheetId="10" r:id="rId10"/>
    <sheet name="10.Part. tipo requiriente" sheetId="12" r:id="rId11"/>
    <sheet name="11.Part. calidad de requiriente" sheetId="13" r:id="rId12"/>
    <sheet name="ANÁLISIS" sheetId="14" r:id="rId13"/>
  </sheets>
  <externalReferences>
    <externalReference r:id="rId1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10" l="1"/>
  <c r="C23" i="11"/>
  <c r="D40" i="5"/>
</calcChain>
</file>

<file path=xl/sharedStrings.xml><?xml version="1.0" encoding="utf-8"?>
<sst xmlns="http://schemas.openxmlformats.org/spreadsheetml/2006/main" count="187" uniqueCount="126">
  <si>
    <t>Dependencia</t>
  </si>
  <si>
    <t>Funcionario</t>
  </si>
  <si>
    <t>Estado petición final</t>
  </si>
  <si>
    <t>Tipo de ingreso</t>
  </si>
  <si>
    <t>Periodo</t>
  </si>
  <si>
    <t>SECRETARIA DE GOBIERNO</t>
  </si>
  <si>
    <t>WEB</t>
  </si>
  <si>
    <t>QUEJA</t>
  </si>
  <si>
    <t>01 - USAQUEN</t>
  </si>
  <si>
    <t>Natural</t>
  </si>
  <si>
    <t>Peticionario Identificado</t>
  </si>
  <si>
    <t>Por el ciudadano</t>
  </si>
  <si>
    <t>PERIODO ANTERIOR</t>
  </si>
  <si>
    <t>DERECHO DE PETICION DE INTERES GENERAL</t>
  </si>
  <si>
    <t>Juridica</t>
  </si>
  <si>
    <t>Propios</t>
  </si>
  <si>
    <t>E-MAIL</t>
  </si>
  <si>
    <t>DERECHO DE PETICION DE INTERES PARTICULAR</t>
  </si>
  <si>
    <t>08 - KENNEDY</t>
  </si>
  <si>
    <t>02 - CHAPINERO</t>
  </si>
  <si>
    <t>09 - FONTIBON</t>
  </si>
  <si>
    <t>Anonimo</t>
  </si>
  <si>
    <t>Solucionado - Por respuesta definitiva</t>
  </si>
  <si>
    <t>SOLICITUD DE COPIA</t>
  </si>
  <si>
    <t>RECLAMO</t>
  </si>
  <si>
    <t>18 - RAFAEL URIBE URIBE</t>
  </si>
  <si>
    <t>11 - SUBA</t>
  </si>
  <si>
    <t>CONSULTA</t>
  </si>
  <si>
    <t>SECRETARIA DE HACIENDA</t>
  </si>
  <si>
    <t>14 - LOS MARTIRES</t>
  </si>
  <si>
    <t>16 - PUENTE ARANDA</t>
  </si>
  <si>
    <t>19 - CIUDAD BOLIVAR</t>
  </si>
  <si>
    <t>SOLICITUD DE ACCESO A LA INFORMACION</t>
  </si>
  <si>
    <t>10 - ENGATIVA</t>
  </si>
  <si>
    <t>12 - BARRIOS UNIDOS</t>
  </si>
  <si>
    <t>07 - BOSA</t>
  </si>
  <si>
    <t>04 - SAN CRISTOBAL</t>
  </si>
  <si>
    <t>Registrada</t>
  </si>
  <si>
    <t>13 - TEUSAQUILLO</t>
  </si>
  <si>
    <t>05 - USME</t>
  </si>
  <si>
    <t>DENUNCIA POR ACTOS DE CORRUPCION</t>
  </si>
  <si>
    <t>15 - ANTONIO NARINO</t>
  </si>
  <si>
    <t>ATENCION Y SERVICIO A LA CIUDADANIA</t>
  </si>
  <si>
    <t>SECRETARIA DE PLANEACION</t>
  </si>
  <si>
    <t>RECURSOS</t>
  </si>
  <si>
    <t>OFICINA ASESORA JURIDICA</t>
  </si>
  <si>
    <t>IDU</t>
  </si>
  <si>
    <t>GERENCIA COMERCIAL Y DE ATENCION AL USUARIO</t>
  </si>
  <si>
    <t>CERTIFICADO DE CABIDA Y LINDEROS</t>
  </si>
  <si>
    <t>CENSO INMOBILIARIO</t>
  </si>
  <si>
    <t>ENGLOBE / DESENGLOBE</t>
  </si>
  <si>
    <t>INCORPORACION DE CONSTRUCCION PH / NPH</t>
  </si>
  <si>
    <t>SUBGERENCIA DE INFORMACION ECONOMICA</t>
  </si>
  <si>
    <t>AVALUO CATASTRAL</t>
  </si>
  <si>
    <t>REVISION DE AVALUO</t>
  </si>
  <si>
    <t>RECTIFICACION DE AREA CONSTRUIDA PH / NPH</t>
  </si>
  <si>
    <t>PLUSVALIA</t>
  </si>
  <si>
    <t>GERENCIA DE INFORMACION CATASTRAL</t>
  </si>
  <si>
    <t>TRAMITES  MORAS  PRIORIDADES</t>
  </si>
  <si>
    <t>SUBGERENCIA DE TALENTO HUMANO</t>
  </si>
  <si>
    <t>SUBGERENCIA DE INFORMACION FISICA Y JURIDICA</t>
  </si>
  <si>
    <t>CERTIFICACIONES MANUALES</t>
  </si>
  <si>
    <t>SUBGERENCIA ADMINISTRATIVA Y FINANCIERA</t>
  </si>
  <si>
    <t>RECTIFICACION DE LA INFORMACION CATASTRAL</t>
  </si>
  <si>
    <t>RECTIFICACION DE ESTRATO USO Y DESTINO</t>
  </si>
  <si>
    <t>CAMBIO DE PROPIETARIO O POSEEDOR</t>
  </si>
  <si>
    <t>CERTIFICADO DE INSCRIPCION EN EL CENSO CATASTRAL</t>
  </si>
  <si>
    <t>CERTIFICACION CATASTRAL</t>
  </si>
  <si>
    <t>INSCRIPCION DE PREDIOS O MEJORAS NUEVA INCORPORACION</t>
  </si>
  <si>
    <t>SOLICITUD COPIA DE DOCUMENTO</t>
  </si>
  <si>
    <t>PERIODO ACTUAL</t>
  </si>
  <si>
    <t>REQUERIMIENTOS DE NOMENCLATURA</t>
  </si>
  <si>
    <t>RECTIFICACION DE AREA DE TERRENO</t>
  </si>
  <si>
    <t>Porcentaje</t>
  </si>
  <si>
    <t>Consulta</t>
  </si>
  <si>
    <t>Denuncia actos corrupción</t>
  </si>
  <si>
    <t>Derecho petición interés general</t>
  </si>
  <si>
    <t>Derecho petición interés particular</t>
  </si>
  <si>
    <t>Felicitación</t>
  </si>
  <si>
    <t>Queja</t>
  </si>
  <si>
    <t>Reclamo</t>
  </si>
  <si>
    <t>Solicitud acceso información</t>
  </si>
  <si>
    <t>Solicitud copia</t>
  </si>
  <si>
    <t>Sugerencia</t>
  </si>
  <si>
    <t>Etiquetas de fila</t>
  </si>
  <si>
    <t>Peticiones</t>
  </si>
  <si>
    <t>Total general</t>
  </si>
  <si>
    <t>SECRETARIA DEL HABITAT</t>
  </si>
  <si>
    <t>Por definir</t>
  </si>
  <si>
    <t>IMPUESTOS</t>
  </si>
  <si>
    <t>TRASLADO A ENTIDADES NACIONALES Y/O TERRITORIALES</t>
  </si>
  <si>
    <t>06 - TUNJUELITO</t>
  </si>
  <si>
    <t xml:space="preserve">ATENCION DE SERVICIOS </t>
  </si>
  <si>
    <t>INFORMACION CARTOGRAFICA</t>
  </si>
  <si>
    <t>ATENCION SERVIDORES RED CADE</t>
  </si>
  <si>
    <t>PORTAFOLIO DE SERVICIOS</t>
  </si>
  <si>
    <t>DEPENDENCIAS</t>
  </si>
  <si>
    <t>CVP - CAJA DE LA VIVIENDA POPULAR</t>
  </si>
  <si>
    <t>DEFENSORIA DEL ESPACIO PUBLICO</t>
  </si>
  <si>
    <t>Participación por Localidad</t>
  </si>
  <si>
    <t>Peticionario por Identificar</t>
  </si>
  <si>
    <t>TELEFONO</t>
  </si>
  <si>
    <t>BUZON</t>
  </si>
  <si>
    <t>Subtema</t>
  </si>
  <si>
    <t>Total</t>
  </si>
  <si>
    <t>GESTION DEL TALENTO HUMANO</t>
  </si>
  <si>
    <t>ATENCION TIENDA CATASTRAL</t>
  </si>
  <si>
    <t>SERVICIOS ADMINISTRATIVOS</t>
  </si>
  <si>
    <t>INFORMACION INTERNA Y EXTERNA DE LA GESTION</t>
  </si>
  <si>
    <t>ASIGNACION DE NOMENCLATURA</t>
  </si>
  <si>
    <t>REQUERIMIENTO IDECA</t>
  </si>
  <si>
    <t xml:space="preserve">NORMATIVIDAD </t>
  </si>
  <si>
    <t>ENTIDAD NACIONAL</t>
  </si>
  <si>
    <t>SECRETARIA MOVILIDAD</t>
  </si>
  <si>
    <t>SECRETARIA DE DESARROLLO ECONOMICO</t>
  </si>
  <si>
    <t>SECRETARIA DE SEGURIDAD</t>
  </si>
  <si>
    <t>SERVICIO CIVIL</t>
  </si>
  <si>
    <t>SECRETARIA DE EDUCACION</t>
  </si>
  <si>
    <t>TOTAL</t>
  </si>
  <si>
    <t>SUBGERENCIA DE OPERACIONES</t>
  </si>
  <si>
    <t>03 - SANTA FE</t>
  </si>
  <si>
    <t>17 - LA CANDELARIA</t>
  </si>
  <si>
    <t>Participación por Estrato</t>
  </si>
  <si>
    <t>TIPO REQUIRIENTE</t>
  </si>
  <si>
    <t>CALIDAD REQUIRIENTE</t>
  </si>
  <si>
    <t>ANÁLISIS PETICIONES BOGOTA TE ESCUCHA MARZO DE 2021
Las respuestas de las peticiones atendidas en el mes de febrero emitidas por la UAECD atienden el criterio de OPORTUNIDAD a excepción de las peticiones 168142021 y 112572021 de la Subgerencia de Información Económica que se contestaron con uno y dos días de retraso respectivamente. Las demás PQRS gestionadas en el periodo cumplieron con los términos legales establecidos de la siguiente manera:
•Los traslados por no competencia fueron atendidos en un término de 5 días.
•Las solicitudes de información y de copias se atendieron en menos de 20 días.
•Las consultas en menos de los 35 días y los derechos de petición, reclamos, felicitaciones quejas y sugerencias fueron resueltos en un tiempo menor de 30 días.
Esto de acuerdo con lo señalado en el Decreto 491 de 2020, referente a la ampliación de los términos para la atención de peticiones que están en curso y radicadas mientras se mantenga la emergencia sanitaria declarada por el Ministerio de Salud mediante Resolución 385 de 2020.
El principal canal de recepción de PQRS ciudadanas fue el sistema Bogotá te Escucha, seguido del correo institucional; situación acorde a la realidad de pandemia que ha obligado a la ciudadanía a utilizar en mayor medida los canales virtuales para radicar sus peticiones.  Por otra parte, por el Buzón de sugerencias se recibió 1 requerimiento, una cantidad que sigue siendo baja pese a que a mediados y finales de marzo se habilitaron los otros puntos donde hace presencia Catastro, adicional al Super Cade CAD que de manera continua estuvo atendiendo.
La tipología más representativa fue el derecho de petición de interés particular el cual permitió al peticionario solicitar diferentes trámites y servicios a cargo de la UAECD; siendo los temas más relevantes los correspondientes a atención y servicio a la ciudadanía, cambios de propietario o poseedor en los predios, certificado de cabida y linderos, certificaciones catastrales y plusvalía (dado que estamos en el periodo de pagos de impuestos).
El número de reclamos disminuyó en un 4% con respecto al mes anterior, pasó de un 21% a 17%. Reclamos relacionados principalmente por la no respuesta oportuna a los trámites de Certificaciones de Cabida y Linderos a cargo de la Subgerencia de Información Física y Jurídica.
Para el mes de marzo se recibieron 249 peticiones, un número similar al del mes anterior, y si lo comparamos con marzo del año anterior se recibió casi el doble de peticiones.  
Se espera un incremento de solicitudes en los próximos meses conforme nos acerquemos a las fechas de pago de impuestos.
Por último, se informa el correcto registro de todas las peticiones en el Sistema Distrital para la Gestión de Peticiones Ciudadanas “Bogotá te escucha”.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</si>
</sst>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0"/>
      <color theme="1"/>
      <name val="Maiandra GD"/>
      <family val="2"/>
    </font>
    <font>
      <sz val="10"/>
      <color theme="1"/>
      <name val="Maiandra GD"/>
      <family val="2"/>
    </font>
    <font>
      <b/>
      <sz val="10"/>
      <color theme="1"/>
      <name val="Maiandra GD"/>
      <family val="2"/>
    </font>
    <font>
      <b/>
      <sz val="10"/>
      <color theme="1"/>
      <name val="Maiandra GD"/>
      <family val="2"/>
    </font>
    <font>
      <sz val="10"/>
      <color theme="1" tint="4.9989318521683403E-2"/>
      <name val="Maiandra GD"/>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theme="4" tint="0.39994506668294322"/>
      </left>
      <right style="hair">
        <color theme="4" tint="0.39994506668294322"/>
      </right>
      <top style="hair">
        <color theme="4" tint="0.39994506668294322"/>
      </top>
      <bottom style="hair">
        <color theme="4" tint="0.39994506668294322"/>
      </bottom>
      <diagonal/>
    </border>
    <border>
      <left style="hair">
        <color theme="4" tint="0.39985351115451523"/>
      </left>
      <right style="hair">
        <color theme="4" tint="0.39985351115451523"/>
      </right>
      <top style="hair">
        <color theme="4" tint="0.39985351115451523"/>
      </top>
      <bottom/>
      <diagonal/>
    </border>
    <border>
      <left style="hair">
        <color theme="4" tint="0.39982299264503923"/>
      </left>
      <right style="hair">
        <color theme="4" tint="0.39982299264503923"/>
      </right>
      <top style="hair">
        <color theme="4" tint="0.39982299264503923"/>
      </top>
      <bottom style="hair">
        <color theme="4" tint="0.39982299264503923"/>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hair">
        <color theme="4" tint="0.39991454817346722"/>
      </left>
      <right style="hair">
        <color theme="4" tint="0.39991454817346722"/>
      </right>
      <top style="hair">
        <color theme="4" tint="0.39991454817346722"/>
      </top>
      <bottom style="hair">
        <color theme="4" tint="0.39991454817346722"/>
      </bottom>
      <diagonal/>
    </border>
    <border>
      <left style="hair">
        <color theme="4" tint="0.59996337778862885"/>
      </left>
      <right style="hair">
        <color theme="4" tint="0.59996337778862885"/>
      </right>
      <top style="hair">
        <color theme="4" tint="0.59996337778862885"/>
      </top>
      <bottom style="hair">
        <color theme="4" tint="0.59996337778862885"/>
      </bottom>
      <diagonal/>
    </border>
    <border>
      <left style="hair">
        <color theme="4" tint="0.39985351115451523"/>
      </left>
      <right style="hair">
        <color theme="4" tint="0.39985351115451523"/>
      </right>
      <top style="hair">
        <color theme="4" tint="0.39985351115451523"/>
      </top>
      <bottom style="hair">
        <color theme="4" tint="0.39985351115451523"/>
      </bottom>
      <diagonal/>
    </border>
    <border>
      <left style="hair">
        <color theme="4" tint="0.79998168889431442"/>
      </left>
      <right style="hair">
        <color theme="4" tint="0.79998168889431442"/>
      </right>
      <top style="hair">
        <color theme="4" tint="0.79998168889431442"/>
      </top>
      <bottom style="hair">
        <color theme="4" tint="0.79998168889431442"/>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64">
    <xf numFmtId="0" fontId="0" fillId="0" borderId="0" xfId="0"/>
    <xf numFmtId="0" fontId="0" fillId="0" borderId="0" xfId="0" applyAlignment="1"/>
    <xf numFmtId="0" fontId="19" fillId="0" borderId="0" xfId="0" applyFont="1"/>
    <xf numFmtId="0" fontId="20" fillId="0" borderId="0" xfId="0" applyFont="1"/>
    <xf numFmtId="0" fontId="20" fillId="0" borderId="0" xfId="0" applyFont="1" applyAlignment="1">
      <alignment horizontal="left"/>
    </xf>
    <xf numFmtId="0" fontId="19" fillId="0" borderId="0" xfId="0" pivotButton="1" applyFont="1"/>
    <xf numFmtId="0" fontId="0" fillId="0" borderId="0" xfId="0" pivotButton="1"/>
    <xf numFmtId="0" fontId="22" fillId="33" borderId="10" xfId="0" applyFont="1" applyFill="1" applyBorder="1" applyAlignment="1"/>
    <xf numFmtId="0" fontId="19" fillId="0" borderId="0" xfId="0" applyFont="1" applyAlignment="1">
      <alignment horizontal="left"/>
    </xf>
    <xf numFmtId="0" fontId="19" fillId="0" borderId="0" xfId="0" applyFont="1" applyAlignment="1">
      <alignment horizontal="center" vertical="center"/>
    </xf>
    <xf numFmtId="0" fontId="0" fillId="0" borderId="0" xfId="0" applyAlignment="1">
      <alignment horizontal="center" vertical="center"/>
    </xf>
    <xf numFmtId="0" fontId="19" fillId="0" borderId="12" xfId="0" applyFont="1" applyBorder="1"/>
    <xf numFmtId="0" fontId="19" fillId="0" borderId="12" xfId="0" applyFont="1" applyBorder="1" applyAlignment="1">
      <alignment horizontal="center" vertical="center"/>
    </xf>
    <xf numFmtId="0" fontId="19" fillId="33" borderId="13" xfId="0" applyFont="1" applyFill="1" applyBorder="1" applyAlignment="1">
      <alignment horizontal="left"/>
    </xf>
    <xf numFmtId="0" fontId="19" fillId="33" borderId="13" xfId="0" applyFont="1" applyFill="1" applyBorder="1"/>
    <xf numFmtId="0" fontId="21" fillId="33" borderId="14" xfId="0" applyFont="1" applyFill="1" applyBorder="1" applyAlignment="1">
      <alignment horizontal="left"/>
    </xf>
    <xf numFmtId="0" fontId="21" fillId="33" borderId="14" xfId="0" applyFont="1" applyFill="1" applyBorder="1"/>
    <xf numFmtId="0" fontId="20" fillId="0" borderId="14" xfId="0" applyFont="1" applyBorder="1" applyAlignment="1">
      <alignment horizontal="left"/>
    </xf>
    <xf numFmtId="0" fontId="22" fillId="33" borderId="13" xfId="0" applyFont="1" applyFill="1" applyBorder="1"/>
    <xf numFmtId="0" fontId="22" fillId="33" borderId="14" xfId="0" applyFont="1" applyFill="1" applyBorder="1"/>
    <xf numFmtId="0" fontId="0" fillId="0" borderId="0" xfId="0" applyBorder="1" applyAlignment="1"/>
    <xf numFmtId="0" fontId="0" fillId="0" borderId="0" xfId="0" applyBorder="1"/>
    <xf numFmtId="0" fontId="20" fillId="0" borderId="0" xfId="0" applyFont="1" applyBorder="1" applyAlignment="1">
      <alignment horizontal="left"/>
    </xf>
    <xf numFmtId="0" fontId="20" fillId="0" borderId="0" xfId="0" applyFont="1" applyBorder="1"/>
    <xf numFmtId="0" fontId="19" fillId="0" borderId="15" xfId="0" applyFont="1" applyBorder="1" applyAlignment="1">
      <alignment horizontal="left"/>
    </xf>
    <xf numFmtId="0" fontId="21" fillId="33" borderId="16" xfId="0" applyFont="1" applyFill="1" applyBorder="1" applyAlignment="1">
      <alignment horizontal="left"/>
    </xf>
    <xf numFmtId="0" fontId="21" fillId="33" borderId="16" xfId="0" applyFont="1" applyFill="1" applyBorder="1"/>
    <xf numFmtId="0" fontId="19" fillId="0" borderId="16" xfId="0" applyFont="1" applyBorder="1" applyAlignment="1">
      <alignment horizontal="left"/>
    </xf>
    <xf numFmtId="0" fontId="19" fillId="0" borderId="16" xfId="0" applyFont="1" applyBorder="1"/>
    <xf numFmtId="0" fontId="19" fillId="0" borderId="10" xfId="0" applyFont="1" applyBorder="1" applyAlignment="1">
      <alignment horizontal="left"/>
    </xf>
    <xf numFmtId="0" fontId="19" fillId="0" borderId="10" xfId="0" applyFont="1" applyBorder="1"/>
    <xf numFmtId="0" fontId="21" fillId="33" borderId="10" xfId="0" applyFont="1" applyFill="1" applyBorder="1" applyAlignment="1">
      <alignment horizontal="left"/>
    </xf>
    <xf numFmtId="0" fontId="21" fillId="33" borderId="10" xfId="0" applyFont="1" applyFill="1" applyBorder="1"/>
    <xf numFmtId="0" fontId="21" fillId="33" borderId="10" xfId="0" applyFont="1" applyFill="1" applyBorder="1" applyAlignment="1">
      <alignment horizontal="center"/>
    </xf>
    <xf numFmtId="0" fontId="19" fillId="0" borderId="10" xfId="0" applyFont="1" applyBorder="1" applyAlignment="1">
      <alignment horizontal="center"/>
    </xf>
    <xf numFmtId="10" fontId="19" fillId="0" borderId="10" xfId="42" applyNumberFormat="1" applyFont="1" applyBorder="1" applyAlignment="1">
      <alignment horizontal="center"/>
    </xf>
    <xf numFmtId="0" fontId="19" fillId="0" borderId="15" xfId="0" applyFont="1" applyBorder="1" applyAlignment="1">
      <alignment horizontal="center" vertical="center"/>
    </xf>
    <xf numFmtId="10" fontId="19" fillId="0" borderId="15" xfId="42" applyNumberFormat="1" applyFont="1" applyBorder="1" applyAlignment="1">
      <alignment horizontal="center" vertical="center"/>
    </xf>
    <xf numFmtId="17" fontId="21" fillId="33" borderId="14" xfId="0" applyNumberFormat="1" applyFont="1" applyFill="1" applyBorder="1" applyAlignment="1">
      <alignment horizontal="center"/>
    </xf>
    <xf numFmtId="0" fontId="21" fillId="33" borderId="13" xfId="0" applyFont="1" applyFill="1" applyBorder="1" applyAlignment="1">
      <alignment horizontal="center"/>
    </xf>
    <xf numFmtId="0" fontId="20" fillId="0" borderId="14" xfId="0" applyFont="1" applyBorder="1" applyAlignment="1">
      <alignment horizontal="center"/>
    </xf>
    <xf numFmtId="0" fontId="21" fillId="33" borderId="14" xfId="0" applyFont="1" applyFill="1" applyBorder="1" applyAlignment="1">
      <alignment horizontal="center"/>
    </xf>
    <xf numFmtId="0" fontId="22" fillId="33" borderId="14" xfId="0" applyFont="1" applyFill="1" applyBorder="1" applyAlignment="1">
      <alignment horizontal="center"/>
    </xf>
    <xf numFmtId="0" fontId="21" fillId="33" borderId="17" xfId="0" applyFont="1" applyFill="1" applyBorder="1" applyAlignment="1">
      <alignment horizontal="center"/>
    </xf>
    <xf numFmtId="10" fontId="19" fillId="0" borderId="0" xfId="42" applyNumberFormat="1" applyFont="1" applyBorder="1" applyAlignment="1">
      <alignment horizontal="center"/>
    </xf>
    <xf numFmtId="0" fontId="21" fillId="33" borderId="10" xfId="0" applyFont="1" applyFill="1" applyBorder="1" applyAlignment="1">
      <alignment horizontal="center" vertical="center"/>
    </xf>
    <xf numFmtId="0" fontId="21" fillId="33" borderId="10" xfId="0" applyFont="1" applyFill="1" applyBorder="1" applyAlignment="1">
      <alignment horizontal="center" vertical="center" wrapText="1"/>
    </xf>
    <xf numFmtId="0" fontId="19" fillId="0" borderId="10" xfId="0" applyFont="1" applyBorder="1" applyAlignment="1">
      <alignment horizontal="center" vertical="center"/>
    </xf>
    <xf numFmtId="2" fontId="19" fillId="0" borderId="10" xfId="0" applyNumberFormat="1" applyFont="1" applyBorder="1" applyAlignment="1">
      <alignment horizontal="center" vertical="center"/>
    </xf>
    <xf numFmtId="0" fontId="21" fillId="33" borderId="11" xfId="0" applyFont="1" applyFill="1" applyBorder="1" applyAlignment="1">
      <alignment horizontal="center"/>
    </xf>
    <xf numFmtId="0" fontId="19" fillId="0" borderId="12" xfId="0" applyFont="1" applyBorder="1" applyAlignment="1">
      <alignment horizontal="center"/>
    </xf>
    <xf numFmtId="0" fontId="19" fillId="0" borderId="0" xfId="0" applyFont="1" applyAlignment="1">
      <alignment horizontal="center"/>
    </xf>
    <xf numFmtId="0" fontId="21" fillId="33" borderId="11" xfId="0" applyFont="1" applyFill="1" applyBorder="1" applyAlignment="1">
      <alignment horizontal="center" vertical="center"/>
    </xf>
    <xf numFmtId="0" fontId="21" fillId="33" borderId="16" xfId="0" applyFont="1" applyFill="1" applyBorder="1" applyAlignment="1">
      <alignment horizontal="center"/>
    </xf>
    <xf numFmtId="0" fontId="19" fillId="0" borderId="16" xfId="0" applyFont="1" applyBorder="1" applyAlignment="1">
      <alignment horizontal="center"/>
    </xf>
    <xf numFmtId="0" fontId="19" fillId="0" borderId="16" xfId="0" applyFont="1" applyBorder="1" applyAlignment="1">
      <alignment horizontal="left" vertical="center"/>
    </xf>
    <xf numFmtId="0" fontId="19" fillId="0" borderId="16" xfId="0" applyFont="1" applyBorder="1" applyAlignment="1">
      <alignment horizontal="center" vertical="center"/>
    </xf>
    <xf numFmtId="0" fontId="21" fillId="33" borderId="16" xfId="0" applyFont="1" applyFill="1" applyBorder="1" applyAlignment="1">
      <alignment horizontal="center" vertical="center"/>
    </xf>
    <xf numFmtId="0" fontId="21" fillId="33" borderId="18" xfId="0" applyFont="1" applyFill="1" applyBorder="1" applyAlignment="1">
      <alignment horizontal="center"/>
    </xf>
    <xf numFmtId="0" fontId="19" fillId="0" borderId="18" xfId="0" applyFont="1" applyBorder="1" applyAlignment="1">
      <alignment horizontal="left"/>
    </xf>
    <xf numFmtId="0" fontId="19" fillId="0" borderId="18" xfId="0" applyFont="1" applyBorder="1" applyAlignment="1">
      <alignment horizontal="center"/>
    </xf>
    <xf numFmtId="0" fontId="21" fillId="33" borderId="10" xfId="0" applyFont="1" applyFill="1" applyBorder="1" applyAlignment="1">
      <alignment horizontal="center"/>
    </xf>
    <xf numFmtId="0" fontId="23" fillId="0" borderId="0" xfId="0" applyFont="1" applyAlignment="1">
      <alignment horizontal="justify" wrapText="1"/>
    </xf>
    <xf numFmtId="0" fontId="0" fillId="0" borderId="0" xfId="0" applyAlignment="1">
      <alignment horizontal="justify"/>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Porcentaje" xfId="42"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419"/>
              <a:t>Participación</a:t>
            </a:r>
            <a:r>
              <a:rPr lang="es-419" baseline="0"/>
              <a:t> por Localidad</a:t>
            </a:r>
            <a:endParaRPr lang="es-419"/>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'[1]8. Participación por Localidad'!$C$6</c:f>
              <c:strCache>
                <c:ptCount val="1"/>
                <c:pt idx="0">
                  <c:v>Peticiones</c:v>
                </c:pt>
              </c:strCache>
            </c:strRef>
          </c:tx>
          <c:spPr>
            <a:solidFill>
              <a:srgbClr val="FFC000"/>
            </a:solidFill>
            <a:ln>
              <a:noFill/>
            </a:ln>
            <a:effectLst/>
            <a:sp3d/>
          </c:spPr>
          <c:invertIfNegative val="0"/>
          <c:dPt>
            <c:idx val="1"/>
            <c:invertIfNegative val="0"/>
            <c:bubble3D val="0"/>
            <c:spPr>
              <a:solidFill>
                <a:srgbClr val="FFFFFF"/>
              </a:solidFill>
              <a:ln>
                <a:noFill/>
              </a:ln>
              <a:effectLst/>
              <a:sp3d/>
            </c:spPr>
            <c:extLst>
              <c:ext xmlns:c16="http://schemas.microsoft.com/office/drawing/2014/chart" uri="{C3380CC4-5D6E-409C-BE32-E72D297353CC}">
                <c16:uniqueId val="{00000001-C1B0-47E1-980F-F5196269D6B9}"/>
              </c:ext>
            </c:extLst>
          </c:dPt>
          <c:dPt>
            <c:idx val="2"/>
            <c:invertIfNegative val="0"/>
            <c:bubble3D val="0"/>
            <c:spPr>
              <a:solidFill>
                <a:srgbClr val="C00000"/>
              </a:solidFill>
              <a:ln>
                <a:noFill/>
              </a:ln>
              <a:effectLst/>
              <a:sp3d/>
            </c:spPr>
            <c:extLst>
              <c:ext xmlns:c16="http://schemas.microsoft.com/office/drawing/2014/chart" uri="{C3380CC4-5D6E-409C-BE32-E72D297353CC}">
                <c16:uniqueId val="{00000003-C1B0-47E1-980F-F5196269D6B9}"/>
              </c:ext>
            </c:extLst>
          </c:dPt>
          <c:dPt>
            <c:idx val="3"/>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5-C1B0-47E1-980F-F5196269D6B9}"/>
              </c:ext>
            </c:extLst>
          </c:dPt>
          <c:dPt>
            <c:idx val="4"/>
            <c:invertIfNegative val="0"/>
            <c:bubble3D val="0"/>
            <c:spPr>
              <a:solidFill>
                <a:schemeClr val="bg2">
                  <a:lumMod val="50000"/>
                </a:schemeClr>
              </a:solidFill>
              <a:ln>
                <a:noFill/>
              </a:ln>
              <a:effectLst/>
              <a:sp3d/>
            </c:spPr>
            <c:extLst>
              <c:ext xmlns:c16="http://schemas.microsoft.com/office/drawing/2014/chart" uri="{C3380CC4-5D6E-409C-BE32-E72D297353CC}">
                <c16:uniqueId val="{00000007-C1B0-47E1-980F-F5196269D6B9}"/>
              </c:ext>
            </c:extLst>
          </c:dPt>
          <c:dPt>
            <c:idx val="5"/>
            <c:invertIfNegative val="0"/>
            <c:bubble3D val="0"/>
            <c:spPr>
              <a:solidFill>
                <a:srgbClr val="00B050"/>
              </a:solidFill>
              <a:ln>
                <a:noFill/>
              </a:ln>
              <a:effectLst/>
              <a:sp3d/>
            </c:spPr>
            <c:extLst>
              <c:ext xmlns:c16="http://schemas.microsoft.com/office/drawing/2014/chart" uri="{C3380CC4-5D6E-409C-BE32-E72D297353CC}">
                <c16:uniqueId val="{00000009-C1B0-47E1-980F-F5196269D6B9}"/>
              </c:ext>
            </c:extLst>
          </c:dPt>
          <c:dPt>
            <c:idx val="6"/>
            <c:invertIfNegative val="0"/>
            <c:bubble3D val="0"/>
            <c:spPr>
              <a:solidFill>
                <a:schemeClr val="accent2">
                  <a:lumMod val="50000"/>
                </a:schemeClr>
              </a:solidFill>
              <a:ln>
                <a:noFill/>
              </a:ln>
              <a:effectLst/>
              <a:sp3d/>
            </c:spPr>
            <c:extLst>
              <c:ext xmlns:c16="http://schemas.microsoft.com/office/drawing/2014/chart" uri="{C3380CC4-5D6E-409C-BE32-E72D297353CC}">
                <c16:uniqueId val="{0000000B-C1B0-47E1-980F-F5196269D6B9}"/>
              </c:ext>
            </c:extLst>
          </c:dPt>
          <c:dPt>
            <c:idx val="7"/>
            <c:invertIfNegative val="0"/>
            <c:bubble3D val="0"/>
            <c:spPr>
              <a:solidFill>
                <a:schemeClr val="bg2">
                  <a:lumMod val="25000"/>
                </a:schemeClr>
              </a:solidFill>
              <a:ln>
                <a:noFill/>
              </a:ln>
              <a:effectLst/>
              <a:sp3d/>
            </c:spPr>
            <c:extLst>
              <c:ext xmlns:c16="http://schemas.microsoft.com/office/drawing/2014/chart" uri="{C3380CC4-5D6E-409C-BE32-E72D297353CC}">
                <c16:uniqueId val="{0000000D-C1B0-47E1-980F-F5196269D6B9}"/>
              </c:ext>
            </c:extLst>
          </c:dPt>
          <c:dPt>
            <c:idx val="8"/>
            <c:invertIfNegative val="0"/>
            <c:bubble3D val="0"/>
            <c:spPr>
              <a:solidFill>
                <a:schemeClr val="accent4">
                  <a:lumMod val="20000"/>
                  <a:lumOff val="80000"/>
                </a:schemeClr>
              </a:solidFill>
              <a:ln>
                <a:noFill/>
              </a:ln>
              <a:effectLst/>
              <a:sp3d/>
            </c:spPr>
            <c:extLst>
              <c:ext xmlns:c16="http://schemas.microsoft.com/office/drawing/2014/chart" uri="{C3380CC4-5D6E-409C-BE32-E72D297353CC}">
                <c16:uniqueId val="{0000000F-C1B0-47E1-980F-F5196269D6B9}"/>
              </c:ext>
            </c:extLst>
          </c:dPt>
          <c:dPt>
            <c:idx val="9"/>
            <c:invertIfNegative val="0"/>
            <c:bubble3D val="0"/>
            <c:spPr>
              <a:solidFill>
                <a:srgbClr val="FFFF00"/>
              </a:solidFill>
              <a:ln>
                <a:solidFill>
                  <a:schemeClr val="accent1">
                    <a:lumMod val="50000"/>
                  </a:schemeClr>
                </a:solidFill>
              </a:ln>
              <a:effectLst/>
              <a:sp3d>
                <a:contourClr>
                  <a:schemeClr val="accent1">
                    <a:lumMod val="50000"/>
                  </a:schemeClr>
                </a:contourClr>
              </a:sp3d>
            </c:spPr>
            <c:extLst>
              <c:ext xmlns:c16="http://schemas.microsoft.com/office/drawing/2014/chart" uri="{C3380CC4-5D6E-409C-BE32-E72D297353CC}">
                <c16:uniqueId val="{00000011-C1B0-47E1-980F-F5196269D6B9}"/>
              </c:ext>
            </c:extLst>
          </c:dPt>
          <c:dPt>
            <c:idx val="10"/>
            <c:invertIfNegative val="0"/>
            <c:bubble3D val="0"/>
            <c:spPr>
              <a:solidFill>
                <a:srgbClr val="0099FF"/>
              </a:solidFill>
              <a:ln>
                <a:noFill/>
              </a:ln>
              <a:effectLst/>
              <a:sp3d/>
            </c:spPr>
            <c:extLst>
              <c:ext xmlns:c16="http://schemas.microsoft.com/office/drawing/2014/chart" uri="{C3380CC4-5D6E-409C-BE32-E72D297353CC}">
                <c16:uniqueId val="{00000013-C1B0-47E1-980F-F5196269D6B9}"/>
              </c:ext>
            </c:extLst>
          </c:dPt>
          <c:dPt>
            <c:idx val="11"/>
            <c:invertIfNegative val="0"/>
            <c:bubble3D val="0"/>
            <c:spPr>
              <a:solidFill>
                <a:srgbClr val="FF0000"/>
              </a:solidFill>
              <a:ln>
                <a:noFill/>
              </a:ln>
              <a:effectLst/>
              <a:sp3d/>
            </c:spPr>
            <c:extLst>
              <c:ext xmlns:c16="http://schemas.microsoft.com/office/drawing/2014/chart" uri="{C3380CC4-5D6E-409C-BE32-E72D297353CC}">
                <c16:uniqueId val="{00000015-C1B0-47E1-980F-F5196269D6B9}"/>
              </c:ext>
            </c:extLst>
          </c:dPt>
          <c:dPt>
            <c:idx val="12"/>
            <c:invertIfNegative val="0"/>
            <c:bubble3D val="0"/>
            <c:spPr>
              <a:solidFill>
                <a:srgbClr val="92D050"/>
              </a:solidFill>
              <a:ln>
                <a:noFill/>
              </a:ln>
              <a:effectLst/>
              <a:sp3d/>
            </c:spPr>
            <c:extLst>
              <c:ext xmlns:c16="http://schemas.microsoft.com/office/drawing/2014/chart" uri="{C3380CC4-5D6E-409C-BE32-E72D297353CC}">
                <c16:uniqueId val="{00000017-C1B0-47E1-980F-F5196269D6B9}"/>
              </c:ext>
            </c:extLst>
          </c:dPt>
          <c:dPt>
            <c:idx val="13"/>
            <c:invertIfNegative val="0"/>
            <c:bubble3D val="0"/>
            <c:spPr>
              <a:solidFill>
                <a:schemeClr val="bg1">
                  <a:lumMod val="95000"/>
                </a:schemeClr>
              </a:solidFill>
              <a:ln>
                <a:noFill/>
              </a:ln>
              <a:effectLst/>
              <a:sp3d/>
            </c:spPr>
            <c:extLst>
              <c:ext xmlns:c16="http://schemas.microsoft.com/office/drawing/2014/chart" uri="{C3380CC4-5D6E-409C-BE32-E72D297353CC}">
                <c16:uniqueId val="{00000019-C1B0-47E1-980F-F5196269D6B9}"/>
              </c:ext>
            </c:extLst>
          </c:dPt>
          <c:dPt>
            <c:idx val="14"/>
            <c:invertIfNegative val="0"/>
            <c:bubble3D val="0"/>
            <c:spPr>
              <a:solidFill>
                <a:schemeClr val="accent5">
                  <a:lumMod val="60000"/>
                  <a:lumOff val="40000"/>
                </a:schemeClr>
              </a:solidFill>
              <a:ln>
                <a:noFill/>
              </a:ln>
              <a:effectLst/>
              <a:sp3d/>
            </c:spPr>
            <c:extLst>
              <c:ext xmlns:c16="http://schemas.microsoft.com/office/drawing/2014/chart" uri="{C3380CC4-5D6E-409C-BE32-E72D297353CC}">
                <c16:uniqueId val="{0000001B-C1B0-47E1-980F-F5196269D6B9}"/>
              </c:ext>
            </c:extLst>
          </c:dPt>
          <c:dPt>
            <c:idx val="15"/>
            <c:invertIfNegative val="0"/>
            <c:bubble3D val="0"/>
            <c:spPr>
              <a:solidFill>
                <a:srgbClr val="33CCCC"/>
              </a:solidFill>
              <a:ln>
                <a:noFill/>
              </a:ln>
              <a:effectLst/>
              <a:sp3d/>
            </c:spPr>
            <c:extLst>
              <c:ext xmlns:c16="http://schemas.microsoft.com/office/drawing/2014/chart" uri="{C3380CC4-5D6E-409C-BE32-E72D297353CC}">
                <c16:uniqueId val="{0000001D-C1B0-47E1-980F-F5196269D6B9}"/>
              </c:ext>
            </c:extLst>
          </c:dPt>
          <c:dPt>
            <c:idx val="16"/>
            <c:invertIfNegative val="0"/>
            <c:bubble3D val="0"/>
            <c:spPr>
              <a:solidFill>
                <a:schemeClr val="tx1">
                  <a:lumMod val="65000"/>
                  <a:lumOff val="35000"/>
                </a:schemeClr>
              </a:solidFill>
              <a:ln>
                <a:noFill/>
              </a:ln>
              <a:effectLst/>
              <a:sp3d/>
            </c:spPr>
            <c:extLst>
              <c:ext xmlns:c16="http://schemas.microsoft.com/office/drawing/2014/chart" uri="{C3380CC4-5D6E-409C-BE32-E72D297353CC}">
                <c16:uniqueId val="{0000001F-C1B0-47E1-980F-F5196269D6B9}"/>
              </c:ext>
            </c:extLst>
          </c:dPt>
          <c:dPt>
            <c:idx val="17"/>
            <c:invertIfNegative val="0"/>
            <c:bubble3D val="0"/>
            <c:spPr>
              <a:solidFill>
                <a:srgbClr val="FF6600"/>
              </a:solidFill>
              <a:ln>
                <a:noFill/>
              </a:ln>
              <a:effectLst/>
              <a:sp3d/>
            </c:spPr>
            <c:extLst>
              <c:ext xmlns:c16="http://schemas.microsoft.com/office/drawing/2014/chart" uri="{C3380CC4-5D6E-409C-BE32-E72D297353CC}">
                <c16:uniqueId val="{00000021-C1B0-47E1-980F-F5196269D6B9}"/>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 Participación por Localidad'!$B$7:$B$25</c:f>
              <c:strCache>
                <c:ptCount val="19"/>
                <c:pt idx="0">
                  <c:v>01 - USAQUEN</c:v>
                </c:pt>
                <c:pt idx="1">
                  <c:v>02 - CHAPINERO</c:v>
                </c:pt>
                <c:pt idx="2">
                  <c:v>03 - SANTA FE</c:v>
                </c:pt>
                <c:pt idx="3">
                  <c:v>04 - SAN CRISTOBAL</c:v>
                </c:pt>
                <c:pt idx="4">
                  <c:v>05 - USME</c:v>
                </c:pt>
                <c:pt idx="5">
                  <c:v>06 - TUNJUELITO</c:v>
                </c:pt>
                <c:pt idx="6">
                  <c:v>07 - BOSA</c:v>
                </c:pt>
                <c:pt idx="7">
                  <c:v>08 - KENNEDY</c:v>
                </c:pt>
                <c:pt idx="8">
                  <c:v>09 - FONTIBON</c:v>
                </c:pt>
                <c:pt idx="9">
                  <c:v>10 - ENGATIVA</c:v>
                </c:pt>
                <c:pt idx="10">
                  <c:v>11 - SUBA</c:v>
                </c:pt>
                <c:pt idx="11">
                  <c:v>12 - BARRIOS UNIDOS</c:v>
                </c:pt>
                <c:pt idx="12">
                  <c:v>13 - TEUSAQUILLO</c:v>
                </c:pt>
                <c:pt idx="13">
                  <c:v>14 - LOS MARTIRES</c:v>
                </c:pt>
                <c:pt idx="14">
                  <c:v>15 - ANTONIO NARINO</c:v>
                </c:pt>
                <c:pt idx="15">
                  <c:v>16 - PUENTE ARANDA</c:v>
                </c:pt>
                <c:pt idx="16">
                  <c:v>17 - LA CANDELARIA</c:v>
                </c:pt>
                <c:pt idx="17">
                  <c:v>18 - RAFAEL URIBE URIBE</c:v>
                </c:pt>
                <c:pt idx="18">
                  <c:v>19 - CIUDAD BOLIVAR</c:v>
                </c:pt>
              </c:strCache>
            </c:strRef>
          </c:cat>
          <c:val>
            <c:numRef>
              <c:f>'[1]8. Participación por Localidad'!$C$7:$C$25</c:f>
              <c:numCache>
                <c:formatCode>General</c:formatCode>
                <c:ptCount val="19"/>
                <c:pt idx="0">
                  <c:v>17</c:v>
                </c:pt>
                <c:pt idx="1">
                  <c:v>2</c:v>
                </c:pt>
                <c:pt idx="2">
                  <c:v>7</c:v>
                </c:pt>
                <c:pt idx="3">
                  <c:v>12</c:v>
                </c:pt>
                <c:pt idx="4">
                  <c:v>3</c:v>
                </c:pt>
                <c:pt idx="5">
                  <c:v>1</c:v>
                </c:pt>
                <c:pt idx="6">
                  <c:v>9</c:v>
                </c:pt>
                <c:pt idx="7">
                  <c:v>17</c:v>
                </c:pt>
                <c:pt idx="8">
                  <c:v>6</c:v>
                </c:pt>
                <c:pt idx="9">
                  <c:v>17</c:v>
                </c:pt>
                <c:pt idx="10">
                  <c:v>24</c:v>
                </c:pt>
                <c:pt idx="11">
                  <c:v>6</c:v>
                </c:pt>
                <c:pt idx="12">
                  <c:v>8</c:v>
                </c:pt>
                <c:pt idx="13">
                  <c:v>4</c:v>
                </c:pt>
                <c:pt idx="14">
                  <c:v>1</c:v>
                </c:pt>
                <c:pt idx="15">
                  <c:v>8</c:v>
                </c:pt>
                <c:pt idx="16">
                  <c:v>3</c:v>
                </c:pt>
                <c:pt idx="17">
                  <c:v>5</c:v>
                </c:pt>
                <c:pt idx="18">
                  <c:v>6</c:v>
                </c:pt>
              </c:numCache>
            </c:numRef>
          </c:val>
          <c:extLst>
            <c:ext xmlns:c16="http://schemas.microsoft.com/office/drawing/2014/chart" uri="{C3380CC4-5D6E-409C-BE32-E72D297353CC}">
              <c16:uniqueId val="{00000022-C1B0-47E1-980F-F5196269D6B9}"/>
            </c:ext>
          </c:extLst>
        </c:ser>
        <c:dLbls>
          <c:showLegendKey val="0"/>
          <c:showVal val="0"/>
          <c:showCatName val="0"/>
          <c:showSerName val="0"/>
          <c:showPercent val="0"/>
          <c:showBubbleSize val="0"/>
        </c:dLbls>
        <c:gapWidth val="150"/>
        <c:shape val="box"/>
        <c:axId val="288016896"/>
        <c:axId val="1175523328"/>
        <c:axId val="0"/>
      </c:bar3DChart>
      <c:catAx>
        <c:axId val="2880168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75523328"/>
        <c:crosses val="autoZero"/>
        <c:auto val="1"/>
        <c:lblAlgn val="ctr"/>
        <c:lblOffset val="100"/>
        <c:noMultiLvlLbl val="0"/>
      </c:catAx>
      <c:valAx>
        <c:axId val="11755233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80168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4</xdr:col>
      <xdr:colOff>85725</xdr:colOff>
      <xdr:row>8</xdr:row>
      <xdr:rowOff>171450</xdr:rowOff>
    </xdr:from>
    <xdr:to>
      <xdr:col>16</xdr:col>
      <xdr:colOff>706213</xdr:colOff>
      <xdr:row>28</xdr:row>
      <xdr:rowOff>152853</xdr:rowOff>
    </xdr:to>
    <xdr:pic>
      <xdr:nvPicPr>
        <xdr:cNvPr id="2" name="Imagen 1">
          <a:extLst>
            <a:ext uri="{FF2B5EF4-FFF2-40B4-BE49-F238E27FC236}">
              <a16:creationId xmlns:a16="http://schemas.microsoft.com/office/drawing/2014/main" id="{80024CCF-B938-4423-8EB5-0AFD112D6857}"/>
            </a:ext>
          </a:extLst>
        </xdr:cNvPr>
        <xdr:cNvPicPr>
          <a:picLocks noChangeAspect="1"/>
        </xdr:cNvPicPr>
      </xdr:nvPicPr>
      <xdr:blipFill>
        <a:blip xmlns:r="http://schemas.openxmlformats.org/officeDocument/2006/relationships" r:embed="rId1"/>
        <a:stretch>
          <a:fillRect/>
        </a:stretch>
      </xdr:blipFill>
      <xdr:spPr>
        <a:xfrm>
          <a:off x="4124325" y="1666875"/>
          <a:ext cx="9764488" cy="32484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38100</xdr:colOff>
      <xdr:row>11</xdr:row>
      <xdr:rowOff>28575</xdr:rowOff>
    </xdr:from>
    <xdr:to>
      <xdr:col>14</xdr:col>
      <xdr:colOff>487140</xdr:colOff>
      <xdr:row>31</xdr:row>
      <xdr:rowOff>38553</xdr:rowOff>
    </xdr:to>
    <xdr:pic>
      <xdr:nvPicPr>
        <xdr:cNvPr id="2" name="Imagen 1">
          <a:extLst>
            <a:ext uri="{FF2B5EF4-FFF2-40B4-BE49-F238E27FC236}">
              <a16:creationId xmlns:a16="http://schemas.microsoft.com/office/drawing/2014/main" id="{876C7283-9EC1-4DF6-A609-915A5DAD44C2}"/>
            </a:ext>
          </a:extLst>
        </xdr:cNvPr>
        <xdr:cNvPicPr>
          <a:picLocks noChangeAspect="1"/>
        </xdr:cNvPicPr>
      </xdr:nvPicPr>
      <xdr:blipFill>
        <a:blip xmlns:r="http://schemas.openxmlformats.org/officeDocument/2006/relationships" r:embed="rId1"/>
        <a:stretch>
          <a:fillRect/>
        </a:stretch>
      </xdr:blipFill>
      <xdr:spPr>
        <a:xfrm>
          <a:off x="4076700" y="2009775"/>
          <a:ext cx="9783540" cy="32484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14</xdr:row>
      <xdr:rowOff>133350</xdr:rowOff>
    </xdr:from>
    <xdr:to>
      <xdr:col>13</xdr:col>
      <xdr:colOff>896717</xdr:colOff>
      <xdr:row>35</xdr:row>
      <xdr:rowOff>456</xdr:rowOff>
    </xdr:to>
    <xdr:pic>
      <xdr:nvPicPr>
        <xdr:cNvPr id="2" name="Imagen 1">
          <a:extLst>
            <a:ext uri="{FF2B5EF4-FFF2-40B4-BE49-F238E27FC236}">
              <a16:creationId xmlns:a16="http://schemas.microsoft.com/office/drawing/2014/main" id="{4C15AA5F-41EB-4846-9C68-7FE2F87C2BA1}"/>
            </a:ext>
          </a:extLst>
        </xdr:cNvPr>
        <xdr:cNvPicPr>
          <a:picLocks noChangeAspect="1"/>
        </xdr:cNvPicPr>
      </xdr:nvPicPr>
      <xdr:blipFill>
        <a:blip xmlns:r="http://schemas.openxmlformats.org/officeDocument/2006/relationships" r:embed="rId1"/>
        <a:stretch>
          <a:fillRect/>
        </a:stretch>
      </xdr:blipFill>
      <xdr:spPr>
        <a:xfrm>
          <a:off x="5238750" y="2657475"/>
          <a:ext cx="9793067" cy="32675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628650</xdr:colOff>
      <xdr:row>4</xdr:row>
      <xdr:rowOff>57150</xdr:rowOff>
    </xdr:from>
    <xdr:to>
      <xdr:col>13</xdr:col>
      <xdr:colOff>952500</xdr:colOff>
      <xdr:row>38</xdr:row>
      <xdr:rowOff>66675</xdr:rowOff>
    </xdr:to>
    <xdr:graphicFrame macro="">
      <xdr:nvGraphicFramePr>
        <xdr:cNvPr id="4" name="Gráfico 3">
          <a:extLst>
            <a:ext uri="{FF2B5EF4-FFF2-40B4-BE49-F238E27FC236}">
              <a16:creationId xmlns:a16="http://schemas.microsoft.com/office/drawing/2014/main" id="{B5737CEA-11D4-4FDA-8142-0AC4FDD44D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28575</xdr:colOff>
      <xdr:row>11</xdr:row>
      <xdr:rowOff>19050</xdr:rowOff>
    </xdr:from>
    <xdr:to>
      <xdr:col>14</xdr:col>
      <xdr:colOff>391878</xdr:colOff>
      <xdr:row>31</xdr:row>
      <xdr:rowOff>19502</xdr:rowOff>
    </xdr:to>
    <xdr:pic>
      <xdr:nvPicPr>
        <xdr:cNvPr id="2" name="Imagen 1">
          <a:extLst>
            <a:ext uri="{FF2B5EF4-FFF2-40B4-BE49-F238E27FC236}">
              <a16:creationId xmlns:a16="http://schemas.microsoft.com/office/drawing/2014/main" id="{12214C1B-43A2-4E1A-BABC-9AD53B8CF910}"/>
            </a:ext>
          </a:extLst>
        </xdr:cNvPr>
        <xdr:cNvPicPr>
          <a:picLocks noChangeAspect="1"/>
        </xdr:cNvPicPr>
      </xdr:nvPicPr>
      <xdr:blipFill>
        <a:blip xmlns:r="http://schemas.openxmlformats.org/officeDocument/2006/relationships" r:embed="rId1"/>
        <a:stretch>
          <a:fillRect/>
        </a:stretch>
      </xdr:blipFill>
      <xdr:spPr>
        <a:xfrm>
          <a:off x="4676775" y="1943100"/>
          <a:ext cx="9697803" cy="32389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695325</xdr:colOff>
      <xdr:row>10</xdr:row>
      <xdr:rowOff>76200</xdr:rowOff>
    </xdr:from>
    <xdr:to>
      <xdr:col>14</xdr:col>
      <xdr:colOff>525260</xdr:colOff>
      <xdr:row>29</xdr:row>
      <xdr:rowOff>152852</xdr:rowOff>
    </xdr:to>
    <xdr:pic>
      <xdr:nvPicPr>
        <xdr:cNvPr id="2" name="Imagen 1">
          <a:extLst>
            <a:ext uri="{FF2B5EF4-FFF2-40B4-BE49-F238E27FC236}">
              <a16:creationId xmlns:a16="http://schemas.microsoft.com/office/drawing/2014/main" id="{DB27A467-8CD7-4A97-934E-E8D845A58A63}"/>
            </a:ext>
          </a:extLst>
        </xdr:cNvPr>
        <xdr:cNvPicPr>
          <a:picLocks noChangeAspect="1"/>
        </xdr:cNvPicPr>
      </xdr:nvPicPr>
      <xdr:blipFill>
        <a:blip xmlns:r="http://schemas.openxmlformats.org/officeDocument/2006/relationships" r:embed="rId1"/>
        <a:stretch>
          <a:fillRect/>
        </a:stretch>
      </xdr:blipFill>
      <xdr:spPr>
        <a:xfrm>
          <a:off x="4914900" y="1866900"/>
          <a:ext cx="9926435" cy="323895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638175</xdr:colOff>
      <xdr:row>11</xdr:row>
      <xdr:rowOff>123825</xdr:rowOff>
    </xdr:from>
    <xdr:to>
      <xdr:col>14</xdr:col>
      <xdr:colOff>334742</xdr:colOff>
      <xdr:row>31</xdr:row>
      <xdr:rowOff>133807</xdr:rowOff>
    </xdr:to>
    <xdr:pic>
      <xdr:nvPicPr>
        <xdr:cNvPr id="2" name="Imagen 1">
          <a:extLst>
            <a:ext uri="{FF2B5EF4-FFF2-40B4-BE49-F238E27FC236}">
              <a16:creationId xmlns:a16="http://schemas.microsoft.com/office/drawing/2014/main" id="{8E6DD5B7-C26F-4EC1-8D40-120033DE14B6}"/>
            </a:ext>
          </a:extLst>
        </xdr:cNvPr>
        <xdr:cNvPicPr>
          <a:picLocks noChangeAspect="1"/>
        </xdr:cNvPicPr>
      </xdr:nvPicPr>
      <xdr:blipFill>
        <a:blip xmlns:r="http://schemas.openxmlformats.org/officeDocument/2006/relationships" r:embed="rId1"/>
        <a:stretch>
          <a:fillRect/>
        </a:stretch>
      </xdr:blipFill>
      <xdr:spPr>
        <a:xfrm>
          <a:off x="4638675" y="2076450"/>
          <a:ext cx="9793067" cy="32770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enedor/Users/camorenon/Documents/INFORME%20PQRS%20UAECD%20MARZO%202021%20C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112020190620_Gestion_de_Petic"/>
      <sheetName val="1. Peticiones registradas"/>
      <sheetName val="2. Canal de atención"/>
      <sheetName val="3. Participación por Tipologías"/>
      <sheetName val="4. Subtemas"/>
      <sheetName val="5. Trasladas por no competencia"/>
      <sheetName val="6. Cerradas periodo actual"/>
      <sheetName val="6.1 Cerradas otros periodos"/>
      <sheetName val="7. Tiempo promedio de respuesta"/>
      <sheetName val="8. Participación por Localidad"/>
      <sheetName val="9. Participación por estrato"/>
      <sheetName val="10. Part. Tipo requiriente"/>
      <sheetName val="11. Part. Calidad Requiriente"/>
      <sheetName val="ANALISIS"/>
    </sheetNames>
    <sheetDataSet>
      <sheetData sheetId="0"/>
      <sheetData sheetId="1"/>
      <sheetData sheetId="2"/>
      <sheetData sheetId="3"/>
      <sheetData sheetId="4"/>
      <sheetData sheetId="5"/>
      <sheetData sheetId="6"/>
      <sheetData sheetId="7"/>
      <sheetData sheetId="8"/>
      <sheetData sheetId="9">
        <row r="6">
          <cell r="C6" t="str">
            <v>Peticiones</v>
          </cell>
        </row>
        <row r="7">
          <cell r="B7" t="str">
            <v>01 - USAQUEN</v>
          </cell>
          <cell r="C7">
            <v>17</v>
          </cell>
        </row>
        <row r="8">
          <cell r="B8" t="str">
            <v>02 - CHAPINERO</v>
          </cell>
          <cell r="C8">
            <v>2</v>
          </cell>
        </row>
        <row r="9">
          <cell r="B9" t="str">
            <v>03 - SANTA FE</v>
          </cell>
          <cell r="C9">
            <v>7</v>
          </cell>
        </row>
        <row r="10">
          <cell r="B10" t="str">
            <v>04 - SAN CRISTOBAL</v>
          </cell>
          <cell r="C10">
            <v>12</v>
          </cell>
        </row>
        <row r="11">
          <cell r="B11" t="str">
            <v>05 - USME</v>
          </cell>
          <cell r="C11">
            <v>3</v>
          </cell>
        </row>
        <row r="12">
          <cell r="B12" t="str">
            <v>06 - TUNJUELITO</v>
          </cell>
          <cell r="C12">
            <v>1</v>
          </cell>
        </row>
        <row r="13">
          <cell r="B13" t="str">
            <v>07 - BOSA</v>
          </cell>
          <cell r="C13">
            <v>9</v>
          </cell>
        </row>
        <row r="14">
          <cell r="B14" t="str">
            <v>08 - KENNEDY</v>
          </cell>
          <cell r="C14">
            <v>17</v>
          </cell>
        </row>
        <row r="15">
          <cell r="B15" t="str">
            <v>09 - FONTIBON</v>
          </cell>
          <cell r="C15">
            <v>6</v>
          </cell>
        </row>
        <row r="16">
          <cell r="B16" t="str">
            <v>10 - ENGATIVA</v>
          </cell>
          <cell r="C16">
            <v>17</v>
          </cell>
        </row>
        <row r="17">
          <cell r="B17" t="str">
            <v>11 - SUBA</v>
          </cell>
          <cell r="C17">
            <v>24</v>
          </cell>
        </row>
        <row r="18">
          <cell r="B18" t="str">
            <v>12 - BARRIOS UNIDOS</v>
          </cell>
          <cell r="C18">
            <v>6</v>
          </cell>
        </row>
        <row r="19">
          <cell r="B19" t="str">
            <v>13 - TEUSAQUILLO</v>
          </cell>
          <cell r="C19">
            <v>8</v>
          </cell>
        </row>
        <row r="20">
          <cell r="B20" t="str">
            <v>14 - LOS MARTIRES</v>
          </cell>
          <cell r="C20">
            <v>4</v>
          </cell>
        </row>
        <row r="21">
          <cell r="B21" t="str">
            <v>15 - ANTONIO NARINO</v>
          </cell>
          <cell r="C21">
            <v>1</v>
          </cell>
        </row>
        <row r="22">
          <cell r="B22" t="str">
            <v>16 - PUENTE ARANDA</v>
          </cell>
          <cell r="C22">
            <v>8</v>
          </cell>
        </row>
        <row r="23">
          <cell r="B23" t="str">
            <v>17 - LA CANDELARIA</v>
          </cell>
          <cell r="C23">
            <v>3</v>
          </cell>
        </row>
        <row r="24">
          <cell r="B24" t="str">
            <v>18 - RAFAEL URIBE URIBE</v>
          </cell>
          <cell r="C24">
            <v>5</v>
          </cell>
        </row>
        <row r="25">
          <cell r="B25" t="str">
            <v>19 - CIUDAD BOLIVAR</v>
          </cell>
          <cell r="C25">
            <v>6</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EDA6C-412F-43E3-9912-B60BC0B4F981}">
  <dimension ref="B1:C10"/>
  <sheetViews>
    <sheetView showGridLines="0" workbookViewId="0">
      <selection activeCell="M36" sqref="M36"/>
    </sheetView>
  </sheetViews>
  <sheetFormatPr baseColWidth="10" defaultRowHeight="12.75" x14ac:dyDescent="0.2"/>
  <cols>
    <col min="1" max="1" width="11.42578125" style="2"/>
    <col min="2" max="2" width="18.28515625" style="2" bestFit="1" customWidth="1"/>
    <col min="3" max="3" width="19.42578125" style="2" bestFit="1" customWidth="1"/>
    <col min="4" max="16384" width="11.42578125" style="2"/>
  </cols>
  <sheetData>
    <row r="1" spans="2:3" ht="15" x14ac:dyDescent="0.25">
      <c r="B1"/>
      <c r="C1"/>
    </row>
    <row r="3" spans="2:3" ht="15" customHeight="1" x14ac:dyDescent="0.2">
      <c r="B3" s="13" t="s">
        <v>3</v>
      </c>
      <c r="C3" s="14" t="s">
        <v>37</v>
      </c>
    </row>
    <row r="4" spans="2:3" ht="15" customHeight="1" x14ac:dyDescent="0.2">
      <c r="B4" s="13" t="s">
        <v>4</v>
      </c>
      <c r="C4" s="14" t="s">
        <v>70</v>
      </c>
    </row>
    <row r="5" spans="2:3" ht="15" customHeight="1" x14ac:dyDescent="0.2"/>
    <row r="6" spans="2:3" ht="15" customHeight="1" x14ac:dyDescent="0.2">
      <c r="B6" s="25" t="s">
        <v>84</v>
      </c>
      <c r="C6" s="26" t="s">
        <v>85</v>
      </c>
    </row>
    <row r="7" spans="2:3" ht="15" customHeight="1" x14ac:dyDescent="0.2">
      <c r="B7" s="27" t="s">
        <v>11</v>
      </c>
      <c r="C7" s="28">
        <v>230</v>
      </c>
    </row>
    <row r="8" spans="2:3" ht="15" customHeight="1" x14ac:dyDescent="0.2">
      <c r="B8" s="27" t="s">
        <v>15</v>
      </c>
      <c r="C8" s="28">
        <v>19</v>
      </c>
    </row>
    <row r="9" spans="2:3" ht="15" customHeight="1" x14ac:dyDescent="0.2">
      <c r="B9" s="25" t="s">
        <v>86</v>
      </c>
      <c r="C9" s="26">
        <v>249</v>
      </c>
    </row>
    <row r="10" spans="2:3" x14ac:dyDescent="0.2">
      <c r="B10" s="4"/>
      <c r="C10" s="3"/>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42417-7DFA-40F1-88C6-278D3889EFDB}">
  <dimension ref="B2:N10"/>
  <sheetViews>
    <sheetView showGridLines="0" workbookViewId="0">
      <selection activeCell="B23" sqref="B23"/>
    </sheetView>
  </sheetViews>
  <sheetFormatPr baseColWidth="10" defaultRowHeight="12.75" x14ac:dyDescent="0.2"/>
  <cols>
    <col min="1" max="1" width="3.140625" style="2" customWidth="1"/>
    <col min="2" max="2" width="44.7109375" style="2" bestFit="1" customWidth="1"/>
    <col min="3" max="3" width="10.42578125" style="2" bestFit="1" customWidth="1"/>
    <col min="4" max="12" width="11.42578125" style="2"/>
    <col min="13" max="13" width="29.85546875" style="2" bestFit="1" customWidth="1"/>
    <col min="14" max="14" width="18.7109375" style="2" bestFit="1" customWidth="1"/>
    <col min="15" max="16384" width="11.42578125" style="2"/>
  </cols>
  <sheetData>
    <row r="2" spans="2:14" ht="15" x14ac:dyDescent="0.25">
      <c r="B2"/>
      <c r="C2"/>
    </row>
    <row r="3" spans="2:14" x14ac:dyDescent="0.2">
      <c r="B3" s="52" t="s">
        <v>122</v>
      </c>
      <c r="C3" s="52" t="s">
        <v>85</v>
      </c>
    </row>
    <row r="4" spans="2:14" x14ac:dyDescent="0.2">
      <c r="B4" s="12">
        <v>1</v>
      </c>
      <c r="C4" s="12">
        <v>7</v>
      </c>
    </row>
    <row r="5" spans="2:14" x14ac:dyDescent="0.2">
      <c r="B5" s="12">
        <v>2</v>
      </c>
      <c r="C5" s="12">
        <v>40</v>
      </c>
    </row>
    <row r="6" spans="2:14" ht="15" x14ac:dyDescent="0.25">
      <c r="B6" s="12">
        <v>3</v>
      </c>
      <c r="C6" s="12">
        <v>54</v>
      </c>
      <c r="M6"/>
      <c r="N6"/>
    </row>
    <row r="7" spans="2:14" ht="15" x14ac:dyDescent="0.25">
      <c r="B7" s="12">
        <v>4</v>
      </c>
      <c r="C7" s="12">
        <v>21</v>
      </c>
      <c r="M7"/>
      <c r="N7"/>
    </row>
    <row r="8" spans="2:14" ht="15" x14ac:dyDescent="0.25">
      <c r="B8" s="12">
        <v>5</v>
      </c>
      <c r="C8" s="12">
        <v>9</v>
      </c>
      <c r="M8"/>
      <c r="N8"/>
    </row>
    <row r="9" spans="2:14" ht="15" x14ac:dyDescent="0.25">
      <c r="B9" s="12">
        <v>6</v>
      </c>
      <c r="C9" s="12">
        <v>8</v>
      </c>
      <c r="M9"/>
      <c r="N9"/>
    </row>
    <row r="10" spans="2:14" x14ac:dyDescent="0.2">
      <c r="B10" s="52" t="s">
        <v>118</v>
      </c>
      <c r="C10" s="52">
        <f>+SUM(C4:C9)</f>
        <v>139</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EF8B4-AA74-4200-B49C-8DF1CE0D7AF1}">
  <dimension ref="B2:N13"/>
  <sheetViews>
    <sheetView showGridLines="0" workbookViewId="0">
      <selection activeCell="B30" sqref="B30"/>
    </sheetView>
  </sheetViews>
  <sheetFormatPr baseColWidth="10" defaultRowHeight="12.75" x14ac:dyDescent="0.2"/>
  <cols>
    <col min="1" max="1" width="8.28515625" style="2" customWidth="1"/>
    <col min="2" max="2" width="35.5703125" style="2" bestFit="1" customWidth="1"/>
    <col min="3" max="3" width="19.42578125" style="2" bestFit="1" customWidth="1"/>
    <col min="4" max="12" width="11.42578125" style="2"/>
    <col min="13" max="13" width="29.85546875" style="2" bestFit="1" customWidth="1"/>
    <col min="14" max="14" width="18.7109375" style="2" bestFit="1" customWidth="1"/>
    <col min="15" max="16384" width="11.42578125" style="2"/>
  </cols>
  <sheetData>
    <row r="2" spans="2:14" ht="15" x14ac:dyDescent="0.25">
      <c r="B2"/>
      <c r="C2"/>
    </row>
    <row r="3" spans="2:14" x14ac:dyDescent="0.2">
      <c r="B3" s="13" t="s">
        <v>4</v>
      </c>
      <c r="C3" s="14" t="s">
        <v>70</v>
      </c>
    </row>
    <row r="4" spans="2:14" x14ac:dyDescent="0.2">
      <c r="B4" s="13" t="s">
        <v>3</v>
      </c>
      <c r="C4" s="14" t="s">
        <v>37</v>
      </c>
    </row>
    <row r="6" spans="2:14" ht="15" x14ac:dyDescent="0.25">
      <c r="B6" s="53" t="s">
        <v>123</v>
      </c>
      <c r="C6" s="53" t="s">
        <v>85</v>
      </c>
      <c r="D6" s="5"/>
      <c r="E6" s="5"/>
      <c r="F6" s="5"/>
      <c r="G6" s="5"/>
      <c r="H6" s="5"/>
      <c r="I6" s="5"/>
      <c r="J6" s="5"/>
      <c r="K6" s="5"/>
      <c r="L6" s="5"/>
      <c r="M6" s="6"/>
      <c r="N6" s="6"/>
    </row>
    <row r="7" spans="2:14" ht="15" x14ac:dyDescent="0.25">
      <c r="B7" s="27" t="s">
        <v>9</v>
      </c>
      <c r="C7" s="54">
        <v>195</v>
      </c>
      <c r="M7"/>
      <c r="N7"/>
    </row>
    <row r="8" spans="2:14" ht="15" x14ac:dyDescent="0.25">
      <c r="B8" s="27" t="s">
        <v>88</v>
      </c>
      <c r="C8" s="54">
        <v>33</v>
      </c>
      <c r="M8"/>
      <c r="N8"/>
    </row>
    <row r="9" spans="2:14" ht="15" x14ac:dyDescent="0.25">
      <c r="B9" s="55" t="s">
        <v>14</v>
      </c>
      <c r="C9" s="56">
        <v>21</v>
      </c>
      <c r="M9"/>
      <c r="N9"/>
    </row>
    <row r="10" spans="2:14" ht="15" x14ac:dyDescent="0.25">
      <c r="B10" s="57" t="s">
        <v>86</v>
      </c>
      <c r="C10" s="57">
        <v>249</v>
      </c>
      <c r="M10"/>
      <c r="N10"/>
    </row>
    <row r="11" spans="2:14" ht="15" x14ac:dyDescent="0.25">
      <c r="B11"/>
      <c r="C11"/>
      <c r="M11"/>
      <c r="N11"/>
    </row>
    <row r="12" spans="2:14" ht="15" x14ac:dyDescent="0.25">
      <c r="B12"/>
      <c r="C12"/>
    </row>
    <row r="13" spans="2:14" ht="15" x14ac:dyDescent="0.25">
      <c r="B13"/>
      <c r="C13"/>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EE76A-576C-4977-8A80-9D11C8E2B462}">
  <dimension ref="B3:N12"/>
  <sheetViews>
    <sheetView showGridLines="0" workbookViewId="0">
      <selection activeCell="B16" sqref="B16"/>
    </sheetView>
  </sheetViews>
  <sheetFormatPr baseColWidth="10" defaultRowHeight="12.75" x14ac:dyDescent="0.2"/>
  <cols>
    <col min="1" max="1" width="1.7109375" style="2" customWidth="1"/>
    <col min="2" max="2" width="38.85546875" style="2" bestFit="1" customWidth="1"/>
    <col min="3" max="3" width="19.42578125" style="2" bestFit="1" customWidth="1"/>
    <col min="4" max="12" width="11.42578125" style="2"/>
    <col min="13" max="13" width="29.85546875" style="2" bestFit="1" customWidth="1"/>
    <col min="14" max="14" width="18.7109375" style="2" bestFit="1" customWidth="1"/>
    <col min="15" max="16384" width="11.42578125" style="2"/>
  </cols>
  <sheetData>
    <row r="3" spans="2:14" x14ac:dyDescent="0.2">
      <c r="B3" s="13" t="s">
        <v>4</v>
      </c>
      <c r="C3" s="14" t="s">
        <v>70</v>
      </c>
    </row>
    <row r="4" spans="2:14" x14ac:dyDescent="0.2">
      <c r="B4" s="13" t="s">
        <v>3</v>
      </c>
      <c r="C4" s="14" t="s">
        <v>37</v>
      </c>
    </row>
    <row r="6" spans="2:14" ht="15" x14ac:dyDescent="0.25">
      <c r="B6" s="58" t="s">
        <v>124</v>
      </c>
      <c r="C6" s="58" t="s">
        <v>85</v>
      </c>
      <c r="D6" s="5"/>
      <c r="E6" s="5"/>
      <c r="F6" s="5"/>
      <c r="G6" s="5"/>
      <c r="H6" s="5"/>
      <c r="I6" s="5"/>
      <c r="J6" s="5"/>
      <c r="K6" s="5"/>
      <c r="L6" s="5"/>
      <c r="M6" s="6"/>
      <c r="N6" s="6"/>
    </row>
    <row r="7" spans="2:14" ht="15" x14ac:dyDescent="0.25">
      <c r="B7" s="59" t="s">
        <v>10</v>
      </c>
      <c r="C7" s="60">
        <v>195</v>
      </c>
      <c r="M7"/>
      <c r="N7"/>
    </row>
    <row r="8" spans="2:14" ht="15" x14ac:dyDescent="0.25">
      <c r="B8" s="59" t="s">
        <v>21</v>
      </c>
      <c r="C8" s="60">
        <v>33</v>
      </c>
      <c r="M8"/>
      <c r="N8"/>
    </row>
    <row r="9" spans="2:14" ht="15" x14ac:dyDescent="0.25">
      <c r="B9" s="59" t="s">
        <v>1</v>
      </c>
      <c r="C9" s="60">
        <v>19</v>
      </c>
      <c r="M9"/>
      <c r="N9"/>
    </row>
    <row r="10" spans="2:14" ht="15" x14ac:dyDescent="0.25">
      <c r="B10" s="59" t="s">
        <v>100</v>
      </c>
      <c r="C10" s="60">
        <v>2</v>
      </c>
      <c r="M10"/>
      <c r="N10"/>
    </row>
    <row r="11" spans="2:14" ht="15" x14ac:dyDescent="0.25">
      <c r="B11" s="58" t="s">
        <v>86</v>
      </c>
      <c r="C11" s="58">
        <v>249</v>
      </c>
      <c r="M11"/>
      <c r="N11"/>
    </row>
    <row r="12" spans="2:14" ht="15" x14ac:dyDescent="0.25">
      <c r="B12"/>
      <c r="C12"/>
      <c r="M12"/>
      <c r="N12"/>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F2062-7B06-4C8F-8600-042B0712EC75}">
  <dimension ref="A1:I24"/>
  <sheetViews>
    <sheetView showGridLines="0" tabSelected="1" zoomScale="140" zoomScaleNormal="140" workbookViewId="0">
      <selection activeCell="F12" sqref="F12"/>
    </sheetView>
  </sheetViews>
  <sheetFormatPr baseColWidth="10" defaultRowHeight="15" x14ac:dyDescent="0.25"/>
  <cols>
    <col min="3" max="3" width="79.28515625" customWidth="1"/>
    <col min="6" max="6" width="38.85546875" bestFit="1" customWidth="1"/>
  </cols>
  <sheetData>
    <row r="1" spans="1:9" x14ac:dyDescent="0.25">
      <c r="A1" s="62" t="s">
        <v>125</v>
      </c>
      <c r="B1" s="63"/>
      <c r="C1" s="63"/>
      <c r="D1" s="1"/>
      <c r="E1" s="1"/>
    </row>
    <row r="2" spans="1:9" x14ac:dyDescent="0.25">
      <c r="A2" s="63"/>
      <c r="B2" s="63"/>
      <c r="C2" s="63"/>
      <c r="D2" s="1"/>
      <c r="E2" s="1"/>
    </row>
    <row r="3" spans="1:9" x14ac:dyDescent="0.25">
      <c r="A3" s="63"/>
      <c r="B3" s="63"/>
      <c r="C3" s="63"/>
      <c r="D3" s="1"/>
      <c r="E3" s="1"/>
    </row>
    <row r="4" spans="1:9" x14ac:dyDescent="0.25">
      <c r="A4" s="63"/>
      <c r="B4" s="63"/>
      <c r="C4" s="63"/>
      <c r="D4" s="1"/>
      <c r="E4" s="1"/>
    </row>
    <row r="5" spans="1:9" x14ac:dyDescent="0.25">
      <c r="A5" s="63"/>
      <c r="B5" s="63"/>
      <c r="C5" s="63"/>
      <c r="D5" s="1"/>
      <c r="E5" s="1"/>
    </row>
    <row r="6" spans="1:9" x14ac:dyDescent="0.25">
      <c r="A6" s="63"/>
      <c r="B6" s="63"/>
      <c r="C6" s="63"/>
      <c r="D6" s="1"/>
      <c r="E6" s="1"/>
    </row>
    <row r="7" spans="1:9" x14ac:dyDescent="0.25">
      <c r="A7" s="63"/>
      <c r="B7" s="63"/>
      <c r="C7" s="63"/>
      <c r="D7" s="1"/>
      <c r="E7" s="1"/>
    </row>
    <row r="8" spans="1:9" x14ac:dyDescent="0.25">
      <c r="A8" s="63"/>
      <c r="B8" s="63"/>
      <c r="C8" s="63"/>
      <c r="D8" s="1"/>
      <c r="E8" s="1"/>
    </row>
    <row r="9" spans="1:9" x14ac:dyDescent="0.25">
      <c r="A9" s="63"/>
      <c r="B9" s="63"/>
      <c r="C9" s="63"/>
      <c r="D9" s="1"/>
      <c r="E9" s="1"/>
    </row>
    <row r="10" spans="1:9" x14ac:dyDescent="0.25">
      <c r="A10" s="63"/>
      <c r="B10" s="63"/>
      <c r="C10" s="63"/>
      <c r="D10" s="1"/>
      <c r="E10" s="1"/>
    </row>
    <row r="11" spans="1:9" x14ac:dyDescent="0.25">
      <c r="A11" s="63"/>
      <c r="B11" s="63"/>
      <c r="C11" s="63"/>
      <c r="D11" s="1"/>
      <c r="E11" s="20"/>
      <c r="F11" s="21"/>
      <c r="G11" s="21"/>
      <c r="H11" s="21"/>
      <c r="I11" s="21"/>
    </row>
    <row r="12" spans="1:9" x14ac:dyDescent="0.25">
      <c r="A12" s="63"/>
      <c r="B12" s="63"/>
      <c r="C12" s="63"/>
      <c r="D12" s="1"/>
      <c r="E12" s="20"/>
      <c r="F12" s="21"/>
      <c r="G12" s="21"/>
      <c r="H12" s="21"/>
      <c r="I12" s="21"/>
    </row>
    <row r="13" spans="1:9" x14ac:dyDescent="0.25">
      <c r="A13" s="63"/>
      <c r="B13" s="63"/>
      <c r="C13" s="63"/>
      <c r="D13" s="1"/>
      <c r="E13" s="20"/>
      <c r="F13" s="21"/>
      <c r="G13" s="21"/>
      <c r="H13" s="21"/>
      <c r="I13" s="21"/>
    </row>
    <row r="14" spans="1:9" x14ac:dyDescent="0.25">
      <c r="A14" s="63"/>
      <c r="B14" s="63"/>
      <c r="C14" s="63"/>
      <c r="D14" s="1"/>
      <c r="E14" s="20"/>
      <c r="F14" s="21"/>
      <c r="G14" s="21"/>
      <c r="H14" s="21"/>
      <c r="I14" s="21"/>
    </row>
    <row r="15" spans="1:9" x14ac:dyDescent="0.25">
      <c r="A15" s="63"/>
      <c r="B15" s="63"/>
      <c r="C15" s="63"/>
      <c r="D15" s="1"/>
      <c r="E15" s="20"/>
      <c r="F15" s="22"/>
      <c r="G15" s="23"/>
      <c r="H15" s="21"/>
      <c r="I15" s="21"/>
    </row>
    <row r="16" spans="1:9" x14ac:dyDescent="0.25">
      <c r="A16" s="63"/>
      <c r="B16" s="63"/>
      <c r="C16" s="63"/>
      <c r="D16" s="1"/>
      <c r="E16" s="20"/>
      <c r="F16" s="22"/>
      <c r="G16" s="23"/>
      <c r="H16" s="21"/>
      <c r="I16" s="21"/>
    </row>
    <row r="17" spans="1:9" x14ac:dyDescent="0.25">
      <c r="A17" s="63"/>
      <c r="B17" s="63"/>
      <c r="C17" s="63"/>
      <c r="D17" s="1"/>
      <c r="E17" s="20"/>
      <c r="F17" s="22"/>
      <c r="G17" s="23"/>
      <c r="H17" s="21"/>
      <c r="I17" s="21"/>
    </row>
    <row r="18" spans="1:9" x14ac:dyDescent="0.25">
      <c r="A18" s="63"/>
      <c r="B18" s="63"/>
      <c r="C18" s="63"/>
      <c r="D18" s="1"/>
      <c r="E18" s="20"/>
      <c r="F18" s="22"/>
      <c r="G18" s="23"/>
      <c r="H18" s="21"/>
      <c r="I18" s="21"/>
    </row>
    <row r="19" spans="1:9" x14ac:dyDescent="0.25">
      <c r="A19" s="63"/>
      <c r="B19" s="63"/>
      <c r="C19" s="63"/>
      <c r="D19" s="1"/>
      <c r="E19" s="20"/>
      <c r="F19" s="22"/>
      <c r="G19" s="23"/>
      <c r="H19" s="21"/>
      <c r="I19" s="21"/>
    </row>
    <row r="20" spans="1:9" x14ac:dyDescent="0.25">
      <c r="A20" s="63"/>
      <c r="B20" s="63"/>
      <c r="C20" s="63"/>
      <c r="D20" s="1"/>
      <c r="E20" s="20"/>
      <c r="F20" s="22"/>
      <c r="G20" s="23"/>
      <c r="H20" s="21"/>
      <c r="I20" s="21"/>
    </row>
    <row r="21" spans="1:9" ht="162.75" customHeight="1" x14ac:dyDescent="0.25">
      <c r="A21" s="63"/>
      <c r="B21" s="63"/>
      <c r="C21" s="63"/>
      <c r="D21" s="1"/>
      <c r="E21" s="20"/>
      <c r="F21" s="21"/>
      <c r="G21" s="21"/>
      <c r="H21" s="21"/>
      <c r="I21" s="21"/>
    </row>
    <row r="22" spans="1:9" ht="15" customHeight="1" x14ac:dyDescent="0.25">
      <c r="A22" s="1"/>
      <c r="B22" s="1"/>
      <c r="C22" s="1"/>
      <c r="D22" s="1"/>
      <c r="E22" s="20"/>
      <c r="F22" s="21"/>
      <c r="G22" s="21"/>
      <c r="H22" s="21"/>
      <c r="I22" s="21"/>
    </row>
    <row r="23" spans="1:9" x14ac:dyDescent="0.25">
      <c r="E23" s="21"/>
      <c r="F23" s="21"/>
      <c r="G23" s="21"/>
      <c r="H23" s="21"/>
      <c r="I23" s="21"/>
    </row>
    <row r="24" spans="1:9" x14ac:dyDescent="0.25">
      <c r="E24" s="21"/>
      <c r="F24" s="21"/>
      <c r="G24" s="21"/>
      <c r="H24" s="21"/>
      <c r="I24" s="21"/>
    </row>
  </sheetData>
  <mergeCells count="1">
    <mergeCell ref="A1:C2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FDB6C-5C0D-45FA-A8F9-DC5110ACF10B}">
  <dimension ref="B2:N11"/>
  <sheetViews>
    <sheetView showGridLines="0" workbookViewId="0">
      <selection activeCell="Q23" sqref="Q23"/>
    </sheetView>
  </sheetViews>
  <sheetFormatPr baseColWidth="10" defaultRowHeight="12.75" x14ac:dyDescent="0.2"/>
  <cols>
    <col min="1" max="1" width="11.42578125" style="2"/>
    <col min="2" max="2" width="18.28515625" style="2" bestFit="1" customWidth="1"/>
    <col min="3" max="3" width="19.42578125" style="2" bestFit="1" customWidth="1"/>
    <col min="4" max="12" width="11.42578125" style="2"/>
    <col min="13" max="13" width="29.85546875" style="2" bestFit="1" customWidth="1"/>
    <col min="14" max="14" width="18.7109375" style="2" bestFit="1" customWidth="1"/>
    <col min="15" max="16384" width="11.42578125" style="2"/>
  </cols>
  <sheetData>
    <row r="2" spans="2:14" ht="15" x14ac:dyDescent="0.25">
      <c r="B2"/>
      <c r="C2"/>
    </row>
    <row r="3" spans="2:14" x14ac:dyDescent="0.2">
      <c r="B3" s="13" t="s">
        <v>3</v>
      </c>
      <c r="C3" s="14" t="s">
        <v>37</v>
      </c>
    </row>
    <row r="4" spans="2:14" x14ac:dyDescent="0.2">
      <c r="B4" s="13" t="s">
        <v>4</v>
      </c>
      <c r="C4" s="14" t="s">
        <v>70</v>
      </c>
    </row>
    <row r="6" spans="2:14" ht="15" x14ac:dyDescent="0.25">
      <c r="B6" s="15" t="s">
        <v>84</v>
      </c>
      <c r="C6" s="16" t="s">
        <v>85</v>
      </c>
      <c r="D6" s="5"/>
      <c r="E6" s="5"/>
      <c r="F6" s="5"/>
      <c r="G6" s="5"/>
      <c r="H6" s="5"/>
      <c r="I6" s="5"/>
      <c r="J6" s="5"/>
      <c r="K6" s="5"/>
      <c r="L6" s="5"/>
      <c r="M6" s="6"/>
      <c r="N6" s="6"/>
    </row>
    <row r="7" spans="2:14" ht="15" x14ac:dyDescent="0.25">
      <c r="B7" s="29" t="s">
        <v>6</v>
      </c>
      <c r="C7" s="30">
        <v>230</v>
      </c>
      <c r="M7"/>
      <c r="N7"/>
    </row>
    <row r="8" spans="2:14" ht="15" x14ac:dyDescent="0.25">
      <c r="B8" s="29" t="s">
        <v>16</v>
      </c>
      <c r="C8" s="30">
        <v>16</v>
      </c>
      <c r="M8"/>
      <c r="N8"/>
    </row>
    <row r="9" spans="2:14" ht="15" x14ac:dyDescent="0.25">
      <c r="B9" s="29" t="s">
        <v>101</v>
      </c>
      <c r="C9" s="30">
        <v>2</v>
      </c>
      <c r="M9"/>
      <c r="N9"/>
    </row>
    <row r="10" spans="2:14" ht="15" x14ac:dyDescent="0.25">
      <c r="B10" s="29" t="s">
        <v>102</v>
      </c>
      <c r="C10" s="30">
        <v>1</v>
      </c>
      <c r="M10"/>
      <c r="N10"/>
    </row>
    <row r="11" spans="2:14" ht="15" x14ac:dyDescent="0.25">
      <c r="B11" s="31" t="s">
        <v>86</v>
      </c>
      <c r="C11" s="32">
        <v>249</v>
      </c>
      <c r="M11"/>
      <c r="N11"/>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60AD-81D5-4010-ABFE-3FBECA333655}">
  <dimension ref="B2:N15"/>
  <sheetViews>
    <sheetView showGridLines="0" workbookViewId="0">
      <selection activeCell="D8" sqref="D8"/>
    </sheetView>
  </sheetViews>
  <sheetFormatPr baseColWidth="10" defaultRowHeight="12.75" x14ac:dyDescent="0.2"/>
  <cols>
    <col min="1" max="1" width="2.85546875" style="2" customWidth="1"/>
    <col min="2" max="2" width="44.85546875" style="2" bestFit="1" customWidth="1"/>
    <col min="3" max="3" width="19.42578125" style="2" bestFit="1" customWidth="1"/>
    <col min="4" max="11" width="11.42578125" style="2"/>
    <col min="12" max="12" width="43.140625" style="2" bestFit="1" customWidth="1"/>
    <col min="13" max="13" width="10.28515625" style="2" bestFit="1" customWidth="1"/>
    <col min="14" max="14" width="18.7109375" style="2" bestFit="1" customWidth="1"/>
    <col min="15" max="16384" width="11.42578125" style="2"/>
  </cols>
  <sheetData>
    <row r="2" spans="2:14" ht="15" x14ac:dyDescent="0.25">
      <c r="L2"/>
      <c r="M2"/>
    </row>
    <row r="3" spans="2:14" ht="15" x14ac:dyDescent="0.25">
      <c r="B3" s="13" t="s">
        <v>3</v>
      </c>
      <c r="C3" s="14" t="s">
        <v>37</v>
      </c>
      <c r="L3"/>
      <c r="M3"/>
    </row>
    <row r="4" spans="2:14" ht="15" x14ac:dyDescent="0.25">
      <c r="B4" s="13" t="s">
        <v>4</v>
      </c>
      <c r="C4" s="14" t="s">
        <v>70</v>
      </c>
      <c r="L4"/>
      <c r="M4"/>
    </row>
    <row r="6" spans="2:14" ht="15" x14ac:dyDescent="0.25">
      <c r="B6" s="15" t="s">
        <v>84</v>
      </c>
      <c r="C6" s="16" t="s">
        <v>85</v>
      </c>
      <c r="D6" s="5"/>
      <c r="E6" s="5"/>
      <c r="F6" s="5"/>
      <c r="G6" s="5"/>
      <c r="H6" s="5"/>
      <c r="I6" s="5"/>
      <c r="J6" s="5"/>
      <c r="K6" s="5"/>
      <c r="L6" s="5"/>
      <c r="M6" s="5"/>
      <c r="N6" s="6"/>
    </row>
    <row r="7" spans="2:14" ht="15" x14ac:dyDescent="0.25">
      <c r="B7" s="29" t="s">
        <v>17</v>
      </c>
      <c r="C7" s="30">
        <v>135</v>
      </c>
      <c r="N7"/>
    </row>
    <row r="8" spans="2:14" ht="15" x14ac:dyDescent="0.25">
      <c r="B8" s="29" t="s">
        <v>24</v>
      </c>
      <c r="C8" s="30">
        <v>44</v>
      </c>
      <c r="N8"/>
    </row>
    <row r="9" spans="2:14" ht="15" x14ac:dyDescent="0.25">
      <c r="B9" s="29" t="s">
        <v>27</v>
      </c>
      <c r="C9" s="30">
        <v>23</v>
      </c>
      <c r="N9"/>
    </row>
    <row r="10" spans="2:14" ht="15" x14ac:dyDescent="0.25">
      <c r="B10" s="29" t="s">
        <v>32</v>
      </c>
      <c r="C10" s="30">
        <v>14</v>
      </c>
      <c r="N10"/>
    </row>
    <row r="11" spans="2:14" ht="15" x14ac:dyDescent="0.25">
      <c r="B11" s="29" t="s">
        <v>23</v>
      </c>
      <c r="C11" s="30">
        <v>12</v>
      </c>
      <c r="N11"/>
    </row>
    <row r="12" spans="2:14" x14ac:dyDescent="0.2">
      <c r="B12" s="29" t="s">
        <v>7</v>
      </c>
      <c r="C12" s="30">
        <v>10</v>
      </c>
    </row>
    <row r="13" spans="2:14" x14ac:dyDescent="0.2">
      <c r="B13" s="29" t="s">
        <v>13</v>
      </c>
      <c r="C13" s="30">
        <v>7</v>
      </c>
    </row>
    <row r="14" spans="2:14" x14ac:dyDescent="0.2">
      <c r="B14" s="29" t="s">
        <v>40</v>
      </c>
      <c r="C14" s="30">
        <v>4</v>
      </c>
    </row>
    <row r="15" spans="2:14" x14ac:dyDescent="0.2">
      <c r="B15" s="31" t="s">
        <v>86</v>
      </c>
      <c r="C15" s="32">
        <v>249</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26027-5F48-4BF8-94C3-E6CC5289D976}">
  <dimension ref="B3:J40"/>
  <sheetViews>
    <sheetView showGridLines="0" topLeftCell="A4" workbookViewId="0">
      <selection activeCell="C43" sqref="C43"/>
    </sheetView>
  </sheetViews>
  <sheetFormatPr baseColWidth="10" defaultRowHeight="12.75" x14ac:dyDescent="0.2"/>
  <cols>
    <col min="1" max="2" width="11.42578125" style="2"/>
    <col min="3" max="3" width="59.28515625" style="2" bestFit="1" customWidth="1"/>
    <col min="4" max="4" width="43.5703125" style="2" customWidth="1"/>
    <col min="5" max="7" width="11.42578125" style="2"/>
    <col min="8" max="8" width="29.85546875" style="2" bestFit="1" customWidth="1"/>
    <col min="9" max="9" width="18.7109375" style="2" bestFit="1" customWidth="1"/>
    <col min="10" max="16384" width="11.42578125" style="2"/>
  </cols>
  <sheetData>
    <row r="3" spans="2:10" x14ac:dyDescent="0.2">
      <c r="C3" s="13" t="s">
        <v>2</v>
      </c>
      <c r="D3" s="14" t="s">
        <v>22</v>
      </c>
    </row>
    <row r="5" spans="2:10" x14ac:dyDescent="0.2">
      <c r="B5" s="5"/>
      <c r="C5" s="33" t="s">
        <v>103</v>
      </c>
      <c r="D5" s="33" t="s">
        <v>104</v>
      </c>
      <c r="E5" s="33" t="s">
        <v>73</v>
      </c>
      <c r="F5" s="5"/>
      <c r="G5" s="5"/>
      <c r="H5" s="5"/>
      <c r="I5" s="5"/>
      <c r="J5" s="5"/>
    </row>
    <row r="6" spans="2:10" ht="15" x14ac:dyDescent="0.25">
      <c r="C6" s="29" t="s">
        <v>42</v>
      </c>
      <c r="D6" s="34">
        <v>88</v>
      </c>
      <c r="E6" s="35">
        <v>0.23036649214659685</v>
      </c>
      <c r="H6"/>
    </row>
    <row r="7" spans="2:10" ht="15" x14ac:dyDescent="0.25">
      <c r="C7" s="29" t="s">
        <v>65</v>
      </c>
      <c r="D7" s="34">
        <v>40</v>
      </c>
      <c r="E7" s="35">
        <v>0.10471204188481675</v>
      </c>
      <c r="H7"/>
    </row>
    <row r="8" spans="2:10" ht="15" x14ac:dyDescent="0.25">
      <c r="C8" s="29" t="s">
        <v>48</v>
      </c>
      <c r="D8" s="34">
        <v>31</v>
      </c>
      <c r="E8" s="35">
        <v>8.1151832460732987E-2</v>
      </c>
      <c r="H8"/>
    </row>
    <row r="9" spans="2:10" ht="15" x14ac:dyDescent="0.25">
      <c r="C9" s="29" t="s">
        <v>56</v>
      </c>
      <c r="D9" s="34">
        <v>28</v>
      </c>
      <c r="E9" s="35">
        <v>7.3298429319371722E-2</v>
      </c>
      <c r="H9"/>
    </row>
    <row r="10" spans="2:10" ht="15" x14ac:dyDescent="0.25">
      <c r="C10" s="29" t="s">
        <v>67</v>
      </c>
      <c r="D10" s="34">
        <v>24</v>
      </c>
      <c r="E10" s="35">
        <v>6.2827225130890049E-2</v>
      </c>
      <c r="H10"/>
    </row>
    <row r="11" spans="2:10" ht="15" x14ac:dyDescent="0.25">
      <c r="C11" s="29" t="s">
        <v>58</v>
      </c>
      <c r="D11" s="34">
        <v>21</v>
      </c>
      <c r="E11" s="35">
        <v>5.4973821989528798E-2</v>
      </c>
      <c r="H11"/>
    </row>
    <row r="12" spans="2:10" x14ac:dyDescent="0.2">
      <c r="C12" s="29" t="s">
        <v>50</v>
      </c>
      <c r="D12" s="34">
        <v>18</v>
      </c>
      <c r="E12" s="35">
        <v>4.712041884816754E-2</v>
      </c>
    </row>
    <row r="13" spans="2:10" x14ac:dyDescent="0.2">
      <c r="C13" s="29" t="s">
        <v>64</v>
      </c>
      <c r="D13" s="34">
        <v>12</v>
      </c>
      <c r="E13" s="35">
        <v>3.1413612565445025E-2</v>
      </c>
    </row>
    <row r="14" spans="2:10" x14ac:dyDescent="0.2">
      <c r="C14" s="29" t="s">
        <v>54</v>
      </c>
      <c r="D14" s="34">
        <v>12</v>
      </c>
      <c r="E14" s="35">
        <v>3.1413612565445025E-2</v>
      </c>
    </row>
    <row r="15" spans="2:10" x14ac:dyDescent="0.2">
      <c r="C15" s="29" t="s">
        <v>66</v>
      </c>
      <c r="D15" s="34">
        <v>11</v>
      </c>
      <c r="E15" s="35">
        <v>2.8795811518324606E-2</v>
      </c>
    </row>
    <row r="16" spans="2:10" x14ac:dyDescent="0.2">
      <c r="C16" s="29" t="s">
        <v>51</v>
      </c>
      <c r="D16" s="34">
        <v>10</v>
      </c>
      <c r="E16" s="35">
        <v>2.6178010471204188E-2</v>
      </c>
    </row>
    <row r="17" spans="3:5" x14ac:dyDescent="0.2">
      <c r="C17" s="29" t="s">
        <v>94</v>
      </c>
      <c r="D17" s="34">
        <v>9</v>
      </c>
      <c r="E17" s="35">
        <v>2.356020942408377E-2</v>
      </c>
    </row>
    <row r="18" spans="3:5" x14ac:dyDescent="0.2">
      <c r="C18" s="29" t="s">
        <v>44</v>
      </c>
      <c r="D18" s="34">
        <v>8</v>
      </c>
      <c r="E18" s="35">
        <v>2.0942408376963352E-2</v>
      </c>
    </row>
    <row r="19" spans="3:5" x14ac:dyDescent="0.2">
      <c r="C19" s="29" t="s">
        <v>105</v>
      </c>
      <c r="D19" s="34">
        <v>8</v>
      </c>
      <c r="E19" s="35">
        <v>2.0942408376963352E-2</v>
      </c>
    </row>
    <row r="20" spans="3:5" x14ac:dyDescent="0.2">
      <c r="C20" s="29" t="s">
        <v>49</v>
      </c>
      <c r="D20" s="34">
        <v>7</v>
      </c>
      <c r="E20" s="35">
        <v>1.832460732984293E-2</v>
      </c>
    </row>
    <row r="21" spans="3:5" x14ac:dyDescent="0.2">
      <c r="C21" s="29" t="s">
        <v>55</v>
      </c>
      <c r="D21" s="34">
        <v>6</v>
      </c>
      <c r="E21" s="35">
        <v>1.5706806282722512E-2</v>
      </c>
    </row>
    <row r="22" spans="3:5" x14ac:dyDescent="0.2">
      <c r="C22" s="29" t="s">
        <v>106</v>
      </c>
      <c r="D22" s="34">
        <v>6</v>
      </c>
      <c r="E22" s="35">
        <v>1.5706806282722512E-2</v>
      </c>
    </row>
    <row r="23" spans="3:5" x14ac:dyDescent="0.2">
      <c r="C23" s="29" t="s">
        <v>95</v>
      </c>
      <c r="D23" s="34">
        <v>6</v>
      </c>
      <c r="E23" s="35">
        <v>1.5706806282722512E-2</v>
      </c>
    </row>
    <row r="24" spans="3:5" x14ac:dyDescent="0.2">
      <c r="C24" s="29" t="s">
        <v>69</v>
      </c>
      <c r="D24" s="34">
        <v>5</v>
      </c>
      <c r="E24" s="35">
        <v>1.3089005235602094E-2</v>
      </c>
    </row>
    <row r="25" spans="3:5" x14ac:dyDescent="0.2">
      <c r="C25" s="29" t="s">
        <v>68</v>
      </c>
      <c r="D25" s="34">
        <v>5</v>
      </c>
      <c r="E25" s="35">
        <v>1.3089005235602094E-2</v>
      </c>
    </row>
    <row r="26" spans="3:5" x14ac:dyDescent="0.2">
      <c r="C26" s="29" t="s">
        <v>92</v>
      </c>
      <c r="D26" s="34">
        <v>4</v>
      </c>
      <c r="E26" s="35">
        <v>1.0471204188481676E-2</v>
      </c>
    </row>
    <row r="27" spans="3:5" x14ac:dyDescent="0.2">
      <c r="C27" s="29" t="s">
        <v>61</v>
      </c>
      <c r="D27" s="34">
        <v>3</v>
      </c>
      <c r="E27" s="35">
        <v>7.8534031413612562E-3</v>
      </c>
    </row>
    <row r="28" spans="3:5" x14ac:dyDescent="0.2">
      <c r="C28" s="29" t="s">
        <v>63</v>
      </c>
      <c r="D28" s="34">
        <v>3</v>
      </c>
      <c r="E28" s="35">
        <v>7.8534031413612562E-3</v>
      </c>
    </row>
    <row r="29" spans="3:5" x14ac:dyDescent="0.2">
      <c r="C29" s="29" t="s">
        <v>107</v>
      </c>
      <c r="D29" s="34">
        <v>2</v>
      </c>
      <c r="E29" s="35">
        <v>5.235602094240838E-3</v>
      </c>
    </row>
    <row r="30" spans="3:5" x14ac:dyDescent="0.2">
      <c r="C30" s="29" t="s">
        <v>89</v>
      </c>
      <c r="D30" s="34">
        <v>2</v>
      </c>
      <c r="E30" s="35">
        <v>5.235602094240838E-3</v>
      </c>
    </row>
    <row r="31" spans="3:5" x14ac:dyDescent="0.2">
      <c r="C31" s="29" t="s">
        <v>71</v>
      </c>
      <c r="D31" s="34">
        <v>2</v>
      </c>
      <c r="E31" s="35">
        <v>5.235602094240838E-3</v>
      </c>
    </row>
    <row r="32" spans="3:5" x14ac:dyDescent="0.2">
      <c r="C32" s="29" t="s">
        <v>90</v>
      </c>
      <c r="D32" s="34">
        <v>2</v>
      </c>
      <c r="E32" s="35">
        <v>5.235602094240838E-3</v>
      </c>
    </row>
    <row r="33" spans="3:5" x14ac:dyDescent="0.2">
      <c r="C33" s="29" t="s">
        <v>108</v>
      </c>
      <c r="D33" s="34">
        <v>2</v>
      </c>
      <c r="E33" s="35">
        <v>5.235602094240838E-3</v>
      </c>
    </row>
    <row r="34" spans="3:5" x14ac:dyDescent="0.2">
      <c r="C34" s="29" t="s">
        <v>109</v>
      </c>
      <c r="D34" s="34">
        <v>2</v>
      </c>
      <c r="E34" s="35">
        <v>5.235602094240838E-3</v>
      </c>
    </row>
    <row r="35" spans="3:5" x14ac:dyDescent="0.2">
      <c r="C35" s="29" t="s">
        <v>53</v>
      </c>
      <c r="D35" s="34">
        <v>1</v>
      </c>
      <c r="E35" s="35">
        <v>2.617801047120419E-3</v>
      </c>
    </row>
    <row r="36" spans="3:5" x14ac:dyDescent="0.2">
      <c r="C36" s="29" t="s">
        <v>72</v>
      </c>
      <c r="D36" s="34">
        <v>1</v>
      </c>
      <c r="E36" s="35">
        <v>2.617801047120419E-3</v>
      </c>
    </row>
    <row r="37" spans="3:5" x14ac:dyDescent="0.2">
      <c r="C37" s="29" t="s">
        <v>110</v>
      </c>
      <c r="D37" s="34">
        <v>1</v>
      </c>
      <c r="E37" s="35">
        <v>2.617801047120419E-3</v>
      </c>
    </row>
    <row r="38" spans="3:5" x14ac:dyDescent="0.2">
      <c r="C38" s="29" t="s">
        <v>111</v>
      </c>
      <c r="D38" s="34">
        <v>1</v>
      </c>
      <c r="E38" s="35">
        <v>2.617801047120419E-3</v>
      </c>
    </row>
    <row r="39" spans="3:5" x14ac:dyDescent="0.2">
      <c r="C39" s="29" t="s">
        <v>93</v>
      </c>
      <c r="D39" s="34">
        <v>1</v>
      </c>
      <c r="E39" s="35">
        <v>2.617801047120419E-3</v>
      </c>
    </row>
    <row r="40" spans="3:5" ht="15" customHeight="1" x14ac:dyDescent="0.2">
      <c r="C40" s="33" t="s">
        <v>118</v>
      </c>
      <c r="D40" s="61">
        <f>+SUM(D6:D39)</f>
        <v>382</v>
      </c>
      <c r="E40" s="61"/>
    </row>
  </sheetData>
  <mergeCells count="1">
    <mergeCell ref="D40:E4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4A0B-0AA5-4F14-8E55-5DC615B08C26}">
  <dimension ref="B3:N84"/>
  <sheetViews>
    <sheetView showGridLines="0" workbookViewId="0">
      <selection activeCell="F28" sqref="F28"/>
    </sheetView>
  </sheetViews>
  <sheetFormatPr baseColWidth="10" defaultRowHeight="12.75" x14ac:dyDescent="0.2"/>
  <cols>
    <col min="1" max="1" width="11.42578125" style="2"/>
    <col min="2" max="2" width="58" style="2" bestFit="1" customWidth="1"/>
    <col min="3" max="3" width="10.42578125" style="2" bestFit="1" customWidth="1"/>
    <col min="4" max="5" width="11.42578125" style="2"/>
    <col min="6" max="6" width="38.28515625" style="2" customWidth="1"/>
    <col min="7" max="7" width="9.42578125" style="2" customWidth="1"/>
    <col min="8" max="8" width="13.7109375" style="2" customWidth="1"/>
    <col min="9" max="11" width="21.5703125" style="2" customWidth="1"/>
    <col min="12" max="12" width="29.85546875" style="2" bestFit="1" customWidth="1"/>
    <col min="13" max="13" width="18.7109375" style="2" bestFit="1" customWidth="1"/>
    <col min="14" max="16384" width="11.42578125" style="2"/>
  </cols>
  <sheetData>
    <row r="3" spans="2:14" x14ac:dyDescent="0.2">
      <c r="B3" s="38" t="s">
        <v>96</v>
      </c>
      <c r="C3" s="19" t="s">
        <v>85</v>
      </c>
      <c r="D3" s="19" t="s">
        <v>73</v>
      </c>
      <c r="E3" s="5"/>
      <c r="F3" s="5"/>
      <c r="G3" s="5"/>
      <c r="H3" s="5"/>
      <c r="I3" s="5"/>
      <c r="J3" s="5"/>
      <c r="K3" s="5"/>
      <c r="L3" s="5"/>
      <c r="M3" s="5"/>
      <c r="N3" s="5"/>
    </row>
    <row r="4" spans="2:14" ht="14.25" customHeight="1" x14ac:dyDescent="0.2">
      <c r="B4" s="24" t="s">
        <v>28</v>
      </c>
      <c r="C4" s="36">
        <v>42</v>
      </c>
      <c r="D4" s="37">
        <v>0.45652173913043476</v>
      </c>
    </row>
    <row r="5" spans="2:14" ht="14.25" customHeight="1" x14ac:dyDescent="0.2">
      <c r="B5" s="24" t="s">
        <v>43</v>
      </c>
      <c r="C5" s="36">
        <v>21</v>
      </c>
      <c r="D5" s="37">
        <v>0.22826086956521738</v>
      </c>
    </row>
    <row r="6" spans="2:14" ht="14.25" customHeight="1" x14ac:dyDescent="0.25">
      <c r="B6" s="24" t="s">
        <v>5</v>
      </c>
      <c r="C6" s="36">
        <v>11</v>
      </c>
      <c r="D6" s="37">
        <v>0.11956521739130435</v>
      </c>
      <c r="L6"/>
      <c r="M6"/>
    </row>
    <row r="7" spans="2:14" ht="14.25" customHeight="1" x14ac:dyDescent="0.25">
      <c r="B7" s="24" t="s">
        <v>112</v>
      </c>
      <c r="C7" s="36">
        <v>5</v>
      </c>
      <c r="D7" s="37">
        <v>5.434782608695652E-2</v>
      </c>
      <c r="L7"/>
      <c r="M7"/>
    </row>
    <row r="8" spans="2:14" ht="14.25" customHeight="1" x14ac:dyDescent="0.25">
      <c r="B8" s="24" t="s">
        <v>98</v>
      </c>
      <c r="C8" s="36">
        <v>3</v>
      </c>
      <c r="D8" s="37">
        <v>3.2608695652173912E-2</v>
      </c>
      <c r="L8"/>
      <c r="M8"/>
    </row>
    <row r="9" spans="2:14" ht="14.25" customHeight="1" x14ac:dyDescent="0.25">
      <c r="B9" s="24" t="s">
        <v>97</v>
      </c>
      <c r="C9" s="36">
        <v>2</v>
      </c>
      <c r="D9" s="37">
        <v>2.1739130434782608E-2</v>
      </c>
      <c r="L9"/>
      <c r="M9"/>
    </row>
    <row r="10" spans="2:14" ht="14.25" customHeight="1" x14ac:dyDescent="0.25">
      <c r="B10" s="24" t="s">
        <v>113</v>
      </c>
      <c r="C10" s="36">
        <v>2</v>
      </c>
      <c r="D10" s="37">
        <v>2.1739130434782608E-2</v>
      </c>
      <c r="L10"/>
      <c r="M10"/>
    </row>
    <row r="11" spans="2:14" ht="15" x14ac:dyDescent="0.25">
      <c r="B11" s="24" t="s">
        <v>114</v>
      </c>
      <c r="C11" s="36">
        <v>1</v>
      </c>
      <c r="D11" s="37">
        <v>1.0869565217391304E-2</v>
      </c>
      <c r="L11"/>
      <c r="M11"/>
    </row>
    <row r="12" spans="2:14" x14ac:dyDescent="0.2">
      <c r="B12" s="24" t="s">
        <v>115</v>
      </c>
      <c r="C12" s="36">
        <v>1</v>
      </c>
      <c r="D12" s="37">
        <v>1.0869565217391304E-2</v>
      </c>
    </row>
    <row r="13" spans="2:14" x14ac:dyDescent="0.2">
      <c r="B13" s="24" t="s">
        <v>46</v>
      </c>
      <c r="C13" s="36">
        <v>1</v>
      </c>
      <c r="D13" s="37">
        <v>1.0869565217391304E-2</v>
      </c>
      <c r="J13" s="5"/>
      <c r="K13" s="5"/>
      <c r="L13" s="5"/>
      <c r="M13" s="5"/>
      <c r="N13" s="5"/>
    </row>
    <row r="14" spans="2:14" x14ac:dyDescent="0.2">
      <c r="B14" s="24" t="s">
        <v>87</v>
      </c>
      <c r="C14" s="36">
        <v>1</v>
      </c>
      <c r="D14" s="37">
        <v>1.0869565217391304E-2</v>
      </c>
      <c r="J14" s="5"/>
      <c r="K14" s="5"/>
      <c r="L14" s="5"/>
      <c r="M14" s="5"/>
      <c r="N14" s="5"/>
    </row>
    <row r="15" spans="2:14" x14ac:dyDescent="0.2">
      <c r="B15" s="24" t="s">
        <v>116</v>
      </c>
      <c r="C15" s="36">
        <v>1</v>
      </c>
      <c r="D15" s="37">
        <v>1.0869565217391304E-2</v>
      </c>
      <c r="J15" s="5"/>
      <c r="K15" s="5"/>
      <c r="L15" s="5"/>
      <c r="M15" s="5"/>
      <c r="N15" s="5"/>
    </row>
    <row r="16" spans="2:14" x14ac:dyDescent="0.2">
      <c r="B16" s="24" t="s">
        <v>117</v>
      </c>
      <c r="C16" s="36">
        <v>1</v>
      </c>
      <c r="D16" s="37">
        <v>1.0869565217391304E-2</v>
      </c>
      <c r="J16" s="5"/>
      <c r="K16" s="5"/>
      <c r="L16" s="5"/>
      <c r="M16" s="5"/>
      <c r="N16" s="5"/>
    </row>
    <row r="17" spans="2:4" ht="12.75" customHeight="1" x14ac:dyDescent="0.2">
      <c r="B17" s="39" t="s">
        <v>118</v>
      </c>
      <c r="C17" s="18">
        <v>92</v>
      </c>
      <c r="D17" s="7"/>
    </row>
    <row r="18" spans="2:4" ht="15" x14ac:dyDescent="0.25">
      <c r="B18"/>
      <c r="C18"/>
    </row>
    <row r="19" spans="2:4" ht="15" x14ac:dyDescent="0.25">
      <c r="B19"/>
      <c r="C19"/>
    </row>
    <row r="20" spans="2:4" ht="15" x14ac:dyDescent="0.25">
      <c r="B20"/>
      <c r="C20"/>
    </row>
    <row r="21" spans="2:4" ht="15" x14ac:dyDescent="0.25">
      <c r="B21"/>
      <c r="C21"/>
    </row>
    <row r="22" spans="2:4" ht="12.75" customHeight="1" x14ac:dyDescent="0.25">
      <c r="B22"/>
      <c r="C22"/>
    </row>
    <row r="23" spans="2:4" ht="12.75" customHeight="1" x14ac:dyDescent="0.25">
      <c r="B23"/>
      <c r="C23"/>
    </row>
    <row r="24" spans="2:4" ht="15" x14ac:dyDescent="0.25">
      <c r="B24"/>
      <c r="C24"/>
    </row>
    <row r="25" spans="2:4" ht="15" x14ac:dyDescent="0.25">
      <c r="B25"/>
      <c r="C25"/>
    </row>
    <row r="26" spans="2:4" ht="15" x14ac:dyDescent="0.25">
      <c r="B26"/>
      <c r="C26"/>
    </row>
    <row r="27" spans="2:4" ht="15" x14ac:dyDescent="0.25">
      <c r="B27"/>
      <c r="C27"/>
    </row>
    <row r="28" spans="2:4" ht="15" x14ac:dyDescent="0.25">
      <c r="B28"/>
      <c r="C28"/>
    </row>
    <row r="29" spans="2:4" ht="15" x14ac:dyDescent="0.25">
      <c r="B29"/>
      <c r="C29"/>
    </row>
    <row r="30" spans="2:4" ht="15" x14ac:dyDescent="0.25">
      <c r="B30"/>
      <c r="C30"/>
    </row>
    <row r="31" spans="2:4" ht="15" x14ac:dyDescent="0.25">
      <c r="B31"/>
      <c r="C31"/>
    </row>
    <row r="32" spans="2:4" ht="15" x14ac:dyDescent="0.25">
      <c r="B32"/>
      <c r="C32"/>
    </row>
    <row r="33" spans="2:3" ht="15" x14ac:dyDescent="0.25">
      <c r="B33"/>
      <c r="C33"/>
    </row>
    <row r="34" spans="2:3" ht="15" x14ac:dyDescent="0.25">
      <c r="B34"/>
      <c r="C34"/>
    </row>
    <row r="35" spans="2:3" ht="15" x14ac:dyDescent="0.25">
      <c r="B35"/>
      <c r="C35"/>
    </row>
    <row r="36" spans="2:3" ht="15" x14ac:dyDescent="0.25">
      <c r="B36"/>
      <c r="C36"/>
    </row>
    <row r="37" spans="2:3" ht="15" x14ac:dyDescent="0.25">
      <c r="B37"/>
      <c r="C37"/>
    </row>
    <row r="38" spans="2:3" ht="15" x14ac:dyDescent="0.25">
      <c r="B38"/>
      <c r="C38"/>
    </row>
    <row r="39" spans="2:3" ht="15" x14ac:dyDescent="0.25">
      <c r="B39"/>
      <c r="C39"/>
    </row>
    <row r="40" spans="2:3" ht="15" x14ac:dyDescent="0.25">
      <c r="B40"/>
      <c r="C40"/>
    </row>
    <row r="41" spans="2:3" ht="15" x14ac:dyDescent="0.25">
      <c r="B41"/>
      <c r="C41"/>
    </row>
    <row r="42" spans="2:3" ht="15" x14ac:dyDescent="0.25">
      <c r="B42"/>
      <c r="C42"/>
    </row>
    <row r="43" spans="2:3" ht="15" x14ac:dyDescent="0.25">
      <c r="B43"/>
      <c r="C43"/>
    </row>
    <row r="44" spans="2:3" ht="15" x14ac:dyDescent="0.25">
      <c r="B44"/>
      <c r="C44"/>
    </row>
    <row r="45" spans="2:3" ht="15" x14ac:dyDescent="0.25">
      <c r="B45"/>
      <c r="C45"/>
    </row>
    <row r="46" spans="2:3" ht="15" x14ac:dyDescent="0.25">
      <c r="B46"/>
      <c r="C46"/>
    </row>
    <row r="47" spans="2:3" ht="15" x14ac:dyDescent="0.25">
      <c r="B47"/>
      <c r="C47"/>
    </row>
    <row r="48" spans="2:3" ht="15" x14ac:dyDescent="0.25">
      <c r="B48"/>
      <c r="C48"/>
    </row>
    <row r="49" spans="2:3" ht="15" x14ac:dyDescent="0.25">
      <c r="B49"/>
      <c r="C49"/>
    </row>
    <row r="50" spans="2:3" ht="15" x14ac:dyDescent="0.25">
      <c r="B50"/>
      <c r="C50"/>
    </row>
    <row r="51" spans="2:3" ht="15" x14ac:dyDescent="0.25">
      <c r="B51"/>
      <c r="C51"/>
    </row>
    <row r="52" spans="2:3" ht="15" x14ac:dyDescent="0.25">
      <c r="B52"/>
      <c r="C52"/>
    </row>
    <row r="53" spans="2:3" ht="15" x14ac:dyDescent="0.25">
      <c r="B53"/>
      <c r="C53"/>
    </row>
    <row r="54" spans="2:3" ht="15" x14ac:dyDescent="0.25">
      <c r="B54"/>
      <c r="C54"/>
    </row>
    <row r="55" spans="2:3" ht="15" x14ac:dyDescent="0.25">
      <c r="B55"/>
      <c r="C55"/>
    </row>
    <row r="56" spans="2:3" ht="15" x14ac:dyDescent="0.25">
      <c r="B56"/>
      <c r="C56"/>
    </row>
    <row r="57" spans="2:3" ht="15" x14ac:dyDescent="0.25">
      <c r="B57"/>
      <c r="C57"/>
    </row>
    <row r="58" spans="2:3" ht="15" x14ac:dyDescent="0.25">
      <c r="B58"/>
      <c r="C58"/>
    </row>
    <row r="59" spans="2:3" ht="15" x14ac:dyDescent="0.25">
      <c r="B59"/>
      <c r="C59"/>
    </row>
    <row r="60" spans="2:3" ht="15" x14ac:dyDescent="0.25">
      <c r="B60"/>
      <c r="C60"/>
    </row>
    <row r="61" spans="2:3" ht="15" x14ac:dyDescent="0.25">
      <c r="B61"/>
      <c r="C61"/>
    </row>
    <row r="62" spans="2:3" ht="15" x14ac:dyDescent="0.25">
      <c r="B62"/>
      <c r="C62"/>
    </row>
    <row r="63" spans="2:3" ht="15" x14ac:dyDescent="0.25">
      <c r="B63"/>
      <c r="C63"/>
    </row>
    <row r="64" spans="2:3" ht="15" x14ac:dyDescent="0.25">
      <c r="B64"/>
      <c r="C64"/>
    </row>
    <row r="65" spans="2:3" ht="15" x14ac:dyDescent="0.25">
      <c r="B65"/>
      <c r="C65"/>
    </row>
    <row r="66" spans="2:3" ht="15" x14ac:dyDescent="0.25">
      <c r="B66"/>
      <c r="C66"/>
    </row>
    <row r="67" spans="2:3" ht="15" x14ac:dyDescent="0.25">
      <c r="B67"/>
      <c r="C67"/>
    </row>
    <row r="68" spans="2:3" ht="15" x14ac:dyDescent="0.25">
      <c r="B68"/>
      <c r="C68"/>
    </row>
    <row r="69" spans="2:3" ht="15" x14ac:dyDescent="0.25">
      <c r="B69"/>
      <c r="C69"/>
    </row>
    <row r="70" spans="2:3" ht="15" x14ac:dyDescent="0.25">
      <c r="B70"/>
      <c r="C70"/>
    </row>
    <row r="71" spans="2:3" ht="15" x14ac:dyDescent="0.25">
      <c r="B71"/>
      <c r="C71"/>
    </row>
    <row r="72" spans="2:3" ht="15" x14ac:dyDescent="0.25">
      <c r="B72"/>
      <c r="C72"/>
    </row>
    <row r="73" spans="2:3" ht="15" x14ac:dyDescent="0.25">
      <c r="B73"/>
      <c r="C73"/>
    </row>
    <row r="74" spans="2:3" ht="15" x14ac:dyDescent="0.25">
      <c r="B74"/>
      <c r="C74"/>
    </row>
    <row r="75" spans="2:3" ht="15" x14ac:dyDescent="0.25">
      <c r="B75"/>
      <c r="C75"/>
    </row>
    <row r="76" spans="2:3" ht="15" x14ac:dyDescent="0.25">
      <c r="B76"/>
      <c r="C76"/>
    </row>
    <row r="77" spans="2:3" ht="15" x14ac:dyDescent="0.25">
      <c r="B77"/>
      <c r="C77"/>
    </row>
    <row r="78" spans="2:3" ht="15" x14ac:dyDescent="0.25">
      <c r="B78"/>
      <c r="C78"/>
    </row>
    <row r="79" spans="2:3" ht="15" x14ac:dyDescent="0.25">
      <c r="B79"/>
      <c r="C79"/>
    </row>
    <row r="80" spans="2:3" ht="15" x14ac:dyDescent="0.25">
      <c r="B80"/>
      <c r="C80"/>
    </row>
    <row r="81" spans="2:3" ht="15" x14ac:dyDescent="0.25">
      <c r="B81"/>
      <c r="C81"/>
    </row>
    <row r="82" spans="2:3" ht="15" x14ac:dyDescent="0.25">
      <c r="B82"/>
      <c r="C82"/>
    </row>
    <row r="83" spans="2:3" ht="15" x14ac:dyDescent="0.25">
      <c r="B83"/>
      <c r="C83"/>
    </row>
    <row r="84" spans="2:3" ht="15" x14ac:dyDescent="0.25">
      <c r="B84"/>
      <c r="C84"/>
    </row>
  </sheetData>
  <sortState xmlns:xlrd2="http://schemas.microsoft.com/office/spreadsheetml/2017/richdata2" ref="A2:D8">
    <sortCondition descending="1" ref="C2:C8"/>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24632-781A-44D1-BDB5-613F60E2DA29}">
  <dimension ref="B3:N19"/>
  <sheetViews>
    <sheetView showGridLines="0" workbookViewId="0">
      <selection activeCell="B12" sqref="B12"/>
    </sheetView>
  </sheetViews>
  <sheetFormatPr baseColWidth="10" defaultRowHeight="12.75" x14ac:dyDescent="0.2"/>
  <cols>
    <col min="1" max="1" width="11.42578125" style="2"/>
    <col min="2" max="2" width="48.85546875" style="2" bestFit="1" customWidth="1"/>
    <col min="3" max="3" width="34" style="2" bestFit="1" customWidth="1"/>
    <col min="4" max="5" width="11.42578125" style="2"/>
    <col min="6" max="6" width="48.85546875" style="2" bestFit="1" customWidth="1"/>
    <col min="7" max="11" width="11.42578125" style="2"/>
    <col min="12" max="12" width="29.85546875" style="2" bestFit="1" customWidth="1"/>
    <col min="13" max="13" width="18.7109375" style="2" bestFit="1" customWidth="1"/>
    <col min="14" max="16384" width="11.42578125" style="2"/>
  </cols>
  <sheetData>
    <row r="3" spans="2:14" x14ac:dyDescent="0.2">
      <c r="B3" s="13" t="s">
        <v>4</v>
      </c>
      <c r="C3" s="14" t="s">
        <v>70</v>
      </c>
    </row>
    <row r="4" spans="2:14" x14ac:dyDescent="0.2">
      <c r="B4" s="13" t="s">
        <v>2</v>
      </c>
      <c r="C4" s="14" t="s">
        <v>22</v>
      </c>
    </row>
    <row r="6" spans="2:14" ht="15" x14ac:dyDescent="0.25">
      <c r="B6" s="41" t="s">
        <v>0</v>
      </c>
      <c r="C6" s="42" t="s">
        <v>104</v>
      </c>
      <c r="D6" s="19" t="s">
        <v>73</v>
      </c>
      <c r="E6" s="5"/>
      <c r="F6" s="5"/>
      <c r="G6" s="5"/>
      <c r="H6" s="5"/>
      <c r="I6" s="5"/>
      <c r="J6" s="5"/>
      <c r="K6" s="5"/>
      <c r="L6" s="6"/>
      <c r="M6" s="6"/>
      <c r="N6" s="5"/>
    </row>
    <row r="7" spans="2:14" ht="15" x14ac:dyDescent="0.25">
      <c r="B7" s="17" t="s">
        <v>47</v>
      </c>
      <c r="C7" s="40">
        <v>173</v>
      </c>
      <c r="D7" s="35">
        <v>0.89175257731958768</v>
      </c>
      <c r="L7"/>
      <c r="M7"/>
    </row>
    <row r="8" spans="2:14" ht="15" x14ac:dyDescent="0.25">
      <c r="B8" s="17" t="s">
        <v>60</v>
      </c>
      <c r="C8" s="40">
        <v>12</v>
      </c>
      <c r="D8" s="35">
        <v>6.1855670103092786E-2</v>
      </c>
      <c r="L8"/>
      <c r="M8"/>
    </row>
    <row r="9" spans="2:14" ht="15" x14ac:dyDescent="0.25">
      <c r="B9" s="17" t="s">
        <v>52</v>
      </c>
      <c r="C9" s="40">
        <v>5</v>
      </c>
      <c r="D9" s="35">
        <v>2.5773195876288658E-2</v>
      </c>
      <c r="L9"/>
      <c r="M9"/>
    </row>
    <row r="10" spans="2:14" ht="15" x14ac:dyDescent="0.25">
      <c r="B10" s="17" t="s">
        <v>59</v>
      </c>
      <c r="C10" s="40">
        <v>3</v>
      </c>
      <c r="D10" s="35">
        <v>1.5463917525773196E-2</v>
      </c>
      <c r="L10"/>
      <c r="M10"/>
    </row>
    <row r="11" spans="2:14" ht="15" x14ac:dyDescent="0.25">
      <c r="B11" s="17" t="s">
        <v>57</v>
      </c>
      <c r="C11" s="40">
        <v>1</v>
      </c>
      <c r="D11" s="35">
        <v>5.1546391752577319E-3</v>
      </c>
      <c r="L11"/>
      <c r="M11"/>
    </row>
    <row r="12" spans="2:14" x14ac:dyDescent="0.2">
      <c r="B12" s="42" t="s">
        <v>118</v>
      </c>
      <c r="C12" s="19">
        <v>194</v>
      </c>
      <c r="D12" s="19"/>
    </row>
    <row r="13" spans="2:14" ht="15" x14ac:dyDescent="0.25">
      <c r="B13"/>
      <c r="C13"/>
      <c r="J13" s="5"/>
      <c r="K13" s="6"/>
      <c r="L13" s="6"/>
      <c r="M13" s="5"/>
      <c r="N13" s="5"/>
    </row>
    <row r="14" spans="2:14" ht="15" x14ac:dyDescent="0.25">
      <c r="B14"/>
      <c r="C14"/>
    </row>
    <row r="15" spans="2:14" ht="15" x14ac:dyDescent="0.25">
      <c r="B15"/>
      <c r="C15"/>
    </row>
    <row r="18" spans="11:11" x14ac:dyDescent="0.2">
      <c r="K18" s="8"/>
    </row>
    <row r="19" spans="11:11" x14ac:dyDescent="0.2">
      <c r="K19" s="8"/>
    </row>
  </sheetData>
  <sortState xmlns:xlrd2="http://schemas.microsoft.com/office/spreadsheetml/2017/richdata2" ref="A2:D10">
    <sortCondition descending="1" ref="C2:C10"/>
  </sortState>
  <phoneticPr fontId="1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47515-40B4-4E94-AA65-897BAA5A9CB6}">
  <dimension ref="B3:J16"/>
  <sheetViews>
    <sheetView showGridLines="0" workbookViewId="0">
      <selection activeCell="F25" sqref="F25"/>
    </sheetView>
  </sheetViews>
  <sheetFormatPr baseColWidth="10" defaultRowHeight="12.75" x14ac:dyDescent="0.2"/>
  <cols>
    <col min="1" max="1" width="11.42578125" style="2"/>
    <col min="2" max="2" width="48.85546875" style="2" bestFit="1" customWidth="1"/>
    <col min="3" max="3" width="34" style="2" bestFit="1" customWidth="1"/>
    <col min="4" max="5" width="11.42578125" style="2"/>
    <col min="6" max="6" width="50.42578125" style="2" customWidth="1"/>
    <col min="7" max="7" width="9.42578125" style="2" customWidth="1"/>
    <col min="8" max="8" width="13.85546875" style="2" customWidth="1"/>
    <col min="9" max="16384" width="11.42578125" style="2"/>
  </cols>
  <sheetData>
    <row r="3" spans="2:10" x14ac:dyDescent="0.2">
      <c r="B3" s="13" t="s">
        <v>4</v>
      </c>
      <c r="C3" s="14" t="s">
        <v>12</v>
      </c>
    </row>
    <row r="4" spans="2:10" x14ac:dyDescent="0.2">
      <c r="B4" s="13" t="s">
        <v>2</v>
      </c>
      <c r="C4" s="14" t="s">
        <v>22</v>
      </c>
    </row>
    <row r="6" spans="2:10" x14ac:dyDescent="0.2">
      <c r="B6" s="43" t="s">
        <v>0</v>
      </c>
      <c r="C6" s="43" t="s">
        <v>104</v>
      </c>
      <c r="D6" s="43" t="s">
        <v>73</v>
      </c>
      <c r="E6" s="5"/>
      <c r="F6" s="5"/>
      <c r="G6" s="5"/>
      <c r="H6" s="5"/>
      <c r="I6" s="5"/>
      <c r="J6" s="5"/>
    </row>
    <row r="7" spans="2:10" x14ac:dyDescent="0.2">
      <c r="B7" s="17" t="s">
        <v>47</v>
      </c>
      <c r="C7" s="40">
        <v>80</v>
      </c>
      <c r="D7" s="35">
        <v>0.42553191489361702</v>
      </c>
    </row>
    <row r="8" spans="2:10" x14ac:dyDescent="0.2">
      <c r="B8" s="17" t="s">
        <v>60</v>
      </c>
      <c r="C8" s="40">
        <v>50</v>
      </c>
      <c r="D8" s="35">
        <v>0.26595744680851063</v>
      </c>
    </row>
    <row r="9" spans="2:10" x14ac:dyDescent="0.2">
      <c r="B9" s="17" t="s">
        <v>52</v>
      </c>
      <c r="C9" s="40">
        <v>34</v>
      </c>
      <c r="D9" s="35">
        <v>0.18085106382978725</v>
      </c>
    </row>
    <row r="10" spans="2:10" x14ac:dyDescent="0.2">
      <c r="B10" s="17" t="s">
        <v>59</v>
      </c>
      <c r="C10" s="40">
        <v>15</v>
      </c>
      <c r="D10" s="35">
        <v>7.9787234042553196E-2</v>
      </c>
    </row>
    <row r="11" spans="2:10" x14ac:dyDescent="0.2">
      <c r="B11" s="17" t="s">
        <v>45</v>
      </c>
      <c r="C11" s="40">
        <v>5</v>
      </c>
      <c r="D11" s="35">
        <v>2.6595744680851064E-2</v>
      </c>
    </row>
    <row r="12" spans="2:10" x14ac:dyDescent="0.2">
      <c r="B12" s="17" t="s">
        <v>57</v>
      </c>
      <c r="C12" s="40">
        <v>2</v>
      </c>
      <c r="D12" s="35">
        <v>1.0638297872340425E-2</v>
      </c>
    </row>
    <row r="13" spans="2:10" x14ac:dyDescent="0.2">
      <c r="B13" s="17" t="s">
        <v>119</v>
      </c>
      <c r="C13" s="40">
        <v>1</v>
      </c>
      <c r="D13" s="35">
        <v>5.3191489361702126E-3</v>
      </c>
    </row>
    <row r="14" spans="2:10" x14ac:dyDescent="0.2">
      <c r="B14" s="17" t="s">
        <v>62</v>
      </c>
      <c r="C14" s="40">
        <v>1</v>
      </c>
      <c r="D14" s="44">
        <v>5.3191489361702126E-3</v>
      </c>
    </row>
    <row r="15" spans="2:10" x14ac:dyDescent="0.2">
      <c r="B15" s="42" t="s">
        <v>118</v>
      </c>
      <c r="C15" s="19">
        <v>188</v>
      </c>
      <c r="D15" s="19"/>
    </row>
    <row r="16" spans="2:10" ht="15.75" customHeight="1" x14ac:dyDescent="0.25">
      <c r="B16"/>
      <c r="C16"/>
    </row>
  </sheetData>
  <sortState xmlns:xlrd2="http://schemas.microsoft.com/office/spreadsheetml/2017/richdata2" ref="A2:D7">
    <sortCondition descending="1" ref="C2:C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4CA73-0FA6-4CC5-8C6B-37CC65DF1FCB}">
  <dimension ref="B2:N10"/>
  <sheetViews>
    <sheetView showGridLines="0" workbookViewId="0">
      <selection activeCell="D19" sqref="D19"/>
    </sheetView>
  </sheetViews>
  <sheetFormatPr baseColWidth="10" defaultColWidth="20.140625" defaultRowHeight="12.75" x14ac:dyDescent="0.25"/>
  <cols>
    <col min="1" max="1" width="3.140625" style="9" customWidth="1"/>
    <col min="2" max="2" width="46.28515625" style="9" bestFit="1" customWidth="1"/>
    <col min="3" max="12" width="18.42578125" style="9" customWidth="1"/>
    <col min="13" max="16384" width="20.140625" style="9"/>
  </cols>
  <sheetData>
    <row r="2" spans="2:14" ht="25.5" x14ac:dyDescent="0.25">
      <c r="B2" s="45" t="s">
        <v>0</v>
      </c>
      <c r="C2" s="45" t="s">
        <v>74</v>
      </c>
      <c r="D2" s="46" t="s">
        <v>75</v>
      </c>
      <c r="E2" s="46" t="s">
        <v>76</v>
      </c>
      <c r="F2" s="46" t="s">
        <v>77</v>
      </c>
      <c r="G2" s="45" t="s">
        <v>78</v>
      </c>
      <c r="H2" s="45" t="s">
        <v>79</v>
      </c>
      <c r="I2" s="45" t="s">
        <v>80</v>
      </c>
      <c r="J2" s="45" t="s">
        <v>83</v>
      </c>
      <c r="K2" s="46" t="s">
        <v>81</v>
      </c>
      <c r="L2" s="45" t="s">
        <v>82</v>
      </c>
    </row>
    <row r="3" spans="2:14" x14ac:dyDescent="0.25">
      <c r="B3" s="47" t="s">
        <v>47</v>
      </c>
      <c r="C3" s="48">
        <v>7.52</v>
      </c>
      <c r="D3" s="48">
        <v>0</v>
      </c>
      <c r="E3" s="48">
        <v>8.64</v>
      </c>
      <c r="F3" s="48">
        <v>8.4700000000000006</v>
      </c>
      <c r="G3" s="48">
        <v>0</v>
      </c>
      <c r="H3" s="48">
        <v>1.29</v>
      </c>
      <c r="I3" s="48">
        <v>9.1</v>
      </c>
      <c r="J3" s="48">
        <v>0</v>
      </c>
      <c r="K3" s="48">
        <v>3</v>
      </c>
      <c r="L3" s="48">
        <v>4.91</v>
      </c>
    </row>
    <row r="4" spans="2:14" x14ac:dyDescent="0.25">
      <c r="B4" s="47" t="s">
        <v>57</v>
      </c>
      <c r="C4" s="48">
        <v>0</v>
      </c>
      <c r="D4" s="48">
        <v>0</v>
      </c>
      <c r="E4" s="48">
        <v>0</v>
      </c>
      <c r="F4" s="48">
        <v>18</v>
      </c>
      <c r="G4" s="48">
        <v>0</v>
      </c>
      <c r="H4" s="48">
        <v>0</v>
      </c>
      <c r="I4" s="48">
        <v>13.5</v>
      </c>
      <c r="J4" s="48">
        <v>0</v>
      </c>
      <c r="K4" s="48">
        <v>0</v>
      </c>
      <c r="L4" s="48">
        <v>0</v>
      </c>
    </row>
    <row r="5" spans="2:14" x14ac:dyDescent="0.25">
      <c r="B5" s="47" t="s">
        <v>45</v>
      </c>
      <c r="C5" s="48">
        <v>0</v>
      </c>
      <c r="D5" s="48">
        <v>0</v>
      </c>
      <c r="E5" s="48">
        <v>0</v>
      </c>
      <c r="F5" s="48">
        <v>12.5</v>
      </c>
      <c r="G5" s="48">
        <v>0</v>
      </c>
      <c r="H5" s="48">
        <v>0</v>
      </c>
      <c r="I5" s="48">
        <v>22.33</v>
      </c>
      <c r="J5" s="48">
        <v>0</v>
      </c>
      <c r="K5" s="48">
        <v>0</v>
      </c>
      <c r="L5" s="48">
        <v>0</v>
      </c>
    </row>
    <row r="6" spans="2:14" ht="15" x14ac:dyDescent="0.25">
      <c r="B6" s="47" t="s">
        <v>62</v>
      </c>
      <c r="C6" s="48">
        <v>0</v>
      </c>
      <c r="D6" s="48">
        <v>0</v>
      </c>
      <c r="E6" s="48">
        <v>22</v>
      </c>
      <c r="F6" s="48">
        <v>0</v>
      </c>
      <c r="G6" s="48">
        <v>0</v>
      </c>
      <c r="H6" s="48">
        <v>0</v>
      </c>
      <c r="I6" s="48">
        <v>0</v>
      </c>
      <c r="J6" s="48">
        <v>0</v>
      </c>
      <c r="K6" s="48">
        <v>0</v>
      </c>
      <c r="L6" s="48">
        <v>0</v>
      </c>
      <c r="M6" s="10"/>
      <c r="N6" s="10"/>
    </row>
    <row r="7" spans="2:14" ht="15" x14ac:dyDescent="0.25">
      <c r="B7" s="47" t="s">
        <v>52</v>
      </c>
      <c r="C7" s="48">
        <v>29.2</v>
      </c>
      <c r="D7" s="48">
        <v>0</v>
      </c>
      <c r="E7" s="48">
        <v>19.329999999999998</v>
      </c>
      <c r="F7" s="48">
        <v>22.67</v>
      </c>
      <c r="G7" s="48">
        <v>0</v>
      </c>
      <c r="H7" s="48">
        <v>27.5</v>
      </c>
      <c r="I7" s="48">
        <v>17.829999999999998</v>
      </c>
      <c r="J7" s="48">
        <v>0</v>
      </c>
      <c r="K7" s="48">
        <v>16</v>
      </c>
      <c r="L7" s="48">
        <v>18</v>
      </c>
      <c r="M7" s="10"/>
      <c r="N7" s="10"/>
    </row>
    <row r="8" spans="2:14" x14ac:dyDescent="0.25">
      <c r="B8" s="47" t="s">
        <v>60</v>
      </c>
      <c r="C8" s="48">
        <v>17.8</v>
      </c>
      <c r="D8" s="48">
        <v>0</v>
      </c>
      <c r="E8" s="48">
        <v>20.5</v>
      </c>
      <c r="F8" s="48">
        <v>16.18</v>
      </c>
      <c r="G8" s="48">
        <v>0</v>
      </c>
      <c r="H8" s="48">
        <v>22</v>
      </c>
      <c r="I8" s="48">
        <v>17.170000000000002</v>
      </c>
      <c r="J8" s="48">
        <v>0</v>
      </c>
      <c r="K8" s="48">
        <v>5</v>
      </c>
      <c r="L8" s="48">
        <v>0</v>
      </c>
    </row>
    <row r="9" spans="2:14" x14ac:dyDescent="0.25">
      <c r="B9" s="47" t="s">
        <v>119</v>
      </c>
      <c r="C9" s="48">
        <v>19</v>
      </c>
      <c r="D9" s="48">
        <v>0</v>
      </c>
      <c r="E9" s="48">
        <v>0</v>
      </c>
      <c r="F9" s="48">
        <v>0</v>
      </c>
      <c r="G9" s="48">
        <v>0</v>
      </c>
      <c r="H9" s="48">
        <v>0</v>
      </c>
      <c r="I9" s="48">
        <v>0</v>
      </c>
      <c r="J9" s="48">
        <v>0</v>
      </c>
      <c r="K9" s="48">
        <v>0</v>
      </c>
      <c r="L9" s="48">
        <v>0</v>
      </c>
    </row>
    <row r="10" spans="2:14" x14ac:dyDescent="0.25">
      <c r="B10" s="47" t="s">
        <v>59</v>
      </c>
      <c r="C10" s="48">
        <v>7</v>
      </c>
      <c r="D10" s="48">
        <v>0</v>
      </c>
      <c r="E10" s="48">
        <v>16.5</v>
      </c>
      <c r="F10" s="48">
        <v>15.58</v>
      </c>
      <c r="G10" s="48">
        <v>0</v>
      </c>
      <c r="H10" s="48">
        <v>0</v>
      </c>
      <c r="I10" s="48">
        <v>0</v>
      </c>
      <c r="J10" s="48">
        <v>0</v>
      </c>
      <c r="K10" s="48">
        <v>17</v>
      </c>
      <c r="L10" s="48">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FFEF5-82A2-41E3-907F-D933E77651CC}">
  <dimension ref="B3:N60"/>
  <sheetViews>
    <sheetView showGridLines="0" workbookViewId="0">
      <selection activeCell="C30" sqref="C30"/>
    </sheetView>
  </sheetViews>
  <sheetFormatPr baseColWidth="10" defaultRowHeight="12.75" x14ac:dyDescent="0.2"/>
  <cols>
    <col min="1" max="1" width="3.7109375" style="2" customWidth="1"/>
    <col min="2" max="2" width="44.7109375" style="2" bestFit="1" customWidth="1"/>
    <col min="3" max="3" width="11.7109375" style="2" customWidth="1"/>
    <col min="4" max="12" width="11.42578125" style="2"/>
    <col min="13" max="13" width="29.85546875" style="2" bestFit="1" customWidth="1"/>
    <col min="14" max="14" width="18.7109375" style="2" bestFit="1" customWidth="1"/>
    <col min="15" max="16384" width="11.42578125" style="2"/>
  </cols>
  <sheetData>
    <row r="3" spans="2:14" x14ac:dyDescent="0.2">
      <c r="B3" s="49" t="s">
        <v>99</v>
      </c>
      <c r="C3" s="49" t="s">
        <v>85</v>
      </c>
    </row>
    <row r="4" spans="2:14" x14ac:dyDescent="0.2">
      <c r="B4" s="11" t="s">
        <v>8</v>
      </c>
      <c r="C4" s="50">
        <v>17</v>
      </c>
    </row>
    <row r="5" spans="2:14" x14ac:dyDescent="0.2">
      <c r="B5" s="11" t="s">
        <v>19</v>
      </c>
      <c r="C5" s="50">
        <v>2</v>
      </c>
    </row>
    <row r="6" spans="2:14" ht="15" x14ac:dyDescent="0.25">
      <c r="B6" s="11" t="s">
        <v>120</v>
      </c>
      <c r="C6" s="50">
        <v>7</v>
      </c>
      <c r="M6"/>
      <c r="N6"/>
    </row>
    <row r="7" spans="2:14" ht="15" x14ac:dyDescent="0.25">
      <c r="B7" s="11" t="s">
        <v>36</v>
      </c>
      <c r="C7" s="50">
        <v>12</v>
      </c>
      <c r="M7"/>
      <c r="N7"/>
    </row>
    <row r="8" spans="2:14" ht="15" x14ac:dyDescent="0.25">
      <c r="B8" s="11" t="s">
        <v>39</v>
      </c>
      <c r="C8" s="50">
        <v>3</v>
      </c>
      <c r="M8"/>
      <c r="N8"/>
    </row>
    <row r="9" spans="2:14" ht="15" x14ac:dyDescent="0.25">
      <c r="B9" s="11" t="s">
        <v>91</v>
      </c>
      <c r="C9" s="51">
        <v>1</v>
      </c>
      <c r="M9"/>
      <c r="N9"/>
    </row>
    <row r="10" spans="2:14" ht="15" x14ac:dyDescent="0.25">
      <c r="B10" s="11" t="s">
        <v>35</v>
      </c>
      <c r="C10" s="50">
        <v>9</v>
      </c>
      <c r="M10"/>
      <c r="N10"/>
    </row>
    <row r="11" spans="2:14" x14ac:dyDescent="0.2">
      <c r="B11" s="11" t="s">
        <v>18</v>
      </c>
      <c r="C11" s="50">
        <v>17</v>
      </c>
    </row>
    <row r="12" spans="2:14" x14ac:dyDescent="0.2">
      <c r="B12" s="11" t="s">
        <v>20</v>
      </c>
      <c r="C12" s="50">
        <v>6</v>
      </c>
    </row>
    <row r="13" spans="2:14" x14ac:dyDescent="0.2">
      <c r="B13" s="11" t="s">
        <v>33</v>
      </c>
      <c r="C13" s="50">
        <v>17</v>
      </c>
    </row>
    <row r="14" spans="2:14" x14ac:dyDescent="0.2">
      <c r="B14" s="11" t="s">
        <v>26</v>
      </c>
      <c r="C14" s="50">
        <v>24</v>
      </c>
    </row>
    <row r="15" spans="2:14" x14ac:dyDescent="0.2">
      <c r="B15" s="11" t="s">
        <v>34</v>
      </c>
      <c r="C15" s="50">
        <v>6</v>
      </c>
    </row>
    <row r="16" spans="2:14" x14ac:dyDescent="0.2">
      <c r="B16" s="11" t="s">
        <v>38</v>
      </c>
      <c r="C16" s="50">
        <v>8</v>
      </c>
    </row>
    <row r="17" spans="2:3" x14ac:dyDescent="0.2">
      <c r="B17" s="11" t="s">
        <v>29</v>
      </c>
      <c r="C17" s="50">
        <v>4</v>
      </c>
    </row>
    <row r="18" spans="2:3" x14ac:dyDescent="0.2">
      <c r="B18" s="11" t="s">
        <v>41</v>
      </c>
      <c r="C18" s="50">
        <v>1</v>
      </c>
    </row>
    <row r="19" spans="2:3" x14ac:dyDescent="0.2">
      <c r="B19" s="11" t="s">
        <v>30</v>
      </c>
      <c r="C19" s="50">
        <v>8</v>
      </c>
    </row>
    <row r="20" spans="2:3" x14ac:dyDescent="0.2">
      <c r="B20" s="11" t="s">
        <v>121</v>
      </c>
      <c r="C20" s="50">
        <v>3</v>
      </c>
    </row>
    <row r="21" spans="2:3" x14ac:dyDescent="0.2">
      <c r="B21" s="11" t="s">
        <v>25</v>
      </c>
      <c r="C21" s="50">
        <v>5</v>
      </c>
    </row>
    <row r="22" spans="2:3" x14ac:dyDescent="0.2">
      <c r="B22" s="11" t="s">
        <v>31</v>
      </c>
      <c r="C22" s="50">
        <v>6</v>
      </c>
    </row>
    <row r="23" spans="2:3" x14ac:dyDescent="0.2">
      <c r="B23" s="49" t="s">
        <v>118</v>
      </c>
      <c r="C23" s="49">
        <f>+SUM(C4:C22)</f>
        <v>156</v>
      </c>
    </row>
    <row r="27" spans="2:3" ht="15" x14ac:dyDescent="0.25">
      <c r="B27"/>
      <c r="C27"/>
    </row>
    <row r="28" spans="2:3" ht="15" x14ac:dyDescent="0.25">
      <c r="B28"/>
      <c r="C28"/>
    </row>
    <row r="29" spans="2:3" ht="15" x14ac:dyDescent="0.25">
      <c r="B29"/>
      <c r="C29"/>
    </row>
    <row r="30" spans="2:3" ht="15" x14ac:dyDescent="0.25">
      <c r="B30"/>
      <c r="C30"/>
    </row>
    <row r="31" spans="2:3" ht="15" x14ac:dyDescent="0.25">
      <c r="B31"/>
      <c r="C31"/>
    </row>
    <row r="32" spans="2:3" ht="15" x14ac:dyDescent="0.25">
      <c r="B32"/>
      <c r="C32"/>
    </row>
    <row r="33" spans="2:3" ht="15" x14ac:dyDescent="0.25">
      <c r="B33"/>
      <c r="C33"/>
    </row>
    <row r="34" spans="2:3" ht="15" x14ac:dyDescent="0.25">
      <c r="B34"/>
      <c r="C34"/>
    </row>
    <row r="35" spans="2:3" ht="15" x14ac:dyDescent="0.25">
      <c r="B35"/>
      <c r="C35"/>
    </row>
    <row r="36" spans="2:3" ht="15" x14ac:dyDescent="0.25">
      <c r="B36"/>
      <c r="C36"/>
    </row>
    <row r="37" spans="2:3" ht="15" x14ac:dyDescent="0.25">
      <c r="B37"/>
      <c r="C37"/>
    </row>
    <row r="38" spans="2:3" ht="15" x14ac:dyDescent="0.25">
      <c r="B38"/>
      <c r="C38"/>
    </row>
    <row r="39" spans="2:3" ht="15" x14ac:dyDescent="0.25">
      <c r="B39"/>
      <c r="C39"/>
    </row>
    <row r="40" spans="2:3" ht="15" x14ac:dyDescent="0.25">
      <c r="B40"/>
      <c r="C40"/>
    </row>
    <row r="41" spans="2:3" ht="15" x14ac:dyDescent="0.25">
      <c r="B41"/>
      <c r="C41"/>
    </row>
    <row r="42" spans="2:3" ht="15" x14ac:dyDescent="0.25">
      <c r="B42"/>
      <c r="C42"/>
    </row>
    <row r="43" spans="2:3" ht="15" x14ac:dyDescent="0.25">
      <c r="B43"/>
      <c r="C43"/>
    </row>
    <row r="44" spans="2:3" ht="15" x14ac:dyDescent="0.25">
      <c r="B44"/>
      <c r="C44"/>
    </row>
    <row r="45" spans="2:3" ht="15" x14ac:dyDescent="0.25">
      <c r="B45"/>
      <c r="C45"/>
    </row>
    <row r="46" spans="2:3" ht="15" x14ac:dyDescent="0.25">
      <c r="B46"/>
      <c r="C46"/>
    </row>
    <row r="47" spans="2:3" ht="15" x14ac:dyDescent="0.25">
      <c r="B47"/>
      <c r="C47"/>
    </row>
    <row r="48" spans="2:3" ht="15" x14ac:dyDescent="0.25">
      <c r="B48"/>
      <c r="C48"/>
    </row>
    <row r="49" spans="2:3" ht="15" x14ac:dyDescent="0.25">
      <c r="B49"/>
      <c r="C49"/>
    </row>
    <row r="50" spans="2:3" ht="15" x14ac:dyDescent="0.25">
      <c r="B50"/>
      <c r="C50"/>
    </row>
    <row r="51" spans="2:3" ht="15" x14ac:dyDescent="0.25">
      <c r="B51"/>
      <c r="C51"/>
    </row>
    <row r="52" spans="2:3" ht="15" x14ac:dyDescent="0.25">
      <c r="B52"/>
      <c r="C52"/>
    </row>
    <row r="53" spans="2:3" ht="15" x14ac:dyDescent="0.25">
      <c r="B53"/>
      <c r="C53"/>
    </row>
    <row r="54" spans="2:3" ht="15" x14ac:dyDescent="0.25">
      <c r="B54"/>
      <c r="C54"/>
    </row>
    <row r="55" spans="2:3" ht="15" x14ac:dyDescent="0.25">
      <c r="B55"/>
      <c r="C55"/>
    </row>
    <row r="56" spans="2:3" ht="15" x14ac:dyDescent="0.25">
      <c r="B56"/>
      <c r="C56"/>
    </row>
    <row r="57" spans="2:3" ht="15" x14ac:dyDescent="0.25">
      <c r="B57"/>
      <c r="C57"/>
    </row>
    <row r="58" spans="2:3" ht="15" x14ac:dyDescent="0.25">
      <c r="B58"/>
      <c r="C58"/>
    </row>
    <row r="59" spans="2:3" ht="15" x14ac:dyDescent="0.25">
      <c r="B59"/>
      <c r="C59"/>
    </row>
    <row r="60" spans="2:3" ht="15" x14ac:dyDescent="0.25">
      <c r="B60"/>
      <c r="C60"/>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1. Peticiones registradas</vt:lpstr>
      <vt:lpstr>2.Canal de atención</vt:lpstr>
      <vt:lpstr>3.participación por tipologías</vt:lpstr>
      <vt:lpstr>4.Subtemas por periodo</vt:lpstr>
      <vt:lpstr>5.Trasladadas por no competenci</vt:lpstr>
      <vt:lpstr>6.Cerradas mismo periodo</vt:lpstr>
      <vt:lpstr>6.1.Cerradas de otros periodos</vt:lpstr>
      <vt:lpstr>7.Tiempo promedio de respuesta</vt:lpstr>
      <vt:lpstr>8.Participación por localidad</vt:lpstr>
      <vt:lpstr>9.Participación por estrato</vt:lpstr>
      <vt:lpstr>10.Part. tipo requiriente</vt:lpstr>
      <vt:lpstr>11.Part. calidad de requiriente</vt:lpstr>
      <vt:lpstr>ANÁLISIS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Fernando Pinzon Diaz</dc:creator>
  <cp:lastModifiedBy>William Gerardo Salgado Acosta</cp:lastModifiedBy>
  <dcterms:created xsi:type="dcterms:W3CDTF">2020-12-01T15:29:47Z</dcterms:created>
  <dcterms:modified xsi:type="dcterms:W3CDTF">2021-04-19T19:50:35Z</dcterms:modified>
</cp:coreProperties>
</file>