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fileserver\GCAU\1-ESTADISTICAS_GCAU\IP-INFORMES_TRANSPARENCIA\Inf_Transparencia_2022\IP-InfTransparencia_2022-06\"/>
    </mc:Choice>
  </mc:AlternateContent>
  <xr:revisionPtr revIDLastSave="0" documentId="13_ncr:1_{E61C26CD-3DA6-4130-AF46-E0DB7788A68B}" xr6:coauthVersionLast="47" xr6:coauthVersionMax="47" xr10:uidLastSave="{00000000-0000-0000-0000-000000000000}"/>
  <bookViews>
    <workbookView xWindow="-120" yWindow="-120" windowWidth="20640" windowHeight="11160" tabRatio="810" firstSheet="8"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9" r:id="rId8"/>
    <sheet name="participacion localidad" sheetId="10" r:id="rId9"/>
    <sheet name="participacion estrato" sheetId="11" r:id="rId10"/>
    <sheet name="participacion tipo requirente" sheetId="12" r:id="rId11"/>
    <sheet name="PARTICIPAC CALID REQUIRENTE" sheetId="13" r:id="rId12"/>
    <sheet name="analisis" sheetId="14" r:id="rId13"/>
  </sheets>
  <definedNames>
    <definedName name="_xlnm._FilterDatabase" localSheetId="3" hidden="1">'subtemas periodo'!$A$3:$D$110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6" i="2" l="1"/>
  <c r="O15" i="2"/>
  <c r="N15" i="2"/>
  <c r="N15" i="4"/>
  <c r="O9" i="2"/>
  <c r="P8" i="4"/>
  <c r="O10" i="4"/>
</calcChain>
</file>

<file path=xl/sharedStrings.xml><?xml version="1.0" encoding="utf-8"?>
<sst xmlns="http://schemas.openxmlformats.org/spreadsheetml/2006/main" count="22" uniqueCount="22">
  <si>
    <t>Dependencia</t>
  </si>
  <si>
    <t>GERENCIA JURIDICA</t>
  </si>
  <si>
    <t>GERENCIA DE INFORMACION CATASTRAL</t>
  </si>
  <si>
    <t>OFICINA DE CONTROL DISCIPLINARIO INTERNO</t>
  </si>
  <si>
    <t>SUBGERENCIA DE INFORMACION ECONOMICA</t>
  </si>
  <si>
    <t>SUBGERENCIA DE INFORMACION FISICA Y JURIDICA</t>
  </si>
  <si>
    <t>SUBGERENCIA DE PARTICIPACION Y ATENCION AL CIUDADANO</t>
  </si>
  <si>
    <t>SUBGERENCIA DE TALENTO HUMANO</t>
  </si>
  <si>
    <t>Grafico 7</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</si>
  <si>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</si>
  <si>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</si>
  <si>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</si>
  <si>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</si>
  <si>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</si>
  <si>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</si>
  <si>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</si>
  <si>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</si>
  <si>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</si>
  <si>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</si>
  <si>
    <t>DIRECCION</t>
  </si>
  <si>
    <t>SUBGERENCIA ADMINISTRATIVA Y FINANCIERA</t>
  </si>
  <si>
    <t>SUBGERENCIA DE ANALITICA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</si>
</sst>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cellStyleXfs>
  <cellXfs count="18">
    <xf numFmtId="0" fontId="0" fillId="0" borderId="0" xfId="0"/>
    <xf numFmtId="1" fontId="0" fillId="0" borderId="0" xfId="0" applyNumberFormat="1"/>
    <xf numFmtId="164" fontId="0" fillId="0" borderId="0" xfId="0" applyNumberFormat="1"/>
    <xf numFmtId="2" fontId="0" fillId="0" borderId="0" xfId="0" applyNumberFormat="1"/>
    <xf numFmtId="0" fontId="20" fillId="0" borderId="0" xfId="43" applyFont="1" applyFill="1" applyBorder="1"/>
    <xf numFmtId="1" fontId="20" fillId="0" borderId="0" xfId="43" applyNumberFormat="1" applyFont="1" applyFill="1" applyBorder="1"/>
    <xf numFmtId="0" fontId="0" fillId="0" borderId="0" xfId="0"/>
    <xf numFmtId="0" fontId="0" fillId="0" borderId="0" xfId="0" applyAlignment="1">
      <alignment wrapText="1"/>
    </xf>
    <xf numFmtId="0" fontId="19" fillId="0" borderId="0" xfId="0" applyFont="1"/>
    <xf numFmtId="0" fontId="18" fillId="0" borderId="0" xfId="42" applyFont="1" applyFill="1" applyBorder="1"/>
    <xf numFmtId="0" fontId="19" fillId="0" borderId="0" xfId="42" applyFont="1" applyFill="1" applyBorder="1"/>
    <xf numFmtId="1" fontId="18" fillId="0" borderId="0" xfId="42" applyNumberFormat="1" applyFont="1" applyFill="1" applyBorder="1"/>
    <xf numFmtId="165" fontId="0" fillId="0" borderId="0" xfId="0" applyNumberFormat="1"/>
    <xf numFmtId="9" fontId="18" fillId="0" borderId="0" xfId="42" applyNumberFormat="1" applyFont="1" applyFill="1" applyBorder="1"/>
    <xf numFmtId="0" fontId="18" fillId="0" borderId="0" xfId="42" applyFont="1" applyFill="1" applyBorder="1" applyAlignment="1">
      <alignment horizontal="center"/>
    </xf>
    <xf numFmtId="0" fontId="18" fillId="0" borderId="0" xfId="42" applyFont="1" applyFill="1" applyBorder="1"/>
    <xf numFmtId="0" fontId="0" fillId="0" borderId="0" xfId="0" applyAlignment="1">
      <alignment horizontal="center"/>
    </xf>
    <xf numFmtId="0" fontId="0" fillId="0" borderId="0" xfId="0"/>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6E3FD3C1-CFC7-4C2E-84C1-F0637A35AB2D}"/>
    <cellStyle name="Normal 3" xfId="43" xr:uid="{F14083FC-0AEF-4A10-AE29-F4B63ACE3398}"/>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2</xdr:row>
      <xdr:rowOff>19050</xdr:rowOff>
    </xdr:from>
    <xdr:to>
      <xdr:col>13</xdr:col>
      <xdr:colOff>266700</xdr:colOff>
      <xdr:row>19</xdr:row>
      <xdr:rowOff>38100</xdr:rowOff>
    </xdr:to>
    <xdr:pic>
      <xdr:nvPicPr>
        <xdr:cNvPr id="3" name="Imagen 2">
          <a:extLst>
            <a:ext uri="{FF2B5EF4-FFF2-40B4-BE49-F238E27FC236}">
              <a16:creationId xmlns:a16="http://schemas.microsoft.com/office/drawing/2014/main" id="{5ACA21C5-9226-FBC9-2CB9-5B4AD44EC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40005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39139C2D-9F74-9C3B-62D5-DD72EEC8F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A69D265F-3DF7-AA45-914F-1E00949B0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257175</xdr:colOff>
      <xdr:row>1</xdr:row>
      <xdr:rowOff>76199</xdr:rowOff>
    </xdr:from>
    <xdr:to>
      <xdr:col>8</xdr:col>
      <xdr:colOff>428625</xdr:colOff>
      <xdr:row>52</xdr:row>
      <xdr:rowOff>161924</xdr:rowOff>
    </xdr:to>
    <xdr:sp macro="" textlink="">
      <xdr:nvSpPr>
        <xdr:cNvPr id="2" name="CuadroTexto 1">
          <a:extLst>
            <a:ext uri="{FF2B5EF4-FFF2-40B4-BE49-F238E27FC236}">
              <a16:creationId xmlns:a16="http://schemas.microsoft.com/office/drawing/2014/main" id="{2BE0DA97-33FD-FABD-8FD1-27657E1FAFAC}"/>
            </a:ext>
          </a:extLst>
        </xdr:cNvPr>
        <xdr:cNvSpPr txBox="1"/>
      </xdr:nvSpPr>
      <xdr:spPr>
        <a:xfrm>
          <a:off x="1019175" y="266699"/>
          <a:ext cx="5505450" cy="980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ANÁLISIS PETICIONES BOGOTA TE ESCUCHA JUNIO DE 2022</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Las respuestas de las peticiones atendidas en el mes de junio de 2022 emitidas por la UAECD atienden el criterio de OPORTUNIDAD, por lo cual todas las PQRS gestionadas en el periodo cumplieron con los términos legales establecidos de la siguiente manera: </a:t>
          </a:r>
        </a:p>
        <a:p>
          <a:r>
            <a:rPr lang="es-CO" sz="1100">
              <a:solidFill>
                <a:schemeClr val="dk1"/>
              </a:solidFill>
              <a:effectLst/>
              <a:latin typeface="+mn-lt"/>
              <a:ea typeface="+mn-ea"/>
              <a:cs typeface="+mn-cs"/>
            </a:rPr>
            <a:t>•Los traslados por no competencia fueron atendidos en un término de 5 días.</a:t>
          </a:r>
        </a:p>
        <a:p>
          <a:r>
            <a:rPr lang="es-CO" sz="1100">
              <a:solidFill>
                <a:schemeClr val="dk1"/>
              </a:solidFill>
              <a:effectLst/>
              <a:latin typeface="+mn-lt"/>
              <a:ea typeface="+mn-ea"/>
              <a:cs typeface="+mn-cs"/>
            </a:rPr>
            <a:t>•Las solicitudes de información y de copias se atendieron en menos de 20 días.</a:t>
          </a:r>
        </a:p>
        <a:p>
          <a:r>
            <a:rPr lang="es-CO" sz="1100">
              <a:solidFill>
                <a:schemeClr val="dk1"/>
              </a:solidFill>
              <a:effectLst/>
              <a:latin typeface="+mn-lt"/>
              <a:ea typeface="+mn-ea"/>
              <a:cs typeface="+mn-cs"/>
            </a:rPr>
            <a:t>•Las consultas en menos de los 35 días y los derechos de petición, reclamos, felicitaciones quejas y sugerencias fueron resueltos en un tiempo menor de 30 días.</a:t>
          </a:r>
        </a:p>
        <a:p>
          <a:r>
            <a:rPr lang="es-CO" sz="1100">
              <a:solidFill>
                <a:schemeClr val="dk1"/>
              </a:solidFill>
              <a:effectLst/>
              <a:latin typeface="+mn-lt"/>
              <a:ea typeface="+mn-ea"/>
              <a:cs typeface="+mn-cs"/>
            </a:rPr>
            <a:t>Las peticiones registradas por el ciudadano presentaron un aumento de 212 a 261 en junio, aproximadamente el 23.11% respecto a mayo. </a:t>
          </a:r>
        </a:p>
        <a:p>
          <a:r>
            <a:rPr lang="es-CO" sz="1100">
              <a:solidFill>
                <a:schemeClr val="dk1"/>
              </a:solidFill>
              <a:effectLst/>
              <a:latin typeface="+mn-lt"/>
              <a:ea typeface="+mn-ea"/>
              <a:cs typeface="+mn-cs"/>
            </a:rPr>
            <a:t>El principal canal de recepción de PQRS ciudadanas fue el sistema Bogotá te Escucha, seguido del canal presencial; dado que los canales con mayor acceso al ciudadano son la página de Bogotá te escucha y el canal presencial.  Por otra parte, por el Buzón de sugerencias se recibieron 44 requerimientos, Cabe aclarar que en el informe estas peticiones son radicadas como canal “presencial”, por el canal telefónico no se recibieron peticiones.</a:t>
          </a:r>
        </a:p>
        <a:p>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representando un 49.41% respecto a los demás temas, donde los usuarios consultaron temas varios sobre como solicitar trámites a Catastro, y el tema de cambios de propietario o poseedor. (cambio de nombre).</a:t>
          </a:r>
        </a:p>
        <a:p>
          <a:r>
            <a:rPr lang="es-CO" sz="1100">
              <a:solidFill>
                <a:schemeClr val="dk1"/>
              </a:solidFill>
              <a:effectLst/>
              <a:latin typeface="+mn-lt"/>
              <a:ea typeface="+mn-ea"/>
              <a:cs typeface="+mn-cs"/>
            </a:rPr>
            <a:t>El número de reclamos aumento de 56 a 92, representando un incremento del 64.29 % respecto al mes anterior.</a:t>
          </a:r>
        </a:p>
        <a:p>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dk1"/>
              </a:solidFill>
              <a:effectLst/>
              <a:latin typeface="+mn-lt"/>
              <a:ea typeface="+mn-ea"/>
              <a:cs typeface="+mn-cs"/>
            </a:rPr>
            <a:t>Para el mes de junio se recibieron 344 peticiones, un 28.84 % de peticiones más que el mes de mayo.</a:t>
          </a:r>
        </a:p>
        <a:p>
          <a:r>
            <a:rPr lang="es-CO" sz="1100">
              <a:solidFill>
                <a:schemeClr val="dk1"/>
              </a:solidFill>
              <a:effectLst/>
              <a:latin typeface="+mn-lt"/>
              <a:ea typeface="+mn-ea"/>
              <a:cs typeface="+mn-cs"/>
            </a:rPr>
            <a:t>Se esperaba que el número de peticiones siguiera subiendo lo cual sucedió para junio, esto pensando que el ciudadano al conocer los incrementos en los avalúos catastrales de vigencia 2022 y teniendo expectativas en el desarrollo de sus proyectos, generara el esperado incremento en radicaciones e inconformidad en demora por las respuestas de sus trámites. Es posible que el incremento en las peticiones se haya debido a los problemas en la generación de la factura del predial, por parte de la SHD y el aumento de los plazos para la cancelación de la factura hasta el 15 de julio.</a:t>
          </a:r>
        </a:p>
        <a:p>
          <a:r>
            <a:rPr lang="es-CO" sz="1100">
              <a:solidFill>
                <a:schemeClr val="dk1"/>
              </a:solidFill>
              <a:effectLst/>
              <a:latin typeface="+mn-lt"/>
              <a:ea typeface="+mn-ea"/>
              <a:cs typeface="+mn-cs"/>
            </a:rPr>
            <a:t>Los temas más representativos son Atención y servicio a la ciudadanía, tramites mora y prioridades, representando un 53.49% respecto al resto de temas.</a:t>
          </a:r>
        </a:p>
        <a:p>
          <a:r>
            <a:rPr lang="es-CO" sz="1100">
              <a:solidFill>
                <a:schemeClr val="dk1"/>
              </a:solidFill>
              <a:effectLst/>
              <a:latin typeface="+mn-lt"/>
              <a:ea typeface="+mn-ea"/>
              <a:cs typeface="+mn-cs"/>
            </a:rPr>
            <a:t>La mayor cantidad de traslados por no competencia se realizó hacia la SHD representando un 63.27% del total de traslados.</a:t>
          </a:r>
        </a:p>
        <a:p>
          <a:r>
            <a:rPr lang="es-CO" sz="1100">
              <a:solidFill>
                <a:schemeClr val="dk1"/>
              </a:solidFill>
              <a:effectLst/>
              <a:latin typeface="+mn-lt"/>
              <a:ea typeface="+mn-ea"/>
              <a:cs typeface="+mn-cs"/>
            </a:rPr>
            <a:t>La mayor cantidad de tiempo promedio en la respuesta a tramites se dio en la Subgerencia de talento humano siendo de 20.33 días en la respuesta.</a:t>
          </a:r>
        </a:p>
        <a:p>
          <a:r>
            <a:rPr lang="es-CO" sz="1100">
              <a:solidFill>
                <a:schemeClr val="dk1"/>
              </a:solidFill>
              <a:effectLst/>
              <a:latin typeface="+mn-lt"/>
              <a:ea typeface="+mn-ea"/>
              <a:cs typeface="+mn-cs"/>
            </a:rPr>
            <a:t>La localidad con mayor participación en las peticiones es los mártires con 36 reportada para junio de 2022, es importante anotar que no todos los usuarios reportan el lugar donde viven.</a:t>
          </a:r>
        </a:p>
        <a:p>
          <a:r>
            <a:rPr lang="es-CO" sz="1100">
              <a:solidFill>
                <a:schemeClr val="dk1"/>
              </a:solidFill>
              <a:effectLst/>
              <a:latin typeface="+mn-lt"/>
              <a:ea typeface="+mn-ea"/>
              <a:cs typeface="+mn-cs"/>
            </a:rPr>
            <a:t>El estrato más representativo es el tres, con 113 reportado.</a:t>
          </a:r>
        </a:p>
        <a:p>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a:t>
          </a: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FB9384F9-C633-04D1-E4F7-E5DDC8997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4" name="Imagen 3">
          <a:extLst>
            <a:ext uri="{FF2B5EF4-FFF2-40B4-BE49-F238E27FC236}">
              <a16:creationId xmlns:a16="http://schemas.microsoft.com/office/drawing/2014/main" id="{F599B862-3DA3-9C5D-5684-83906A48B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6</xdr:col>
      <xdr:colOff>361950</xdr:colOff>
      <xdr:row>23</xdr:row>
      <xdr:rowOff>143180</xdr:rowOff>
    </xdr:to>
    <xdr:pic>
      <xdr:nvPicPr>
        <xdr:cNvPr id="4" name="Imagen 3">
          <a:extLst>
            <a:ext uri="{FF2B5EF4-FFF2-40B4-BE49-F238E27FC236}">
              <a16:creationId xmlns:a16="http://schemas.microsoft.com/office/drawing/2014/main" id="{7338EC64-C704-9D55-CDFA-CAA0FDCC2E89}"/>
            </a:ext>
          </a:extLst>
        </xdr:cNvPr>
        <xdr:cNvPicPr>
          <a:picLocks noChangeAspect="1"/>
        </xdr:cNvPicPr>
      </xdr:nvPicPr>
      <xdr:blipFill>
        <a:blip xmlns:r="http://schemas.openxmlformats.org/officeDocument/2006/relationships" r:embed="rId1"/>
        <a:stretch>
          <a:fillRect/>
        </a:stretch>
      </xdr:blipFill>
      <xdr:spPr>
        <a:xfrm>
          <a:off x="0" y="47625"/>
          <a:ext cx="7448550" cy="44770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7</xdr:col>
      <xdr:colOff>180975</xdr:colOff>
      <xdr:row>22</xdr:row>
      <xdr:rowOff>28131</xdr:rowOff>
    </xdr:to>
    <xdr:pic>
      <xdr:nvPicPr>
        <xdr:cNvPr id="5" name="Imagen 4">
          <a:extLst>
            <a:ext uri="{FF2B5EF4-FFF2-40B4-BE49-F238E27FC236}">
              <a16:creationId xmlns:a16="http://schemas.microsoft.com/office/drawing/2014/main" id="{9456B802-286E-9058-58C9-3B24E6DD67B5}"/>
            </a:ext>
          </a:extLst>
        </xdr:cNvPr>
        <xdr:cNvPicPr>
          <a:picLocks noChangeAspect="1"/>
        </xdr:cNvPicPr>
      </xdr:nvPicPr>
      <xdr:blipFill>
        <a:blip xmlns:r="http://schemas.openxmlformats.org/officeDocument/2006/relationships" r:embed="rId1"/>
        <a:stretch>
          <a:fillRect/>
        </a:stretch>
      </xdr:blipFill>
      <xdr:spPr>
        <a:xfrm>
          <a:off x="47625" y="57150"/>
          <a:ext cx="6915150" cy="41619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419100</xdr:colOff>
      <xdr:row>20</xdr:row>
      <xdr:rowOff>164965</xdr:rowOff>
    </xdr:to>
    <xdr:pic>
      <xdr:nvPicPr>
        <xdr:cNvPr id="3" name="Imagen 2">
          <a:extLst>
            <a:ext uri="{FF2B5EF4-FFF2-40B4-BE49-F238E27FC236}">
              <a16:creationId xmlns:a16="http://schemas.microsoft.com/office/drawing/2014/main" id="{0A650DF4-DF2E-20F0-DA0A-E9349C6C1107}"/>
            </a:ext>
          </a:extLst>
        </xdr:cNvPr>
        <xdr:cNvPicPr>
          <a:picLocks noChangeAspect="1"/>
        </xdr:cNvPicPr>
      </xdr:nvPicPr>
      <xdr:blipFill>
        <a:blip xmlns:r="http://schemas.openxmlformats.org/officeDocument/2006/relationships" r:embed="rId1"/>
        <a:stretch>
          <a:fillRect/>
        </a:stretch>
      </xdr:blipFill>
      <xdr:spPr>
        <a:xfrm>
          <a:off x="114300" y="104775"/>
          <a:ext cx="6438900" cy="38701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104775</xdr:rowOff>
    </xdr:from>
    <xdr:to>
      <xdr:col>3</xdr:col>
      <xdr:colOff>666750</xdr:colOff>
      <xdr:row>20</xdr:row>
      <xdr:rowOff>90539</xdr:rowOff>
    </xdr:to>
    <xdr:pic>
      <xdr:nvPicPr>
        <xdr:cNvPr id="4" name="Imagen 3">
          <a:extLst>
            <a:ext uri="{FF2B5EF4-FFF2-40B4-BE49-F238E27FC236}">
              <a16:creationId xmlns:a16="http://schemas.microsoft.com/office/drawing/2014/main" id="{3CBBA2A9-289D-43B8-42CC-6B64E4C308BB}"/>
            </a:ext>
          </a:extLst>
        </xdr:cNvPr>
        <xdr:cNvPicPr>
          <a:picLocks noChangeAspect="1"/>
        </xdr:cNvPicPr>
      </xdr:nvPicPr>
      <xdr:blipFill>
        <a:blip xmlns:r="http://schemas.openxmlformats.org/officeDocument/2006/relationships" r:embed="rId1"/>
        <a:stretch>
          <a:fillRect/>
        </a:stretch>
      </xdr:blipFill>
      <xdr:spPr>
        <a:xfrm>
          <a:off x="190500" y="104775"/>
          <a:ext cx="6315075" cy="37957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6E8255A8-5A00-7566-D6E9-7EF2CD69A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436EF025-0E45-5DD4-AF09-1C205C892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50FF-BFC6-4689-9977-D561098FF60B}">
  <dimension ref="N8:O16"/>
  <sheetViews>
    <sheetView workbookViewId="0">
      <selection activeCell="N10" sqref="N10"/>
    </sheetView>
  </sheetViews>
  <sheetFormatPr baseColWidth="10" defaultRowHeight="15" x14ac:dyDescent="0.25"/>
  <sheetData>
    <row r="8" spans="14:15" x14ac:dyDescent="0.25">
      <c r="N8">
        <v>267</v>
      </c>
      <c r="O8">
        <v>100</v>
      </c>
    </row>
    <row r="9" spans="14:15" x14ac:dyDescent="0.25">
      <c r="N9">
        <v>77</v>
      </c>
      <c r="O9">
        <f>+O8*N9/N8</f>
        <v>28.838951310861422</v>
      </c>
    </row>
    <row r="10" spans="14:15" x14ac:dyDescent="0.25">
      <c r="N10">
        <v>261</v>
      </c>
    </row>
    <row r="13" spans="14:15" x14ac:dyDescent="0.25">
      <c r="N13">
        <v>261</v>
      </c>
      <c r="O13">
        <v>212</v>
      </c>
    </row>
    <row r="14" spans="14:15" x14ac:dyDescent="0.25">
      <c r="N14">
        <v>83</v>
      </c>
      <c r="O14">
        <v>55</v>
      </c>
    </row>
    <row r="15" spans="14:15" x14ac:dyDescent="0.25">
      <c r="N15">
        <f>+N14+N13</f>
        <v>344</v>
      </c>
      <c r="O15">
        <f>+O14+O13</f>
        <v>267</v>
      </c>
    </row>
    <row r="16" spans="14:15" x14ac:dyDescent="0.25">
      <c r="N16">
        <f>+N15-O15</f>
        <v>77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23BC-220D-4E9C-B113-78C906539332}">
  <dimension ref="A1"/>
  <sheetViews>
    <sheetView workbookViewId="0">
      <selection activeCell="A18" sqref="A18"/>
    </sheetView>
  </sheetViews>
  <sheetFormatPr baseColWidth="10"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B0B1-C4F6-45BB-ADBB-EE8A6694AF67}">
  <dimension ref="A1"/>
  <sheetViews>
    <sheetView workbookViewId="0"/>
  </sheetViews>
  <sheetFormatPr baseColWidth="10"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9695-D268-4A61-A5C4-2FBF5D06F3DF}">
  <dimension ref="A1"/>
  <sheetViews>
    <sheetView workbookViewId="0"/>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63B0-3645-4EEE-AFBD-69E49A43894A}">
  <dimension ref="A1"/>
  <sheetViews>
    <sheetView tabSelected="1" workbookViewId="0">
      <selection activeCell="G1" sqref="G1"/>
    </sheetView>
  </sheetViews>
  <sheetFormatPr baseColWidth="10"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EF87-E9AE-45D9-888D-43E87C20ADD6}">
  <dimension ref="A1"/>
  <sheetViews>
    <sheetView workbookViewId="0"/>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E8EC-93E3-4F78-B0C7-F3D72BC778C3}">
  <dimension ref="N7:P15"/>
  <sheetViews>
    <sheetView workbookViewId="0">
      <selection activeCell="A18" sqref="A18"/>
    </sheetView>
  </sheetViews>
  <sheetFormatPr baseColWidth="10" defaultRowHeight="15" x14ac:dyDescent="0.25"/>
  <sheetData>
    <row r="7" spans="14:16" x14ac:dyDescent="0.25">
      <c r="O7">
        <v>86</v>
      </c>
      <c r="P7">
        <v>56</v>
      </c>
    </row>
    <row r="8" spans="14:16" x14ac:dyDescent="0.25">
      <c r="P8">
        <f>+O7-P7</f>
        <v>30</v>
      </c>
    </row>
    <row r="9" spans="14:16" x14ac:dyDescent="0.25">
      <c r="N9">
        <v>56</v>
      </c>
      <c r="O9">
        <v>100</v>
      </c>
    </row>
    <row r="10" spans="14:16" x14ac:dyDescent="0.25">
      <c r="N10">
        <v>36</v>
      </c>
      <c r="O10">
        <f>+O9*N10/N9</f>
        <v>64.285714285714292</v>
      </c>
    </row>
    <row r="13" spans="14:16" x14ac:dyDescent="0.25">
      <c r="N13">
        <v>56</v>
      </c>
    </row>
    <row r="14" spans="14:16" x14ac:dyDescent="0.25">
      <c r="N14">
        <v>92</v>
      </c>
    </row>
    <row r="15" spans="14:16" x14ac:dyDescent="0.25">
      <c r="N15">
        <f>+N14-N13</f>
        <v>36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1FD-BE67-4817-9D66-F633A95CFBC0}">
  <dimension ref="A1:F110"/>
  <sheetViews>
    <sheetView workbookViewId="0">
      <selection activeCell="E7" sqref="A1:E1048576"/>
    </sheetView>
  </sheetViews>
  <sheetFormatPr baseColWidth="10" defaultRowHeight="15" x14ac:dyDescent="0.25"/>
  <cols>
    <col min="1" max="1" width="10.28515625" bestFit="1" customWidth="1"/>
    <col min="2" max="2" width="50.28515625" bestFit="1" customWidth="1"/>
    <col min="5" max="5" width="11.42578125" style="2"/>
    <col min="6" max="6" width="11.42578125" style="3"/>
  </cols>
  <sheetData>
    <row r="1" spans="1:5" x14ac:dyDescent="0.25">
      <c r="A1" s="14"/>
      <c r="B1" s="15"/>
      <c r="C1" s="15"/>
      <c r="D1" s="15"/>
    </row>
    <row r="2" spans="1:5" x14ac:dyDescent="0.25">
      <c r="A2" s="14"/>
      <c r="B2" s="15"/>
      <c r="C2" s="15"/>
      <c r="D2" s="15"/>
    </row>
    <row r="3" spans="1:5" x14ac:dyDescent="0.25">
      <c r="A3" s="10"/>
      <c r="B3" s="10"/>
      <c r="C3" s="10"/>
      <c r="D3" s="10"/>
    </row>
    <row r="4" spans="1:5" x14ac:dyDescent="0.25">
      <c r="A4" s="9"/>
      <c r="B4" s="9"/>
      <c r="C4" s="11"/>
      <c r="D4" s="13"/>
      <c r="E4" s="12"/>
    </row>
    <row r="5" spans="1:5" x14ac:dyDescent="0.25">
      <c r="A5" s="9"/>
      <c r="B5" s="9"/>
      <c r="C5" s="11"/>
      <c r="D5" s="13"/>
    </row>
    <row r="6" spans="1:5" x14ac:dyDescent="0.25">
      <c r="A6" s="9"/>
      <c r="B6" s="9"/>
      <c r="C6" s="11"/>
      <c r="D6" s="13"/>
    </row>
    <row r="7" spans="1:5" x14ac:dyDescent="0.25">
      <c r="A7" s="9"/>
      <c r="B7" s="9"/>
      <c r="C7" s="11"/>
      <c r="D7" s="13"/>
    </row>
    <row r="8" spans="1:5" x14ac:dyDescent="0.25">
      <c r="A8" s="9"/>
      <c r="B8" s="9"/>
      <c r="C8" s="11"/>
      <c r="D8" s="13"/>
    </row>
    <row r="9" spans="1:5" x14ac:dyDescent="0.25">
      <c r="A9" s="9"/>
      <c r="B9" s="9"/>
      <c r="C9" s="11"/>
      <c r="D9" s="13"/>
    </row>
    <row r="10" spans="1:5" x14ac:dyDescent="0.25">
      <c r="A10" s="9"/>
      <c r="B10" s="9"/>
      <c r="C10" s="11"/>
      <c r="D10" s="13"/>
    </row>
    <row r="11" spans="1:5" x14ac:dyDescent="0.25">
      <c r="A11" s="9"/>
      <c r="B11" s="9"/>
      <c r="C11" s="11"/>
      <c r="D11" s="13"/>
    </row>
    <row r="12" spans="1:5" x14ac:dyDescent="0.25">
      <c r="A12" s="9"/>
      <c r="B12" s="9"/>
      <c r="C12" s="11"/>
      <c r="D12" s="13"/>
    </row>
    <row r="13" spans="1:5" x14ac:dyDescent="0.25">
      <c r="A13" s="9"/>
      <c r="B13" s="9"/>
      <c r="C13" s="11"/>
      <c r="D13" s="13"/>
    </row>
    <row r="14" spans="1:5" x14ac:dyDescent="0.25">
      <c r="A14" s="9"/>
      <c r="B14" s="9"/>
      <c r="C14" s="11"/>
      <c r="D14" s="13"/>
    </row>
    <row r="15" spans="1:5" x14ac:dyDescent="0.25">
      <c r="A15" s="9"/>
      <c r="B15" s="9"/>
      <c r="C15" s="11"/>
      <c r="D15" s="13"/>
    </row>
    <row r="16" spans="1:5" x14ac:dyDescent="0.25">
      <c r="A16" s="9"/>
      <c r="B16" s="9"/>
      <c r="C16" s="11"/>
      <c r="D16" s="13"/>
    </row>
    <row r="17" spans="1:4" x14ac:dyDescent="0.25">
      <c r="A17" s="9"/>
      <c r="B17" s="9"/>
      <c r="C17" s="11"/>
      <c r="D17" s="13"/>
    </row>
    <row r="18" spans="1:4" x14ac:dyDescent="0.25">
      <c r="A18" s="9"/>
      <c r="B18" s="9"/>
      <c r="C18" s="11"/>
      <c r="D18" s="13"/>
    </row>
    <row r="19" spans="1:4" x14ac:dyDescent="0.25">
      <c r="A19" s="9"/>
      <c r="B19" s="9"/>
      <c r="C19" s="11"/>
      <c r="D19" s="13"/>
    </row>
    <row r="20" spans="1:4" x14ac:dyDescent="0.25">
      <c r="A20" s="9"/>
      <c r="B20" s="9"/>
      <c r="C20" s="11"/>
      <c r="D20" s="13"/>
    </row>
    <row r="21" spans="1:4" x14ac:dyDescent="0.25">
      <c r="A21" s="9"/>
      <c r="B21" s="9"/>
      <c r="C21" s="11"/>
      <c r="D21" s="13"/>
    </row>
    <row r="22" spans="1:4" x14ac:dyDescent="0.25">
      <c r="A22" s="9"/>
      <c r="B22" s="9"/>
      <c r="C22" s="11"/>
      <c r="D22" s="13"/>
    </row>
    <row r="23" spans="1:4" x14ac:dyDescent="0.25">
      <c r="A23" s="9"/>
      <c r="B23" s="9"/>
      <c r="C23" s="11"/>
      <c r="D23" s="13"/>
    </row>
    <row r="24" spans="1:4" x14ac:dyDescent="0.25">
      <c r="A24" s="9"/>
      <c r="B24" s="9"/>
      <c r="C24" s="11"/>
      <c r="D24" s="13"/>
    </row>
    <row r="25" spans="1:4" x14ac:dyDescent="0.25">
      <c r="A25" s="9"/>
      <c r="B25" s="9"/>
      <c r="C25" s="11"/>
      <c r="D25" s="13"/>
    </row>
    <row r="26" spans="1:4" x14ac:dyDescent="0.25">
      <c r="A26" s="9"/>
      <c r="B26" s="9"/>
      <c r="C26" s="11"/>
      <c r="D26" s="13"/>
    </row>
    <row r="27" spans="1:4" x14ac:dyDescent="0.25">
      <c r="A27" s="9"/>
      <c r="B27" s="9"/>
      <c r="C27" s="11"/>
      <c r="D27" s="13"/>
    </row>
    <row r="28" spans="1:4" x14ac:dyDescent="0.25">
      <c r="A28" s="9"/>
      <c r="B28" s="9"/>
      <c r="C28" s="11"/>
      <c r="D28" s="13"/>
    </row>
    <row r="29" spans="1:4" x14ac:dyDescent="0.25">
      <c r="A29" s="9"/>
      <c r="B29" s="9"/>
      <c r="C29" s="11"/>
      <c r="D29" s="13"/>
    </row>
    <row r="30" spans="1:4" x14ac:dyDescent="0.25">
      <c r="A30" s="9"/>
      <c r="B30" s="9"/>
      <c r="C30" s="11"/>
      <c r="D30" s="13"/>
    </row>
    <row r="31" spans="1:4" x14ac:dyDescent="0.25">
      <c r="A31" s="9"/>
      <c r="B31" s="9"/>
      <c r="C31" s="11"/>
      <c r="D31" s="13"/>
    </row>
    <row r="59" spans="1:4" x14ac:dyDescent="0.25">
      <c r="A59" s="9"/>
      <c r="B59" s="9"/>
      <c r="C59" s="11"/>
      <c r="D59" s="9"/>
    </row>
    <row r="60" spans="1:4" x14ac:dyDescent="0.25">
      <c r="A60" s="9"/>
      <c r="B60" s="9"/>
      <c r="C60" s="11"/>
      <c r="D60" s="9"/>
    </row>
    <row r="61" spans="1:4" x14ac:dyDescent="0.25">
      <c r="A61" s="9"/>
      <c r="B61" s="9"/>
      <c r="C61" s="11"/>
      <c r="D61" s="9"/>
    </row>
    <row r="62" spans="1:4" x14ac:dyDescent="0.25">
      <c r="A62" s="9"/>
      <c r="B62" s="9"/>
      <c r="C62" s="11"/>
      <c r="D62" s="9"/>
    </row>
    <row r="63" spans="1:4" x14ac:dyDescent="0.25">
      <c r="A63" s="9"/>
      <c r="B63" s="9"/>
      <c r="C63" s="11"/>
      <c r="D63" s="9"/>
    </row>
    <row r="64" spans="1:4" x14ac:dyDescent="0.25">
      <c r="A64" s="9"/>
      <c r="B64" s="9"/>
      <c r="C64" s="11"/>
      <c r="D64" s="9"/>
    </row>
    <row r="65" spans="1:4" x14ac:dyDescent="0.25">
      <c r="A65" s="9"/>
      <c r="B65" s="9"/>
      <c r="C65" s="11"/>
      <c r="D65" s="9"/>
    </row>
    <row r="66" spans="1:4" x14ac:dyDescent="0.25">
      <c r="A66" s="9"/>
      <c r="B66" s="9"/>
      <c r="C66" s="11"/>
      <c r="D66" s="9"/>
    </row>
    <row r="67" spans="1:4" x14ac:dyDescent="0.25">
      <c r="A67" s="9"/>
      <c r="B67" s="9"/>
      <c r="C67" s="11"/>
      <c r="D67" s="9"/>
    </row>
    <row r="68" spans="1:4" x14ac:dyDescent="0.25">
      <c r="A68" s="9"/>
      <c r="B68" s="9"/>
      <c r="C68" s="11"/>
      <c r="D68" s="9"/>
    </row>
    <row r="69" spans="1:4" x14ac:dyDescent="0.25">
      <c r="A69" s="9"/>
      <c r="B69" s="9"/>
      <c r="C69" s="11"/>
      <c r="D69" s="9"/>
    </row>
    <row r="70" spans="1:4" x14ac:dyDescent="0.25">
      <c r="A70" s="9"/>
      <c r="B70" s="9"/>
      <c r="C70" s="11"/>
      <c r="D70" s="9"/>
    </row>
    <row r="71" spans="1:4" x14ac:dyDescent="0.25">
      <c r="A71" s="9"/>
      <c r="B71" s="9"/>
      <c r="C71" s="11"/>
      <c r="D71" s="9"/>
    </row>
    <row r="72" spans="1:4" x14ac:dyDescent="0.25">
      <c r="A72" s="9"/>
      <c r="B72" s="9"/>
      <c r="C72" s="11"/>
      <c r="D72" s="9"/>
    </row>
    <row r="73" spans="1:4" x14ac:dyDescent="0.25">
      <c r="A73" s="9"/>
      <c r="B73" s="9"/>
      <c r="C73" s="11"/>
      <c r="D73" s="9"/>
    </row>
    <row r="74" spans="1:4" x14ac:dyDescent="0.25">
      <c r="A74" s="9"/>
      <c r="B74" s="9"/>
      <c r="C74" s="11"/>
      <c r="D74" s="9"/>
    </row>
    <row r="75" spans="1:4" x14ac:dyDescent="0.25">
      <c r="A75" s="9"/>
      <c r="B75" s="9"/>
      <c r="C75" s="11"/>
      <c r="D75" s="9"/>
    </row>
    <row r="76" spans="1:4" x14ac:dyDescent="0.25">
      <c r="A76" s="9"/>
      <c r="B76" s="9"/>
      <c r="C76" s="11"/>
      <c r="D76" s="9"/>
    </row>
    <row r="77" spans="1:4" x14ac:dyDescent="0.25">
      <c r="A77" s="9"/>
      <c r="B77" s="9"/>
      <c r="C77" s="11"/>
      <c r="D77" s="9"/>
    </row>
    <row r="78" spans="1:4" x14ac:dyDescent="0.25">
      <c r="A78" s="9"/>
      <c r="B78" s="9"/>
      <c r="C78" s="11"/>
      <c r="D78" s="9"/>
    </row>
    <row r="79" spans="1:4" x14ac:dyDescent="0.25">
      <c r="A79" s="9"/>
      <c r="B79" s="9"/>
      <c r="C79" s="11"/>
      <c r="D79" s="9"/>
    </row>
    <row r="80" spans="1:4" x14ac:dyDescent="0.25">
      <c r="A80" s="9"/>
      <c r="B80" s="9"/>
      <c r="C80" s="11"/>
      <c r="D80" s="9"/>
    </row>
    <row r="81" spans="1:4" x14ac:dyDescent="0.25">
      <c r="A81" s="9"/>
      <c r="B81" s="9"/>
      <c r="C81" s="11"/>
      <c r="D81" s="9"/>
    </row>
    <row r="82" spans="1:4" x14ac:dyDescent="0.25">
      <c r="A82" s="9"/>
      <c r="B82" s="9"/>
      <c r="C82" s="11"/>
      <c r="D82" s="9"/>
    </row>
    <row r="83" spans="1:4" x14ac:dyDescent="0.25">
      <c r="A83" s="9"/>
      <c r="B83" s="9"/>
      <c r="C83" s="11"/>
      <c r="D83" s="9"/>
    </row>
    <row r="84" spans="1:4" x14ac:dyDescent="0.25">
      <c r="A84" s="9"/>
      <c r="B84" s="9"/>
      <c r="C84" s="11"/>
      <c r="D84" s="9"/>
    </row>
    <row r="85" spans="1:4" x14ac:dyDescent="0.25">
      <c r="A85" s="9"/>
      <c r="B85" s="9"/>
      <c r="C85" s="11"/>
      <c r="D85" s="9"/>
    </row>
    <row r="86" spans="1:4" x14ac:dyDescent="0.25">
      <c r="A86" s="9"/>
      <c r="B86" s="9"/>
      <c r="C86" s="11"/>
      <c r="D86" s="9"/>
    </row>
    <row r="87" spans="1:4" x14ac:dyDescent="0.25">
      <c r="A87" s="9"/>
      <c r="B87" s="9"/>
      <c r="C87" s="11"/>
      <c r="D87" s="9"/>
    </row>
    <row r="88" spans="1:4" x14ac:dyDescent="0.25">
      <c r="A88" s="9"/>
      <c r="B88" s="9"/>
      <c r="C88" s="11"/>
      <c r="D88" s="9"/>
    </row>
    <row r="89" spans="1:4" x14ac:dyDescent="0.25">
      <c r="A89" s="9"/>
      <c r="B89" s="9"/>
      <c r="C89" s="11"/>
      <c r="D89" s="9"/>
    </row>
    <row r="90" spans="1:4" x14ac:dyDescent="0.25">
      <c r="A90" s="9"/>
      <c r="B90" s="9"/>
      <c r="C90" s="11"/>
      <c r="D90" s="9"/>
    </row>
    <row r="91" spans="1:4" x14ac:dyDescent="0.25">
      <c r="A91" s="9"/>
      <c r="B91" s="9"/>
      <c r="C91" s="11"/>
      <c r="D91" s="9"/>
    </row>
    <row r="92" spans="1:4" x14ac:dyDescent="0.25">
      <c r="A92" s="9"/>
      <c r="B92" s="9"/>
      <c r="C92" s="11"/>
      <c r="D92" s="9"/>
    </row>
    <row r="93" spans="1:4" x14ac:dyDescent="0.25">
      <c r="A93" s="9"/>
      <c r="B93" s="9"/>
      <c r="C93" s="11"/>
      <c r="D93" s="9"/>
    </row>
    <row r="94" spans="1:4" x14ac:dyDescent="0.25">
      <c r="A94" s="9"/>
      <c r="B94" s="9"/>
      <c r="C94" s="11"/>
      <c r="D94" s="9"/>
    </row>
    <row r="95" spans="1:4" x14ac:dyDescent="0.25">
      <c r="A95" s="9"/>
      <c r="B95" s="9"/>
      <c r="C95" s="11"/>
      <c r="D95" s="9"/>
    </row>
    <row r="96" spans="1:4" x14ac:dyDescent="0.25">
      <c r="A96" s="9"/>
      <c r="B96" s="9"/>
      <c r="C96" s="11"/>
      <c r="D96" s="9"/>
    </row>
    <row r="97" spans="1:4" x14ac:dyDescent="0.25">
      <c r="A97" s="9"/>
      <c r="B97" s="9"/>
      <c r="C97" s="11"/>
      <c r="D97" s="9"/>
    </row>
    <row r="98" spans="1:4" x14ac:dyDescent="0.25">
      <c r="A98" s="9"/>
      <c r="B98" s="9"/>
      <c r="C98" s="11"/>
      <c r="D98" s="9"/>
    </row>
    <row r="99" spans="1:4" x14ac:dyDescent="0.25">
      <c r="A99" s="9"/>
      <c r="B99" s="9"/>
      <c r="C99" s="11"/>
      <c r="D99" s="9"/>
    </row>
    <row r="100" spans="1:4" x14ac:dyDescent="0.25">
      <c r="A100" s="9"/>
      <c r="B100" s="9"/>
      <c r="C100" s="11"/>
      <c r="D100" s="9"/>
    </row>
    <row r="101" spans="1:4" x14ac:dyDescent="0.25">
      <c r="A101" s="9"/>
      <c r="B101" s="9"/>
      <c r="C101" s="11"/>
      <c r="D101" s="9"/>
    </row>
    <row r="102" spans="1:4" x14ac:dyDescent="0.25">
      <c r="A102" s="9"/>
      <c r="B102" s="9"/>
      <c r="C102" s="11"/>
      <c r="D102" s="9"/>
    </row>
    <row r="103" spans="1:4" x14ac:dyDescent="0.25">
      <c r="A103" s="9"/>
      <c r="B103" s="9"/>
      <c r="C103" s="11"/>
      <c r="D103" s="9"/>
    </row>
    <row r="104" spans="1:4" x14ac:dyDescent="0.25">
      <c r="A104" s="9"/>
      <c r="B104" s="9"/>
      <c r="C104" s="11"/>
      <c r="D104" s="9"/>
    </row>
    <row r="105" spans="1:4" x14ac:dyDescent="0.25">
      <c r="A105" s="9"/>
      <c r="B105" s="9"/>
      <c r="C105" s="11"/>
      <c r="D105" s="9"/>
    </row>
    <row r="106" spans="1:4" x14ac:dyDescent="0.25">
      <c r="A106" s="9"/>
      <c r="B106" s="9"/>
      <c r="C106" s="11"/>
      <c r="D106" s="9"/>
    </row>
    <row r="107" spans="1:4" x14ac:dyDescent="0.25">
      <c r="A107" s="9"/>
      <c r="B107" s="9"/>
      <c r="C107" s="11"/>
      <c r="D107" s="9"/>
    </row>
    <row r="108" spans="1:4" x14ac:dyDescent="0.25">
      <c r="A108" s="9"/>
      <c r="B108" s="9"/>
      <c r="C108" s="11"/>
      <c r="D108" s="9"/>
    </row>
    <row r="109" spans="1:4" x14ac:dyDescent="0.25">
      <c r="A109" s="9"/>
      <c r="B109" s="9"/>
      <c r="C109" s="11"/>
      <c r="D109" s="9"/>
    </row>
    <row r="110" spans="1:4" x14ac:dyDescent="0.25">
      <c r="A110" s="9"/>
      <c r="B110" s="9"/>
      <c r="C110" s="11"/>
      <c r="D110" s="9"/>
    </row>
  </sheetData>
  <sortState xmlns:xlrd2="http://schemas.microsoft.com/office/spreadsheetml/2017/richdata2" ref="A4:D31">
    <sortCondition descending="1" ref="C4:C31"/>
  </sortState>
  <mergeCells count="2">
    <mergeCell ref="A1:D1"/>
    <mergeCell ref="A2:D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D810-F72D-44AC-BA42-A03DA289CF86}">
  <dimension ref="A1:D29"/>
  <sheetViews>
    <sheetView workbookViewId="0">
      <selection activeCell="A9" sqref="A9"/>
    </sheetView>
  </sheetViews>
  <sheetFormatPr baseColWidth="10" defaultRowHeight="15" x14ac:dyDescent="0.25"/>
  <cols>
    <col min="1" max="1" width="10.28515625" bestFit="1" customWidth="1"/>
    <col min="2" max="2" width="34.28515625" bestFit="1" customWidth="1"/>
  </cols>
  <sheetData>
    <row r="1" spans="1:4" x14ac:dyDescent="0.25">
      <c r="A1" s="16"/>
      <c r="B1" s="17"/>
      <c r="C1" s="17"/>
      <c r="D1" s="17"/>
    </row>
    <row r="2" spans="1:4" x14ac:dyDescent="0.25">
      <c r="A2" s="8"/>
      <c r="B2" s="8"/>
      <c r="C2" s="8"/>
      <c r="D2" s="8"/>
    </row>
    <row r="3" spans="1:4" x14ac:dyDescent="0.25">
      <c r="A3" s="6"/>
      <c r="B3" s="6"/>
      <c r="C3" s="1"/>
      <c r="D3" s="6"/>
    </row>
    <row r="4" spans="1:4" x14ac:dyDescent="0.25">
      <c r="A4" s="6"/>
      <c r="B4" s="6"/>
      <c r="C4" s="1"/>
      <c r="D4" s="6"/>
    </row>
    <row r="5" spans="1:4" x14ac:dyDescent="0.25">
      <c r="A5" s="6"/>
      <c r="B5" s="6"/>
      <c r="C5" s="1"/>
      <c r="D5" s="6"/>
    </row>
    <row r="6" spans="1:4" x14ac:dyDescent="0.25">
      <c r="A6" s="6"/>
      <c r="B6" s="6"/>
      <c r="C6" s="1"/>
      <c r="D6" s="6"/>
    </row>
    <row r="7" spans="1:4" x14ac:dyDescent="0.25">
      <c r="A7" s="6"/>
      <c r="B7" s="6"/>
      <c r="C7" s="1"/>
      <c r="D7" s="6"/>
    </row>
    <row r="8" spans="1:4" x14ac:dyDescent="0.25">
      <c r="A8" s="6"/>
      <c r="B8" s="6"/>
      <c r="C8" s="1"/>
      <c r="D8" s="6"/>
    </row>
    <row r="9" spans="1:4" x14ac:dyDescent="0.25">
      <c r="A9" s="6"/>
      <c r="B9" s="6"/>
      <c r="C9" s="1"/>
      <c r="D9" s="6"/>
    </row>
    <row r="10" spans="1:4" x14ac:dyDescent="0.25">
      <c r="A10" s="6"/>
      <c r="B10" s="6"/>
      <c r="C10" s="1"/>
      <c r="D10" s="6"/>
    </row>
    <row r="11" spans="1:4" x14ac:dyDescent="0.25">
      <c r="A11" s="6"/>
      <c r="B11" s="6"/>
      <c r="C11" s="1"/>
      <c r="D11" s="6"/>
    </row>
    <row r="12" spans="1:4" x14ac:dyDescent="0.25">
      <c r="A12" s="6"/>
      <c r="B12" s="6"/>
      <c r="C12" s="1"/>
      <c r="D12" s="6"/>
    </row>
    <row r="13" spans="1:4" x14ac:dyDescent="0.25">
      <c r="A13" s="6"/>
      <c r="B13" s="6"/>
      <c r="C13" s="1"/>
      <c r="D13" s="6"/>
    </row>
    <row r="14" spans="1:4" x14ac:dyDescent="0.25">
      <c r="A14" s="6"/>
      <c r="B14" s="6"/>
      <c r="C14" s="1"/>
      <c r="D14" s="6"/>
    </row>
    <row r="15" spans="1:4" x14ac:dyDescent="0.25">
      <c r="A15" s="6"/>
      <c r="B15" s="6"/>
      <c r="C15" s="1"/>
      <c r="D15" s="6"/>
    </row>
    <row r="16" spans="1:4" x14ac:dyDescent="0.25">
      <c r="A16" s="6"/>
      <c r="B16" s="6"/>
      <c r="C16" s="1"/>
      <c r="D16" s="6"/>
    </row>
    <row r="17" spans="1:4" x14ac:dyDescent="0.25">
      <c r="A17" s="6"/>
      <c r="B17" s="6"/>
      <c r="C17" s="1"/>
      <c r="D17" s="6"/>
    </row>
    <row r="18" spans="1:4" x14ac:dyDescent="0.25">
      <c r="A18" s="6"/>
      <c r="B18" s="6"/>
      <c r="C18" s="1"/>
      <c r="D18" s="6"/>
    </row>
    <row r="19" spans="1:4" x14ac:dyDescent="0.25">
      <c r="A19" s="6"/>
      <c r="B19" s="6"/>
      <c r="C19" s="1"/>
      <c r="D19" s="6"/>
    </row>
    <row r="20" spans="1:4" x14ac:dyDescent="0.25">
      <c r="A20" s="6"/>
      <c r="B20" s="6"/>
      <c r="C20" s="1"/>
      <c r="D20" s="6"/>
    </row>
    <row r="21" spans="1:4" x14ac:dyDescent="0.25">
      <c r="A21" s="6"/>
      <c r="B21" s="6"/>
      <c r="C21" s="1"/>
      <c r="D21" s="6"/>
    </row>
    <row r="22" spans="1:4" x14ac:dyDescent="0.25">
      <c r="A22" s="6"/>
      <c r="B22" s="6"/>
      <c r="C22" s="1"/>
      <c r="D22" s="6"/>
    </row>
    <row r="23" spans="1:4" x14ac:dyDescent="0.25">
      <c r="A23" s="6"/>
      <c r="B23" s="6"/>
      <c r="C23" s="1"/>
      <c r="D23" s="6"/>
    </row>
    <row r="24" spans="1:4" x14ac:dyDescent="0.25">
      <c r="A24" s="6"/>
      <c r="B24" s="6"/>
      <c r="C24" s="1"/>
      <c r="D24" s="6"/>
    </row>
    <row r="25" spans="1:4" x14ac:dyDescent="0.25">
      <c r="A25" s="6"/>
      <c r="B25" s="6"/>
      <c r="C25" s="1"/>
      <c r="D25" s="6"/>
    </row>
    <row r="26" spans="1:4" x14ac:dyDescent="0.25">
      <c r="A26" s="6"/>
      <c r="B26" s="6"/>
      <c r="C26" s="1"/>
      <c r="D26" s="6"/>
    </row>
    <row r="27" spans="1:4" x14ac:dyDescent="0.25">
      <c r="A27" s="6"/>
      <c r="B27" s="6"/>
      <c r="C27" s="1"/>
      <c r="D27" s="6"/>
    </row>
    <row r="28" spans="1:4" x14ac:dyDescent="0.25">
      <c r="A28" s="6"/>
      <c r="B28" s="6"/>
      <c r="C28" s="1"/>
      <c r="D28" s="6"/>
    </row>
    <row r="29" spans="1:4" x14ac:dyDescent="0.25">
      <c r="A29" s="6"/>
      <c r="B29" s="6"/>
      <c r="C29" s="1"/>
      <c r="D29" s="6"/>
    </row>
  </sheetData>
  <sortState xmlns:xlrd2="http://schemas.microsoft.com/office/spreadsheetml/2017/richdata2" ref="A3:D29">
    <sortCondition descending="1" ref="C3:C29"/>
  </sortState>
  <mergeCells count="1">
    <mergeCell ref="A1:D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A26-8B1C-43C0-BA00-0865538A6CEA}">
  <dimension ref="A1:D22"/>
  <sheetViews>
    <sheetView workbookViewId="0"/>
  </sheetViews>
  <sheetFormatPr baseColWidth="10" defaultRowHeight="15" x14ac:dyDescent="0.25"/>
  <cols>
    <col min="1" max="1" width="12.42578125" bestFit="1" customWidth="1"/>
    <col min="2" max="2" width="56.5703125" bestFit="1" customWidth="1"/>
    <col min="3" max="3" width="23" bestFit="1" customWidth="1"/>
    <col min="4" max="4" width="10.5703125" bestFit="1" customWidth="1"/>
  </cols>
  <sheetData>
    <row r="1" spans="1:4" x14ac:dyDescent="0.25">
      <c r="A1" s="8"/>
      <c r="B1" s="8"/>
      <c r="C1" s="8"/>
      <c r="D1" s="8"/>
    </row>
    <row r="2" spans="1:4" x14ac:dyDescent="0.25">
      <c r="A2" s="6"/>
      <c r="B2" s="6"/>
      <c r="C2" s="1"/>
      <c r="D2" s="6"/>
    </row>
    <row r="3" spans="1:4" x14ac:dyDescent="0.25">
      <c r="A3" s="6"/>
      <c r="B3" s="6"/>
      <c r="C3" s="1"/>
      <c r="D3" s="6"/>
    </row>
    <row r="4" spans="1:4" x14ac:dyDescent="0.25">
      <c r="A4" s="6"/>
      <c r="B4" s="6"/>
      <c r="C4" s="1"/>
      <c r="D4" s="6"/>
    </row>
    <row r="5" spans="1:4" x14ac:dyDescent="0.25">
      <c r="A5" s="6"/>
      <c r="B5" s="6"/>
      <c r="C5" s="1"/>
      <c r="D5" s="6"/>
    </row>
    <row r="6" spans="1:4" x14ac:dyDescent="0.25">
      <c r="A6" s="6"/>
      <c r="B6" s="6"/>
      <c r="C6" s="1"/>
      <c r="D6" s="6"/>
    </row>
    <row r="7" spans="1:4" x14ac:dyDescent="0.25">
      <c r="A7" s="6"/>
      <c r="B7" s="6"/>
      <c r="C7" s="1"/>
      <c r="D7" s="6"/>
    </row>
    <row r="8" spans="1:4" x14ac:dyDescent="0.25">
      <c r="A8" s="6"/>
      <c r="B8" s="6"/>
      <c r="C8" s="1"/>
      <c r="D8" s="6"/>
    </row>
    <row r="9" spans="1:4" x14ac:dyDescent="0.25">
      <c r="A9" s="4"/>
      <c r="B9" s="4"/>
      <c r="C9" s="5"/>
      <c r="D9" s="4"/>
    </row>
    <row r="10" spans="1:4" x14ac:dyDescent="0.25">
      <c r="A10" s="4"/>
      <c r="B10" s="4"/>
      <c r="C10" s="5"/>
      <c r="D10" s="4"/>
    </row>
    <row r="11" spans="1:4" x14ac:dyDescent="0.25">
      <c r="A11" s="4"/>
      <c r="B11" s="4"/>
      <c r="C11" s="5"/>
      <c r="D11" s="4"/>
    </row>
    <row r="12" spans="1:4" x14ac:dyDescent="0.25">
      <c r="A12" s="4"/>
      <c r="B12" s="4"/>
      <c r="C12" s="5"/>
      <c r="D12" s="4"/>
    </row>
    <row r="13" spans="1:4" x14ac:dyDescent="0.25">
      <c r="A13" s="4"/>
      <c r="B13" s="4"/>
      <c r="C13" s="5"/>
      <c r="D13" s="4"/>
    </row>
    <row r="14" spans="1:4" x14ac:dyDescent="0.25">
      <c r="A14" s="4"/>
      <c r="B14" s="4"/>
      <c r="C14" s="5"/>
      <c r="D14" s="4"/>
    </row>
    <row r="15" spans="1:4" x14ac:dyDescent="0.25">
      <c r="A15" s="4"/>
      <c r="B15" s="4"/>
      <c r="C15" s="5"/>
      <c r="D15" s="4"/>
    </row>
    <row r="16" spans="1:4" x14ac:dyDescent="0.25">
      <c r="A16" s="4"/>
      <c r="B16" s="4"/>
      <c r="C16" s="5"/>
      <c r="D16" s="4"/>
    </row>
    <row r="17" spans="1:4" x14ac:dyDescent="0.25">
      <c r="A17" s="4"/>
      <c r="B17" s="4"/>
      <c r="C17" s="5"/>
      <c r="D17" s="4"/>
    </row>
    <row r="18" spans="1:4" x14ac:dyDescent="0.25">
      <c r="A18" s="4"/>
      <c r="B18" s="4"/>
      <c r="C18" s="5"/>
      <c r="D18" s="4"/>
    </row>
    <row r="19" spans="1:4" x14ac:dyDescent="0.25">
      <c r="A19" s="4"/>
      <c r="B19" s="4"/>
      <c r="C19" s="5"/>
      <c r="D19" s="4"/>
    </row>
    <row r="20" spans="1:4" x14ac:dyDescent="0.25">
      <c r="A20" s="4"/>
      <c r="B20" s="4"/>
      <c r="C20" s="5"/>
      <c r="D20" s="4"/>
    </row>
    <row r="21" spans="1:4" x14ac:dyDescent="0.25">
      <c r="A21" s="4"/>
      <c r="B21" s="4"/>
      <c r="C21" s="5"/>
      <c r="D21" s="4"/>
    </row>
    <row r="22" spans="1:4" x14ac:dyDescent="0.25">
      <c r="A22" s="4"/>
      <c r="B22" s="4"/>
      <c r="C22" s="5"/>
      <c r="D22" s="4"/>
    </row>
  </sheetData>
  <sortState xmlns:xlrd2="http://schemas.microsoft.com/office/spreadsheetml/2017/richdata2" ref="A2:D8">
    <sortCondition descending="1" ref="C2:C8"/>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097E-633F-4FDD-B6A9-6AE80FC886CC}">
  <dimension ref="A1:D10"/>
  <sheetViews>
    <sheetView workbookViewId="0"/>
  </sheetViews>
  <sheetFormatPr baseColWidth="10" defaultRowHeight="15" x14ac:dyDescent="0.25"/>
  <cols>
    <col min="1" max="1" width="10.28515625" bestFit="1" customWidth="1"/>
    <col min="2" max="2" width="56.5703125" bestFit="1" customWidth="1"/>
    <col min="3" max="3" width="20.7109375" bestFit="1" customWidth="1"/>
    <col min="4" max="4" width="10.5703125" bestFit="1" customWidth="1"/>
  </cols>
  <sheetData>
    <row r="1" spans="1:4" x14ac:dyDescent="0.25">
      <c r="A1" s="8"/>
      <c r="B1" s="8"/>
      <c r="C1" s="8"/>
      <c r="D1" s="8"/>
    </row>
    <row r="2" spans="1:4" x14ac:dyDescent="0.25">
      <c r="A2" s="6"/>
      <c r="B2" s="6"/>
      <c r="C2" s="1"/>
      <c r="D2" s="6"/>
    </row>
    <row r="3" spans="1:4" x14ac:dyDescent="0.25">
      <c r="A3" s="6"/>
      <c r="B3" s="6"/>
      <c r="C3" s="1"/>
      <c r="D3" s="6"/>
    </row>
    <row r="4" spans="1:4" x14ac:dyDescent="0.25">
      <c r="A4" s="6"/>
      <c r="B4" s="6"/>
      <c r="C4" s="1"/>
      <c r="D4" s="6"/>
    </row>
    <row r="5" spans="1:4" x14ac:dyDescent="0.25">
      <c r="A5" s="6"/>
      <c r="B5" s="6"/>
      <c r="C5" s="1"/>
      <c r="D5" s="6"/>
    </row>
    <row r="6" spans="1:4" x14ac:dyDescent="0.25">
      <c r="A6" s="6"/>
      <c r="B6" s="6"/>
      <c r="C6" s="1"/>
      <c r="D6" s="6"/>
    </row>
    <row r="7" spans="1:4" x14ac:dyDescent="0.25">
      <c r="A7" s="6"/>
      <c r="B7" s="6"/>
      <c r="C7" s="1"/>
      <c r="D7" s="6"/>
    </row>
    <row r="8" spans="1:4" x14ac:dyDescent="0.25">
      <c r="A8" s="6"/>
      <c r="B8" s="6"/>
      <c r="C8" s="1"/>
      <c r="D8" s="6"/>
    </row>
    <row r="9" spans="1:4" x14ac:dyDescent="0.25">
      <c r="A9" s="6"/>
      <c r="B9" s="6"/>
      <c r="C9" s="1"/>
      <c r="D9" s="6"/>
    </row>
    <row r="10" spans="1:4" x14ac:dyDescent="0.25">
      <c r="A10" s="6"/>
      <c r="B10" s="6"/>
      <c r="C10" s="1"/>
      <c r="D10" s="6"/>
    </row>
  </sheetData>
  <sortState xmlns:xlrd2="http://schemas.microsoft.com/office/spreadsheetml/2017/richdata2" ref="A2:D10">
    <sortCondition descending="1" ref="C2:C10"/>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E42B-5E1E-4021-AF1F-F0779097B6AD}">
  <dimension ref="A1:K12"/>
  <sheetViews>
    <sheetView workbookViewId="0">
      <selection activeCell="A2" sqref="A2"/>
    </sheetView>
  </sheetViews>
  <sheetFormatPr baseColWidth="10" defaultRowHeight="15" x14ac:dyDescent="0.25"/>
  <cols>
    <col min="1" max="1" width="56.5703125" bestFit="1" customWidth="1"/>
    <col min="5" max="5" width="20.140625" customWidth="1"/>
  </cols>
  <sheetData>
    <row r="1" spans="1:11" x14ac:dyDescent="0.25">
      <c r="A1" s="16" t="s">
        <v>8</v>
      </c>
      <c r="B1" s="17"/>
      <c r="C1" s="17"/>
      <c r="D1" s="17"/>
      <c r="E1" s="17"/>
      <c r="F1" s="17"/>
      <c r="G1" s="17"/>
      <c r="H1" s="17"/>
      <c r="I1" s="17"/>
      <c r="J1" s="17"/>
      <c r="K1" s="17"/>
    </row>
    <row r="2" spans="1:11" s="7" customFormat="1" x14ac:dyDescent="0.25">
      <c r="A2" s="8" t="s">
        <v>0</v>
      </c>
      <c r="B2" s="8" t="s">
        <v>9</v>
      </c>
      <c r="C2" s="8" t="s">
        <v>10</v>
      </c>
      <c r="D2" s="8" t="s">
        <v>11</v>
      </c>
      <c r="E2" s="8" t="s">
        <v>12</v>
      </c>
      <c r="F2" s="8" t="s">
        <v>13</v>
      </c>
      <c r="G2" s="8" t="s">
        <v>14</v>
      </c>
      <c r="H2" s="8" t="s">
        <v>15</v>
      </c>
      <c r="I2" s="8" t="s">
        <v>16</v>
      </c>
      <c r="J2" s="8" t="s">
        <v>17</v>
      </c>
      <c r="K2" s="8" t="s">
        <v>18</v>
      </c>
    </row>
    <row r="3" spans="1:11" x14ac:dyDescent="0.25">
      <c r="A3" s="6" t="s">
        <v>19</v>
      </c>
      <c r="B3" s="1">
        <v>0</v>
      </c>
      <c r="C3" s="1">
        <v>0</v>
      </c>
      <c r="D3" s="1">
        <v>0</v>
      </c>
      <c r="E3" s="1">
        <v>0</v>
      </c>
      <c r="F3" s="1">
        <v>0</v>
      </c>
      <c r="G3" s="1">
        <v>0</v>
      </c>
      <c r="H3" s="1">
        <v>0</v>
      </c>
      <c r="I3" s="1">
        <v>0</v>
      </c>
      <c r="J3" s="1">
        <v>0</v>
      </c>
      <c r="K3" s="1">
        <v>5</v>
      </c>
    </row>
    <row r="4" spans="1:11" x14ac:dyDescent="0.25">
      <c r="A4" s="6" t="s">
        <v>2</v>
      </c>
      <c r="B4" s="1">
        <v>28</v>
      </c>
      <c r="C4" s="1">
        <v>0</v>
      </c>
      <c r="D4" s="1">
        <v>0</v>
      </c>
      <c r="E4" s="1">
        <v>0</v>
      </c>
      <c r="F4" s="1">
        <v>0</v>
      </c>
      <c r="G4" s="1">
        <v>0</v>
      </c>
      <c r="H4" s="1">
        <v>0</v>
      </c>
      <c r="I4" s="1">
        <v>0</v>
      </c>
      <c r="J4" s="6">
        <v>4.5</v>
      </c>
      <c r="K4" s="1">
        <v>6</v>
      </c>
    </row>
    <row r="5" spans="1:11" x14ac:dyDescent="0.25">
      <c r="A5" s="6" t="s">
        <v>1</v>
      </c>
      <c r="B5" s="1">
        <v>0</v>
      </c>
      <c r="C5" s="1">
        <v>0</v>
      </c>
      <c r="D5" s="1">
        <v>0</v>
      </c>
      <c r="E5" s="1">
        <v>0</v>
      </c>
      <c r="F5" s="1">
        <v>0</v>
      </c>
      <c r="G5" s="1">
        <v>0</v>
      </c>
      <c r="H5" s="1">
        <v>14</v>
      </c>
      <c r="I5" s="1">
        <v>0</v>
      </c>
      <c r="J5" s="1">
        <v>0</v>
      </c>
      <c r="K5" s="1">
        <v>0</v>
      </c>
    </row>
    <row r="6" spans="1:11" x14ac:dyDescent="0.25">
      <c r="A6" s="6" t="s">
        <v>3</v>
      </c>
      <c r="B6" s="1">
        <v>0</v>
      </c>
      <c r="C6" s="6">
        <v>1.5</v>
      </c>
      <c r="D6" s="1">
        <v>0</v>
      </c>
      <c r="E6" s="1">
        <v>0</v>
      </c>
      <c r="F6" s="1">
        <v>0</v>
      </c>
      <c r="G6" s="1">
        <v>3</v>
      </c>
      <c r="H6" s="1">
        <v>0</v>
      </c>
      <c r="I6" s="1">
        <v>0</v>
      </c>
      <c r="J6" s="1">
        <v>0</v>
      </c>
      <c r="K6" s="1">
        <v>0</v>
      </c>
    </row>
    <row r="7" spans="1:11" x14ac:dyDescent="0.25">
      <c r="A7" s="6" t="s">
        <v>20</v>
      </c>
      <c r="B7" s="1">
        <v>0</v>
      </c>
      <c r="C7" s="1">
        <v>0</v>
      </c>
      <c r="D7" s="1">
        <v>0</v>
      </c>
      <c r="E7" s="1">
        <v>0</v>
      </c>
      <c r="F7" s="1">
        <v>0</v>
      </c>
      <c r="G7" s="1">
        <v>5</v>
      </c>
      <c r="H7" s="1">
        <v>0</v>
      </c>
      <c r="I7" s="1">
        <v>0</v>
      </c>
      <c r="J7" s="1">
        <v>0</v>
      </c>
      <c r="K7" s="1">
        <v>0</v>
      </c>
    </row>
    <row r="8" spans="1:11" x14ac:dyDescent="0.25">
      <c r="A8" s="6" t="s">
        <v>21</v>
      </c>
      <c r="B8" s="1">
        <v>17</v>
      </c>
      <c r="C8" s="1">
        <v>0</v>
      </c>
      <c r="D8" s="1">
        <v>0</v>
      </c>
      <c r="E8" s="1">
        <v>0</v>
      </c>
      <c r="F8" s="1">
        <v>0</v>
      </c>
      <c r="G8" s="1">
        <v>0</v>
      </c>
      <c r="H8" s="1">
        <v>0</v>
      </c>
      <c r="I8" s="1">
        <v>0</v>
      </c>
      <c r="J8" s="1">
        <v>0</v>
      </c>
      <c r="K8" s="1">
        <v>0</v>
      </c>
    </row>
    <row r="9" spans="1:11" x14ac:dyDescent="0.25">
      <c r="A9" s="6" t="s">
        <v>4</v>
      </c>
      <c r="B9" s="1">
        <v>16</v>
      </c>
      <c r="C9" s="1">
        <v>0</v>
      </c>
      <c r="D9" s="1">
        <v>7</v>
      </c>
      <c r="E9" s="3">
        <v>15.29</v>
      </c>
      <c r="F9" s="1">
        <v>0</v>
      </c>
      <c r="G9" s="1">
        <v>11</v>
      </c>
      <c r="H9" s="3">
        <v>10.67</v>
      </c>
      <c r="I9" s="1">
        <v>0</v>
      </c>
      <c r="J9" s="1">
        <v>0</v>
      </c>
      <c r="K9" s="6">
        <v>5.5</v>
      </c>
    </row>
    <row r="10" spans="1:11" x14ac:dyDescent="0.25">
      <c r="A10" s="6" t="s">
        <v>5</v>
      </c>
      <c r="B10" s="1">
        <v>0</v>
      </c>
      <c r="C10" s="1">
        <v>0</v>
      </c>
      <c r="D10" s="6">
        <v>19.399999999999999</v>
      </c>
      <c r="E10" s="3">
        <v>14.45</v>
      </c>
      <c r="F10" s="1">
        <v>0</v>
      </c>
      <c r="G10" s="3">
        <v>18.670000000000002</v>
      </c>
      <c r="H10" s="3">
        <v>14.51</v>
      </c>
      <c r="I10" s="1">
        <v>0</v>
      </c>
      <c r="J10" s="1">
        <v>10</v>
      </c>
      <c r="K10" s="6">
        <v>10.5</v>
      </c>
    </row>
    <row r="11" spans="1:11" x14ac:dyDescent="0.25">
      <c r="A11" s="6" t="s">
        <v>6</v>
      </c>
      <c r="B11" s="6">
        <v>9.8000000000000007</v>
      </c>
      <c r="C11" s="1">
        <v>0</v>
      </c>
      <c r="D11" s="6">
        <v>2.7</v>
      </c>
      <c r="E11" s="3">
        <v>3.44</v>
      </c>
      <c r="F11" s="1">
        <v>5</v>
      </c>
      <c r="G11" s="3">
        <v>5.57</v>
      </c>
      <c r="H11" s="3">
        <v>3.27</v>
      </c>
      <c r="I11" s="1">
        <v>0</v>
      </c>
      <c r="J11" s="1">
        <v>5</v>
      </c>
      <c r="K11" s="3">
        <v>3.64</v>
      </c>
    </row>
    <row r="12" spans="1:11" x14ac:dyDescent="0.25">
      <c r="A12" s="6" t="s">
        <v>7</v>
      </c>
      <c r="B12" s="1">
        <v>0</v>
      </c>
      <c r="C12" s="1">
        <v>0</v>
      </c>
      <c r="D12" s="1">
        <v>0</v>
      </c>
      <c r="E12" s="3">
        <v>20.329999999999998</v>
      </c>
      <c r="F12" s="1">
        <v>0</v>
      </c>
      <c r="G12" s="1">
        <v>21</v>
      </c>
      <c r="H12" s="1">
        <v>0</v>
      </c>
      <c r="I12" s="1">
        <v>0</v>
      </c>
      <c r="J12" s="6">
        <v>12.5</v>
      </c>
      <c r="K12" s="1">
        <v>0</v>
      </c>
    </row>
  </sheetData>
  <mergeCells count="1">
    <mergeCell ref="A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FEDA-CECD-47E0-8DC3-99CBFB91237E}">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Camila Velásquez Pira</dc:creator>
  <cp:keywords/>
  <dc:description/>
  <cp:lastModifiedBy>William Gerardo Salgado Acosta</cp:lastModifiedBy>
  <cp:revision/>
  <dcterms:created xsi:type="dcterms:W3CDTF">2022-06-01T16:41:07Z</dcterms:created>
  <dcterms:modified xsi:type="dcterms:W3CDTF">2022-07-14T19:57:38Z</dcterms:modified>
  <cp:category/>
  <cp:contentStatus/>
</cp:coreProperties>
</file>