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5.xml" ContentType="application/vnd.openxmlformats-officedocument.drawing+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6.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drawings/drawing7.xml" ContentType="application/vnd.openxmlformats-officedocument.drawing+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601"/>
  <workbookPr/>
  <mc:AlternateContent xmlns:mc="http://schemas.openxmlformats.org/markup-compatibility/2006">
    <mc:Choice Requires="x15">
      <x15ac:absPath xmlns:x15ac="http://schemas.microsoft.com/office/spreadsheetml/2010/11/ac" url="\\fileserver\GCAU\1-ESTADISTICAS_GCAU\IP-INFORMES_TRANSPARENCIA\Inf_Transparencia_2022\IP-InfTransparencia_2022-08\"/>
    </mc:Choice>
  </mc:AlternateContent>
  <xr:revisionPtr revIDLastSave="0" documentId="13_ncr:1_{49D05070-5386-4565-B05C-4DA2C8015CE1}" xr6:coauthVersionLast="47" xr6:coauthVersionMax="47" xr10:uidLastSave="{00000000-0000-0000-0000-000000000000}"/>
  <bookViews>
    <workbookView xWindow="-120" yWindow="-120" windowWidth="20640" windowHeight="11160" tabRatio="810" firstSheet="8" activeTab="12" xr2:uid="{00000000-000D-0000-FFFF-FFFF00000000}"/>
  </bookViews>
  <sheets>
    <sheet name="peticiones registradas" sheetId="2" r:id="rId1"/>
    <sheet name="canal de atencion" sheetId="3" r:id="rId2"/>
    <sheet name="participacion tipologias" sheetId="4" r:id="rId3"/>
    <sheet name="subtemas periodo" sheetId="5" r:id="rId4"/>
    <sheet name="traslados no competencia" sheetId="6" r:id="rId5"/>
    <sheet name="cerradas mismo periodo" sheetId="7" r:id="rId6"/>
    <sheet name="cerradas otros periodos" sheetId="8" r:id="rId7"/>
    <sheet name="TIEMPO PROM RESPTA" sheetId="9" r:id="rId8"/>
    <sheet name="participacion localidad" sheetId="10" r:id="rId9"/>
    <sheet name="participacion estrato" sheetId="11" r:id="rId10"/>
    <sheet name="participacion tipo requirente" sheetId="12" r:id="rId11"/>
    <sheet name="PARTICIPAC CALID REQUIRENTE" sheetId="13" r:id="rId12"/>
    <sheet name="analisis" sheetId="14" r:id="rId13"/>
  </sheets>
  <externalReferences>
    <externalReference r:id="rId14"/>
    <externalReference r:id="rId15"/>
    <externalReference r:id="rId16"/>
    <externalReference r:id="rId17"/>
  </externalReferences>
  <definedNames>
    <definedName name="_xlnm._FilterDatabase" localSheetId="3" hidden="1">'subtemas periodo'!$A$3:$D$110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M30" i="2" l="1"/>
  <c r="L30" i="2"/>
  <c r="M22" i="4"/>
  <c r="L22" i="4"/>
  <c r="L26" i="2"/>
  <c r="M26" i="2" s="1"/>
</calcChain>
</file>

<file path=xl/sharedStrings.xml><?xml version="1.0" encoding="utf-8"?>
<sst xmlns="http://schemas.openxmlformats.org/spreadsheetml/2006/main" count="22" uniqueCount="22">
  <si>
    <t>Dependencia</t>
  </si>
  <si>
    <t>GERENCIA JURIDICA</t>
  </si>
  <si>
    <t>GERENCIA DE INFORMACION CATASTRAL</t>
  </si>
  <si>
    <t>SUBGERENCIA DE INFORMACION ECONOMICA</t>
  </si>
  <si>
    <t>SUBGERENCIA DE INFORMACION FISICA Y JURIDICA</t>
  </si>
  <si>
    <t>SUBGERENCIA DE PARTICIPACION Y ATENCION AL CIUDADANO</t>
  </si>
  <si>
    <t>SUBGERENCIA DE TALENTO HUMANO</t>
  </si>
  <si>
    <t>Consulta</t>
  </si>
  <si>
    <t>Denuncia actos corrupción</t>
  </si>
  <si>
    <t>Derecho petición interés general</t>
  </si>
  <si>
    <t>Derecho petición interés particular</t>
  </si>
  <si>
    <t>Felicitación</t>
  </si>
  <si>
    <t>Queja</t>
  </si>
  <si>
    <t>Reclamo</t>
  </si>
  <si>
    <t>Sugerencia</t>
  </si>
  <si>
    <t>Solicitud acceso información</t>
  </si>
  <si>
    <t>Solicitud copia</t>
  </si>
  <si>
    <t>ENTREGAS</t>
  </si>
  <si>
    <t>CENTRO DE DOCUMENTACION</t>
  </si>
  <si>
    <t>OFICINA DE CONTROL DISCIPLINARIO INTERNO</t>
  </si>
  <si>
    <t>SUBGERENCIA ADMINISTRATIVA Y FINANCIERA</t>
  </si>
  <si>
    <t>SUBGERENCIA DE OPERACIONES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</si>
</sst>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
  </numFmts>
  <fonts count="22" x14ac:knownFonts="1">
    <font>
      <sz val="11"/>
      <color theme="1"/>
      <name val="Calibri"/>
      <family val="2"/>
      <scheme val="minor"/>
    </font>
    <font>
      <sz val="11"/>
      <color theme="1"/>
      <name val="Calibri"/>
      <family val="2"/>
      <scheme val="minor"/>
    </font>
    <font>
      <sz val="18"/>
      <color theme="3"/>
      <name val="Calibri Light"/>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11"/>
      <name val="Calibri"/>
      <family val="2"/>
    </font>
    <font>
      <b/>
      <sz val="11"/>
      <name val="Calibri"/>
      <family val="2"/>
    </font>
    <font>
      <sz val="11"/>
      <name val="Calibri"/>
      <family val="2"/>
    </font>
    <font>
      <b/>
      <sz val="18"/>
      <name val="Calibri"/>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11">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auto="1"/>
      </left>
      <right style="thin">
        <color auto="1"/>
      </right>
      <top style="thin">
        <color auto="1"/>
      </top>
      <bottom style="thin">
        <color auto="1"/>
      </bottom>
      <diagonal/>
    </border>
  </borders>
  <cellStyleXfs count="44">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xf numFmtId="0" fontId="18" fillId="0" borderId="0"/>
    <xf numFmtId="0" fontId="20" fillId="0" borderId="0"/>
  </cellStyleXfs>
  <cellXfs count="22">
    <xf numFmtId="0" fontId="0" fillId="0" borderId="0" xfId="0"/>
    <xf numFmtId="1" fontId="0" fillId="0" borderId="0" xfId="0" applyNumberFormat="1"/>
    <xf numFmtId="164" fontId="0" fillId="0" borderId="0" xfId="0" applyNumberFormat="1"/>
    <xf numFmtId="2" fontId="0" fillId="0" borderId="0" xfId="0" applyNumberFormat="1"/>
    <xf numFmtId="0" fontId="20" fillId="0" borderId="0" xfId="43"/>
    <xf numFmtId="1" fontId="20" fillId="0" borderId="0" xfId="43" applyNumberFormat="1"/>
    <xf numFmtId="0" fontId="19" fillId="0" borderId="0" xfId="0" applyFont="1"/>
    <xf numFmtId="0" fontId="18" fillId="0" borderId="0" xfId="42"/>
    <xf numFmtId="0" fontId="19" fillId="0" borderId="0" xfId="42" applyFont="1"/>
    <xf numFmtId="1" fontId="18" fillId="0" borderId="0" xfId="42" applyNumberFormat="1"/>
    <xf numFmtId="165" fontId="0" fillId="0" borderId="0" xfId="0" applyNumberFormat="1"/>
    <xf numFmtId="9" fontId="18" fillId="0" borderId="0" xfId="42" applyNumberFormat="1"/>
    <xf numFmtId="0" fontId="21" fillId="0" borderId="10" xfId="0" applyFont="1" applyBorder="1" applyAlignment="1">
      <alignment horizontal="center" vertical="center" wrapText="1"/>
    </xf>
    <xf numFmtId="0" fontId="19" fillId="0" borderId="10" xfId="0" applyFont="1" applyBorder="1" applyAlignment="1">
      <alignment horizontal="center" vertical="center" textRotation="90" wrapText="1"/>
    </xf>
    <xf numFmtId="0" fontId="0" fillId="0" borderId="10" xfId="0" applyBorder="1"/>
    <xf numFmtId="1" fontId="0" fillId="0" borderId="10" xfId="0" applyNumberFormat="1" applyBorder="1" applyAlignment="1">
      <alignment horizontal="center"/>
    </xf>
    <xf numFmtId="2" fontId="0" fillId="0" borderId="10" xfId="0" applyNumberFormat="1" applyBorder="1" applyAlignment="1">
      <alignment horizontal="center"/>
    </xf>
    <xf numFmtId="0" fontId="0" fillId="0" borderId="10" xfId="0" applyBorder="1" applyAlignment="1">
      <alignment horizontal="center"/>
    </xf>
    <xf numFmtId="0" fontId="18" fillId="0" borderId="0" xfId="42" applyAlignment="1">
      <alignment horizontal="center"/>
    </xf>
    <xf numFmtId="0" fontId="18" fillId="0" borderId="0" xfId="42"/>
    <xf numFmtId="0" fontId="0" fillId="0" borderId="0" xfId="0" applyAlignment="1">
      <alignment horizontal="center"/>
    </xf>
    <xf numFmtId="0" fontId="0" fillId="0" borderId="0" xfId="0"/>
  </cellXfs>
  <cellStyles count="44">
    <cellStyle name="20% - Énfasis1" xfId="19" builtinId="30" customBuiltin="1"/>
    <cellStyle name="20% - Énfasis2" xfId="23" builtinId="34" customBuiltin="1"/>
    <cellStyle name="20% - Énfasis3" xfId="27" builtinId="38" customBuiltin="1"/>
    <cellStyle name="20% - Énfasis4" xfId="31" builtinId="42" customBuiltin="1"/>
    <cellStyle name="20% - Énfasis5" xfId="35" builtinId="46" customBuiltin="1"/>
    <cellStyle name="20% - Énfasis6" xfId="39" builtinId="50" customBuiltin="1"/>
    <cellStyle name="40% - Énfasis1" xfId="20" builtinId="31" customBuiltin="1"/>
    <cellStyle name="40% - Énfasis2" xfId="24" builtinId="35" customBuiltin="1"/>
    <cellStyle name="40% - Énfasis3" xfId="28" builtinId="39" customBuiltin="1"/>
    <cellStyle name="40% - Énfasis4" xfId="32" builtinId="43" customBuiltin="1"/>
    <cellStyle name="40% - Énfasis5" xfId="36" builtinId="47" customBuiltin="1"/>
    <cellStyle name="40% - Énfasis6" xfId="40" builtinId="51" customBuiltin="1"/>
    <cellStyle name="60% - Énfasis1" xfId="21" builtinId="32" customBuiltin="1"/>
    <cellStyle name="60% - Énfasis2" xfId="25" builtinId="36" customBuiltin="1"/>
    <cellStyle name="60% - Énfasis3" xfId="29" builtinId="40" customBuiltin="1"/>
    <cellStyle name="60% - Énfasis4" xfId="33" builtinId="44" customBuiltin="1"/>
    <cellStyle name="60% - Énfasis5" xfId="37" builtinId="48" customBuiltin="1"/>
    <cellStyle name="60% - Énfasis6" xfId="41" builtinId="52" customBuiltin="1"/>
    <cellStyle name="Bueno" xfId="6" builtinId="26" customBuiltin="1"/>
    <cellStyle name="Cálculo" xfId="11" builtinId="22" customBuiltin="1"/>
    <cellStyle name="Celda de comprobación" xfId="13" builtinId="23" customBuiltin="1"/>
    <cellStyle name="Celda vinculada" xfId="12" builtinId="24" customBuiltin="1"/>
    <cellStyle name="Encabezado 1" xfId="2" builtinId="16" customBuiltin="1"/>
    <cellStyle name="Encabezado 4" xfId="5" builtinId="19" customBuiltin="1"/>
    <cellStyle name="Énfasis1" xfId="18" builtinId="29" customBuiltin="1"/>
    <cellStyle name="Énfasis2" xfId="22" builtinId="33" customBuiltin="1"/>
    <cellStyle name="Énfasis3" xfId="26" builtinId="37" customBuiltin="1"/>
    <cellStyle name="Énfasis4" xfId="30" builtinId="41" customBuiltin="1"/>
    <cellStyle name="Énfasis5" xfId="34" builtinId="45" customBuiltin="1"/>
    <cellStyle name="Énfasis6" xfId="38" builtinId="49" customBuiltin="1"/>
    <cellStyle name="Entrada" xfId="9" builtinId="20" customBuiltin="1"/>
    <cellStyle name="Incorrecto" xfId="7" builtinId="27" customBuiltin="1"/>
    <cellStyle name="Neutral" xfId="8" builtinId="28" customBuiltin="1"/>
    <cellStyle name="Normal" xfId="0" builtinId="0"/>
    <cellStyle name="Normal 2" xfId="42" xr:uid="{6E3FD3C1-CFC7-4C2E-84C1-F0637A35AB2D}"/>
    <cellStyle name="Normal 3" xfId="43" xr:uid="{F14083FC-0AEF-4A10-AE29-F4B63ACE3398}"/>
    <cellStyle name="Notas" xfId="15" builtinId="10" customBuiltin="1"/>
    <cellStyle name="Salida" xfId="10" builtinId="21" customBuiltin="1"/>
    <cellStyle name="Texto de advertencia" xfId="14" builtinId="11" customBuiltin="1"/>
    <cellStyle name="Texto explicativo" xfId="16" builtinId="53" customBuiltin="1"/>
    <cellStyle name="Título" xfId="1" builtinId="15" customBuiltin="1"/>
    <cellStyle name="Título 2" xfId="3" builtinId="17" customBuiltin="1"/>
    <cellStyle name="Título 3" xfId="4" builtinId="18" customBuiltin="1"/>
    <cellStyle name="Total" xfId="17"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4.xml"/><Relationship Id="rId2" Type="http://schemas.openxmlformats.org/officeDocument/2006/relationships/worksheet" Target="worksheets/sheet2.xml"/><Relationship Id="rId16" Type="http://schemas.openxmlformats.org/officeDocument/2006/relationships/externalLink" Target="externalLinks/externalLink3.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2.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externalLink" Target="externalLinks/externalLink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SUBTEMAS PERIODO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[1]Sheet1!$C$2</c:f>
              <c:strCache>
                <c:ptCount val="1"/>
                <c:pt idx="0">
                  <c:v>Total</c:v>
                </c:pt>
              </c:strCache>
            </c:strRef>
          </c:tx>
          <c:spPr>
            <a:solidFill>
              <a:schemeClr val="accent1"/>
            </a:solidFill>
            <a:ln>
              <a:noFill/>
            </a:ln>
            <a:effectLst/>
          </c:spPr>
          <c:invertIfNegative val="0"/>
          <c:cat>
            <c:strRef>
              <c:f>[1]Sheet1!$B$3:$B$33</c:f>
              <c:strCache>
                <c:ptCount val="31"/>
                <c:pt idx="0">
                  <c:v>APELACIONES</c:v>
                </c:pt>
                <c:pt idx="1">
                  <c:v>ATENCION SERVIDORES RED CADE</c:v>
                </c:pt>
                <c:pt idx="2">
                  <c:v>AUTOESTIMACION DE AVALUO CATASTRAL</c:v>
                </c:pt>
                <c:pt idx="3">
                  <c:v>FALSEDAD MATERIAL EN DOCUMENTO PUBLICO DENTRO DE UN PROCESO CON EL DISTRITO</c:v>
                </c:pt>
                <c:pt idx="4">
                  <c:v>INCORPORACION DE CONSTRUCCION PH / NPH</c:v>
                </c:pt>
                <c:pt idx="5">
                  <c:v>INSCRIPCION DE PREDIOS O MEJORAS NUEVA INCORPORACION</c:v>
                </c:pt>
                <c:pt idx="6">
                  <c:v>NO CONTESTAR  CONTESTAR DE MANERA POCO CLARA DERECHOS DE PETICION A SU CARGO</c:v>
                </c:pt>
                <c:pt idx="7">
                  <c:v>TRASLADO A ENTIDADES DISTRITALES</c:v>
                </c:pt>
                <c:pt idx="8">
                  <c:v>CERTIFICADO DE INSCRIPCION EN EL CENSO CATASTRAL</c:v>
                </c:pt>
                <c:pt idx="9">
                  <c:v>RECTIFICACION DE AREA CONSTRUIDA PH / NPH</c:v>
                </c:pt>
                <c:pt idx="10">
                  <c:v>RECTIFICACION DE AREA DE TERRENO</c:v>
                </c:pt>
                <c:pt idx="11">
                  <c:v>RECURSOS</c:v>
                </c:pt>
                <c:pt idx="12">
                  <c:v>AVALUO CATASTRAL</c:v>
                </c:pt>
                <c:pt idx="13">
                  <c:v>ATENCION TIENDA CATASTRAL</c:v>
                </c:pt>
                <c:pt idx="14">
                  <c:v>GESTION DEL TALENTO HUMANO</c:v>
                </c:pt>
                <c:pt idx="15">
                  <c:v>INFORMACION CARTOGRAFICA</c:v>
                </c:pt>
                <c:pt idx="16">
                  <c:v>RECTIFICACION DE ESTRATO USO Y DESTINO</c:v>
                </c:pt>
                <c:pt idx="17">
                  <c:v>CERTIFICACIONES MANUALES</c:v>
                </c:pt>
                <c:pt idx="18">
                  <c:v>ENGLOBE / DESENGLOBE</c:v>
                </c:pt>
                <c:pt idx="19">
                  <c:v>IMPUESTOS</c:v>
                </c:pt>
                <c:pt idx="20">
                  <c:v>REQUERIMIENTOS DE NOMENCLATURA</c:v>
                </c:pt>
                <c:pt idx="21">
                  <c:v>SOLICITUD COPIA DE DOCUMENTO</c:v>
                </c:pt>
                <c:pt idx="22">
                  <c:v>CENSO INMOBILIARIO</c:v>
                </c:pt>
                <c:pt idx="23">
                  <c:v>REVISION DE AVALUO</c:v>
                </c:pt>
                <c:pt idx="24">
                  <c:v>CERTIFICACION CATASTRAL</c:v>
                </c:pt>
                <c:pt idx="25">
                  <c:v>CERTIFICADO DE CABIDA Y LINDEROS</c:v>
                </c:pt>
                <c:pt idx="26">
                  <c:v>PLUSVALIA</c:v>
                </c:pt>
                <c:pt idx="27">
                  <c:v>CAMBIO DE PROPIETARIO O POSEEDOR</c:v>
                </c:pt>
                <c:pt idx="28">
                  <c:v>TRAMITES  MORAS  PRIORIDADES</c:v>
                </c:pt>
                <c:pt idx="29">
                  <c:v>ATENCION DE SERVICIOS</c:v>
                </c:pt>
                <c:pt idx="30">
                  <c:v>ATENCION Y SERVICIO A LA CIUDADANIA</c:v>
                </c:pt>
              </c:strCache>
            </c:strRef>
          </c:cat>
          <c:val>
            <c:numRef>
              <c:f>[1]Sheet1!$C$3:$C$33</c:f>
              <c:numCache>
                <c:formatCode>General</c:formatCode>
                <c:ptCount val="31"/>
                <c:pt idx="0">
                  <c:v>1</c:v>
                </c:pt>
                <c:pt idx="1">
                  <c:v>1</c:v>
                </c:pt>
                <c:pt idx="2">
                  <c:v>1</c:v>
                </c:pt>
                <c:pt idx="3">
                  <c:v>1</c:v>
                </c:pt>
                <c:pt idx="4">
                  <c:v>1</c:v>
                </c:pt>
                <c:pt idx="5">
                  <c:v>1</c:v>
                </c:pt>
                <c:pt idx="6">
                  <c:v>1</c:v>
                </c:pt>
                <c:pt idx="7">
                  <c:v>1</c:v>
                </c:pt>
                <c:pt idx="8">
                  <c:v>2</c:v>
                </c:pt>
                <c:pt idx="9">
                  <c:v>2</c:v>
                </c:pt>
                <c:pt idx="10">
                  <c:v>2</c:v>
                </c:pt>
                <c:pt idx="11">
                  <c:v>2</c:v>
                </c:pt>
                <c:pt idx="12">
                  <c:v>3</c:v>
                </c:pt>
                <c:pt idx="13">
                  <c:v>4</c:v>
                </c:pt>
                <c:pt idx="14">
                  <c:v>4</c:v>
                </c:pt>
                <c:pt idx="15">
                  <c:v>4</c:v>
                </c:pt>
                <c:pt idx="16">
                  <c:v>6</c:v>
                </c:pt>
                <c:pt idx="17">
                  <c:v>7</c:v>
                </c:pt>
                <c:pt idx="18">
                  <c:v>8</c:v>
                </c:pt>
                <c:pt idx="19">
                  <c:v>8</c:v>
                </c:pt>
                <c:pt idx="20">
                  <c:v>8</c:v>
                </c:pt>
                <c:pt idx="21">
                  <c:v>12</c:v>
                </c:pt>
                <c:pt idx="22">
                  <c:v>19</c:v>
                </c:pt>
                <c:pt idx="23">
                  <c:v>21</c:v>
                </c:pt>
                <c:pt idx="24">
                  <c:v>22</c:v>
                </c:pt>
                <c:pt idx="25">
                  <c:v>28</c:v>
                </c:pt>
                <c:pt idx="26">
                  <c:v>28</c:v>
                </c:pt>
                <c:pt idx="27">
                  <c:v>54</c:v>
                </c:pt>
                <c:pt idx="28">
                  <c:v>58</c:v>
                </c:pt>
                <c:pt idx="29">
                  <c:v>91</c:v>
                </c:pt>
                <c:pt idx="30">
                  <c:v>221</c:v>
                </c:pt>
              </c:numCache>
            </c:numRef>
          </c:val>
          <c:extLst>
            <c:ext xmlns:c16="http://schemas.microsoft.com/office/drawing/2014/chart" uri="{C3380CC4-5D6E-409C-BE32-E72D297353CC}">
              <c16:uniqueId val="{00000000-FE78-4259-970E-BB6021B0875F}"/>
            </c:ext>
          </c:extLst>
        </c:ser>
        <c:dLbls>
          <c:showLegendKey val="0"/>
          <c:showVal val="0"/>
          <c:showCatName val="0"/>
          <c:showSerName val="0"/>
          <c:showPercent val="0"/>
          <c:showBubbleSize val="0"/>
        </c:dLbls>
        <c:gapWidth val="182"/>
        <c:axId val="1791727968"/>
        <c:axId val="1791732128"/>
      </c:barChart>
      <c:catAx>
        <c:axId val="1791727968"/>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91732128"/>
        <c:crosses val="autoZero"/>
        <c:auto val="1"/>
        <c:lblAlgn val="ctr"/>
        <c:lblOffset val="100"/>
        <c:noMultiLvlLbl val="0"/>
      </c:catAx>
      <c:valAx>
        <c:axId val="179173212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791727968"/>
        <c:crosses val="autoZero"/>
        <c:crossBetween val="between"/>
      </c:valAx>
      <c:spPr>
        <a:noFill/>
        <a:ln w="25400">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TRASLADOS POR NO COMPETENCIA</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[2]Sheet1!$C$2</c:f>
              <c:strCache>
                <c:ptCount val="1"/>
                <c:pt idx="0">
                  <c:v>Total</c:v>
                </c:pt>
              </c:strCache>
            </c:strRef>
          </c:tx>
          <c:spPr>
            <a:solidFill>
              <a:schemeClr val="accent1"/>
            </a:solidFill>
            <a:ln>
              <a:noFill/>
            </a:ln>
            <a:effectLst/>
          </c:spPr>
          <c:invertIfNegative val="0"/>
          <c:cat>
            <c:strRef>
              <c:f>[2]Sheet1!$B$3:$B$18</c:f>
              <c:strCache>
                <c:ptCount val="16"/>
                <c:pt idx="0">
                  <c:v>SECRETARIA DE HACIENDA</c:v>
                </c:pt>
                <c:pt idx="1">
                  <c:v>SECRETARIA DE PLANEACION</c:v>
                </c:pt>
                <c:pt idx="2">
                  <c:v>SECRETARIA DE GOBIERNO</c:v>
                </c:pt>
                <c:pt idx="3">
                  <c:v>DEFENSORIA DEL ESPACIO PUBLICO</c:v>
                </c:pt>
                <c:pt idx="4">
                  <c:v>ACUEDUCTO - EAAB-ESP</c:v>
                </c:pt>
                <c:pt idx="5">
                  <c:v>CVP - CAJA DE LA VIVIENDA POPULAR</c:v>
                </c:pt>
                <c:pt idx="6">
                  <c:v>SECRETARIA DEL HABITAT</c:v>
                </c:pt>
                <c:pt idx="7">
                  <c:v>CODENSA</c:v>
                </c:pt>
                <c:pt idx="8">
                  <c:v>IDU</c:v>
                </c:pt>
                <c:pt idx="9">
                  <c:v>SECRETARIA DE SALUD</c:v>
                </c:pt>
                <c:pt idx="10">
                  <c:v>VANTI</c:v>
                </c:pt>
                <c:pt idx="11">
                  <c:v>CAPITAL SALUD EPS</c:v>
                </c:pt>
                <c:pt idx="12">
                  <c:v>SECRETARIA DE DESARROLLO ECONOMICO</c:v>
                </c:pt>
                <c:pt idx="13">
                  <c:v>SECRETARIA DE SEGURIDAD</c:v>
                </c:pt>
                <c:pt idx="14">
                  <c:v>SECRETARIA GENERAL</c:v>
                </c:pt>
                <c:pt idx="15">
                  <c:v>UAESP</c:v>
                </c:pt>
              </c:strCache>
            </c:strRef>
          </c:cat>
          <c:val>
            <c:numRef>
              <c:f>[2]Sheet1!$C$3:$C$18</c:f>
              <c:numCache>
                <c:formatCode>General</c:formatCode>
                <c:ptCount val="16"/>
                <c:pt idx="0">
                  <c:v>53</c:v>
                </c:pt>
                <c:pt idx="1">
                  <c:v>16</c:v>
                </c:pt>
                <c:pt idx="2">
                  <c:v>12</c:v>
                </c:pt>
                <c:pt idx="3">
                  <c:v>5</c:v>
                </c:pt>
                <c:pt idx="4">
                  <c:v>3</c:v>
                </c:pt>
                <c:pt idx="5">
                  <c:v>3</c:v>
                </c:pt>
                <c:pt idx="6">
                  <c:v>3</c:v>
                </c:pt>
                <c:pt idx="7">
                  <c:v>2</c:v>
                </c:pt>
                <c:pt idx="8">
                  <c:v>2</c:v>
                </c:pt>
                <c:pt idx="9">
                  <c:v>2</c:v>
                </c:pt>
                <c:pt idx="10">
                  <c:v>2</c:v>
                </c:pt>
                <c:pt idx="11">
                  <c:v>1</c:v>
                </c:pt>
                <c:pt idx="12">
                  <c:v>1</c:v>
                </c:pt>
                <c:pt idx="13">
                  <c:v>1</c:v>
                </c:pt>
                <c:pt idx="14">
                  <c:v>1</c:v>
                </c:pt>
                <c:pt idx="15">
                  <c:v>1</c:v>
                </c:pt>
              </c:numCache>
            </c:numRef>
          </c:val>
          <c:extLst>
            <c:ext xmlns:c16="http://schemas.microsoft.com/office/drawing/2014/chart" uri="{C3380CC4-5D6E-409C-BE32-E72D297353CC}">
              <c16:uniqueId val="{00000000-036B-41B4-8FBF-4A7668E1702E}"/>
            </c:ext>
          </c:extLst>
        </c:ser>
        <c:dLbls>
          <c:showLegendKey val="0"/>
          <c:showVal val="0"/>
          <c:showCatName val="0"/>
          <c:showSerName val="0"/>
          <c:showPercent val="0"/>
          <c:showBubbleSize val="0"/>
        </c:dLbls>
        <c:gapWidth val="182"/>
        <c:axId val="1532453600"/>
        <c:axId val="1532454432"/>
      </c:barChart>
      <c:catAx>
        <c:axId val="1532453600"/>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32454432"/>
        <c:crosses val="autoZero"/>
        <c:auto val="1"/>
        <c:lblAlgn val="ctr"/>
        <c:lblOffset val="100"/>
        <c:noMultiLvlLbl val="0"/>
      </c:catAx>
      <c:valAx>
        <c:axId val="1532454432"/>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53245360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s-CO"/>
              <a:t>CERRADAS MISMO PERIODO</a:t>
            </a: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plotArea>
      <c:layout/>
      <c:barChart>
        <c:barDir val="bar"/>
        <c:grouping val="clustered"/>
        <c:varyColors val="0"/>
        <c:ser>
          <c:idx val="0"/>
          <c:order val="0"/>
          <c:tx>
            <c:strRef>
              <c:f>[3]Sheet1!$C$2</c:f>
              <c:strCache>
                <c:ptCount val="1"/>
                <c:pt idx="0">
                  <c:v>Cerradas Mismo Periodo</c:v>
                </c:pt>
              </c:strCache>
            </c:strRef>
          </c:tx>
          <c:spPr>
            <a:solidFill>
              <a:schemeClr val="accent1"/>
            </a:solidFill>
            <a:ln>
              <a:noFill/>
            </a:ln>
            <a:effectLst/>
          </c:spPr>
          <c:invertIfNegative val="0"/>
          <c:cat>
            <c:strRef>
              <c:f>[3]Sheet1!$B$3:$B$13</c:f>
              <c:strCache>
                <c:ptCount val="11"/>
                <c:pt idx="0">
                  <c:v>SUBGERENCIA DE PARTICIPACION Y ATENCION AL CIUDADANO</c:v>
                </c:pt>
                <c:pt idx="1">
                  <c:v>SUBGERENCIA DE INFORMACION FISICA Y JURIDICA</c:v>
                </c:pt>
                <c:pt idx="2">
                  <c:v>GERENCIA DE INFORMACION CATASTRAL</c:v>
                </c:pt>
                <c:pt idx="3">
                  <c:v>ENTREGAS</c:v>
                </c:pt>
                <c:pt idx="4">
                  <c:v>SUBGERENCIA DE TALENTO HUMANO</c:v>
                </c:pt>
                <c:pt idx="5">
                  <c:v>OFICINA DE CONTROL DISCIPLINARIO INTERNO</c:v>
                </c:pt>
                <c:pt idx="6">
                  <c:v>SUBGERENCIA DE INFORMACION ECONOMICA</c:v>
                </c:pt>
                <c:pt idx="7">
                  <c:v>CENTRO DE DOCUMENTACION</c:v>
                </c:pt>
                <c:pt idx="8">
                  <c:v>GERENCIA JURIDICA</c:v>
                </c:pt>
                <c:pt idx="9">
                  <c:v>SUBGERENCIA ADMINISTRATIVA Y FINANCIERA</c:v>
                </c:pt>
                <c:pt idx="10">
                  <c:v>SUBGERENCIA DE OPERACIONES</c:v>
                </c:pt>
              </c:strCache>
            </c:strRef>
          </c:cat>
          <c:val>
            <c:numRef>
              <c:f>[3]Sheet1!$C$3:$C$13</c:f>
              <c:numCache>
                <c:formatCode>General</c:formatCode>
                <c:ptCount val="11"/>
                <c:pt idx="0">
                  <c:v>271</c:v>
                </c:pt>
                <c:pt idx="1">
                  <c:v>39</c:v>
                </c:pt>
                <c:pt idx="2">
                  <c:v>11</c:v>
                </c:pt>
                <c:pt idx="3">
                  <c:v>8</c:v>
                </c:pt>
                <c:pt idx="4">
                  <c:v>6</c:v>
                </c:pt>
                <c:pt idx="5">
                  <c:v>2</c:v>
                </c:pt>
                <c:pt idx="6">
                  <c:v>2</c:v>
                </c:pt>
                <c:pt idx="7">
                  <c:v>1</c:v>
                </c:pt>
                <c:pt idx="8">
                  <c:v>1</c:v>
                </c:pt>
                <c:pt idx="9">
                  <c:v>1</c:v>
                </c:pt>
                <c:pt idx="10">
                  <c:v>1</c:v>
                </c:pt>
              </c:numCache>
            </c:numRef>
          </c:val>
          <c:extLst>
            <c:ext xmlns:c16="http://schemas.microsoft.com/office/drawing/2014/chart" uri="{C3380CC4-5D6E-409C-BE32-E72D297353CC}">
              <c16:uniqueId val="{00000000-D8ED-4470-90D2-550303546D21}"/>
            </c:ext>
          </c:extLst>
        </c:ser>
        <c:dLbls>
          <c:showLegendKey val="0"/>
          <c:showVal val="0"/>
          <c:showCatName val="0"/>
          <c:showSerName val="0"/>
          <c:showPercent val="0"/>
          <c:showBubbleSize val="0"/>
        </c:dLbls>
        <c:gapWidth val="182"/>
        <c:axId val="1660066016"/>
        <c:axId val="1660060608"/>
      </c:barChart>
      <c:catAx>
        <c:axId val="1660066016"/>
        <c:scaling>
          <c:orientation val="minMax"/>
        </c:scaling>
        <c:delete val="0"/>
        <c:axPos val="l"/>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0060608"/>
        <c:crosses val="autoZero"/>
        <c:auto val="1"/>
        <c:lblAlgn val="ctr"/>
        <c:lblOffset val="100"/>
        <c:noMultiLvlLbl val="0"/>
      </c:catAx>
      <c:valAx>
        <c:axId val="1660060608"/>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660066016"/>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en-US"/>
              <a:t>CERRADAS</a:t>
            </a:r>
            <a:r>
              <a:rPr lang="en-US" baseline="0"/>
              <a:t> OTROS PERIODOS</a:t>
            </a:r>
            <a:endParaRPr lang="en-US"/>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bar"/>
        <c:grouping val="stacked"/>
        <c:varyColors val="0"/>
        <c:ser>
          <c:idx val="0"/>
          <c:order val="0"/>
          <c:tx>
            <c:strRef>
              <c:f>[4]Sheet1!$C$2</c:f>
              <c:strCache>
                <c:ptCount val="1"/>
                <c:pt idx="0">
                  <c:v>Cerradas Otro Periodo</c:v>
                </c:pt>
              </c:strCache>
            </c:strRef>
          </c:tx>
          <c:spPr>
            <a:solidFill>
              <a:schemeClr val="accent1"/>
            </a:solidFill>
            <a:ln>
              <a:noFill/>
            </a:ln>
            <a:effectLst/>
            <a:sp3d/>
          </c:spPr>
          <c:invertIfNegative val="0"/>
          <c:cat>
            <c:strRef>
              <c:f>[4]Sheet1!$B$3:$B$9</c:f>
              <c:strCache>
                <c:ptCount val="7"/>
                <c:pt idx="0">
                  <c:v>SUBGERENCIA DE PARTICIPACION Y ATENCION AL CIUDADANO</c:v>
                </c:pt>
                <c:pt idx="1">
                  <c:v>SUBGERENCIA DE INFORMACION FISICA Y JURIDICA</c:v>
                </c:pt>
                <c:pt idx="2">
                  <c:v>ENTREGAS</c:v>
                </c:pt>
                <c:pt idx="3">
                  <c:v>GERENCIA DE INFORMACION CATASTRAL</c:v>
                </c:pt>
                <c:pt idx="4">
                  <c:v>SUBGERENCIA DE INFORMACION ECONOMICA</c:v>
                </c:pt>
                <c:pt idx="5">
                  <c:v>SUBGERENCIA DE OPERACIONES</c:v>
                </c:pt>
                <c:pt idx="6">
                  <c:v>SUBGERENCIA DE TALENTO HUMANO</c:v>
                </c:pt>
              </c:strCache>
            </c:strRef>
          </c:cat>
          <c:val>
            <c:numRef>
              <c:f>[4]Sheet1!$C$3:$C$9</c:f>
              <c:numCache>
                <c:formatCode>General</c:formatCode>
                <c:ptCount val="7"/>
                <c:pt idx="0">
                  <c:v>207</c:v>
                </c:pt>
                <c:pt idx="1">
                  <c:v>58</c:v>
                </c:pt>
                <c:pt idx="2">
                  <c:v>4</c:v>
                </c:pt>
                <c:pt idx="3">
                  <c:v>4</c:v>
                </c:pt>
                <c:pt idx="4">
                  <c:v>4</c:v>
                </c:pt>
                <c:pt idx="5">
                  <c:v>1</c:v>
                </c:pt>
                <c:pt idx="6">
                  <c:v>1</c:v>
                </c:pt>
              </c:numCache>
            </c:numRef>
          </c:val>
          <c:extLst>
            <c:ext xmlns:c16="http://schemas.microsoft.com/office/drawing/2014/chart" uri="{C3380CC4-5D6E-409C-BE32-E72D297353CC}">
              <c16:uniqueId val="{00000000-A006-4468-9429-F094BBC27DA5}"/>
            </c:ext>
          </c:extLst>
        </c:ser>
        <c:dLbls>
          <c:showLegendKey val="0"/>
          <c:showVal val="0"/>
          <c:showCatName val="0"/>
          <c:showSerName val="0"/>
          <c:showPercent val="0"/>
          <c:showBubbleSize val="0"/>
        </c:dLbls>
        <c:gapWidth val="150"/>
        <c:shape val="box"/>
        <c:axId val="1461106720"/>
        <c:axId val="1461095488"/>
        <c:axId val="0"/>
      </c:bar3DChart>
      <c:catAx>
        <c:axId val="146110672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1095488"/>
        <c:crosses val="autoZero"/>
        <c:auto val="1"/>
        <c:lblAlgn val="ctr"/>
        <c:lblOffset val="100"/>
        <c:noMultiLvlLbl val="0"/>
      </c:catAx>
      <c:valAx>
        <c:axId val="1461095488"/>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s-CO"/>
          </a:p>
        </c:txPr>
        <c:crossAx val="1461106720"/>
        <c:crosses val="autoZero"/>
        <c:crossBetween val="between"/>
      </c:valAx>
      <c:spPr>
        <a:noFill/>
        <a:ln>
          <a:noFill/>
        </a:ln>
        <a:effectLst/>
      </c:spPr>
    </c:plotArea>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1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6.png"/></Relationships>
</file>

<file path=xl/drawings/_rels/drawing11.xml.rels><?xml version="1.0" encoding="UTF-8" standalone="yes"?>
<Relationships xmlns="http://schemas.openxmlformats.org/package/2006/relationships"><Relationship Id="rId1" Type="http://schemas.openxmlformats.org/officeDocument/2006/relationships/image" Target="../media/image7.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png"/></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5.xml.rels><?xml version="1.0" encoding="UTF-8" standalone="yes"?>
<Relationships xmlns="http://schemas.openxmlformats.org/package/2006/relationships"><Relationship Id="rId1" Type="http://schemas.openxmlformats.org/officeDocument/2006/relationships/chart" Target="../charts/chart2.xml"/></Relationships>
</file>

<file path=xl/drawings/_rels/drawing6.xml.rels><?xml version="1.0" encoding="UTF-8" standalone="yes"?>
<Relationships xmlns="http://schemas.openxmlformats.org/package/2006/relationships"><Relationship Id="rId1" Type="http://schemas.openxmlformats.org/officeDocument/2006/relationships/chart" Target="../charts/chart3.xml"/></Relationships>
</file>

<file path=xl/drawings/_rels/drawing7.xml.rels><?xml version="1.0" encoding="UTF-8" standalone="yes"?>
<Relationships xmlns="http://schemas.openxmlformats.org/package/2006/relationships"><Relationship Id="rId1" Type="http://schemas.openxmlformats.org/officeDocument/2006/relationships/chart" Target="../charts/chart4.xml"/></Relationships>
</file>

<file path=xl/drawings/_rels/drawing8.xml.rels><?xml version="1.0" encoding="UTF-8" standalone="yes"?>
<Relationships xmlns="http://schemas.openxmlformats.org/package/2006/relationships"><Relationship Id="rId1" Type="http://schemas.openxmlformats.org/officeDocument/2006/relationships/image" Target="../media/image4.png"/></Relationships>
</file>

<file path=xl/drawings/_rels/drawing9.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447675</xdr:colOff>
      <xdr:row>17</xdr:row>
      <xdr:rowOff>19050</xdr:rowOff>
    </xdr:to>
    <xdr:pic>
      <xdr:nvPicPr>
        <xdr:cNvPr id="3" name="Imagen 2">
          <a:extLst>
            <a:ext uri="{FF2B5EF4-FFF2-40B4-BE49-F238E27FC236}">
              <a16:creationId xmlns:a16="http://schemas.microsoft.com/office/drawing/2014/main" id="{48EEE1E2-7C38-30CB-206D-ADF6CB20D59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55C4A590-D238-1B0F-0C67-FE521F08F4B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2" name="Imagen 1">
          <a:extLst>
            <a:ext uri="{FF2B5EF4-FFF2-40B4-BE49-F238E27FC236}">
              <a16:creationId xmlns:a16="http://schemas.microsoft.com/office/drawing/2014/main" id="{B5E92DB1-55AE-4810-3E7C-73375E5F24D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12.xml><?xml version="1.0" encoding="utf-8"?>
<xdr:wsDr xmlns:xdr="http://schemas.openxmlformats.org/drawingml/2006/spreadsheetDrawing" xmlns:a="http://schemas.openxmlformats.org/drawingml/2006/main">
  <xdr:twoCellAnchor>
    <xdr:from>
      <xdr:col>1</xdr:col>
      <xdr:colOff>257175</xdr:colOff>
      <xdr:row>1</xdr:row>
      <xdr:rowOff>76199</xdr:rowOff>
    </xdr:from>
    <xdr:to>
      <xdr:col>8</xdr:col>
      <xdr:colOff>428625</xdr:colOff>
      <xdr:row>52</xdr:row>
      <xdr:rowOff>161924</xdr:rowOff>
    </xdr:to>
    <xdr:sp macro="" textlink="">
      <xdr:nvSpPr>
        <xdr:cNvPr id="2" name="CuadroTexto 1">
          <a:extLst>
            <a:ext uri="{FF2B5EF4-FFF2-40B4-BE49-F238E27FC236}">
              <a16:creationId xmlns:a16="http://schemas.microsoft.com/office/drawing/2014/main" id="{2BE0DA97-33FD-FABD-8FD1-27657E1FAFAC}"/>
            </a:ext>
          </a:extLst>
        </xdr:cNvPr>
        <xdr:cNvSpPr txBox="1"/>
      </xdr:nvSpPr>
      <xdr:spPr>
        <a:xfrm>
          <a:off x="1019175" y="266699"/>
          <a:ext cx="5505450" cy="98012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100">
              <a:solidFill>
                <a:schemeClr val="dk1"/>
              </a:solidFill>
              <a:effectLst/>
              <a:latin typeface="+mn-lt"/>
              <a:ea typeface="+mn-ea"/>
              <a:cs typeface="+mn-cs"/>
            </a:rPr>
            <a:t>ANÁLISIS PETICIONES BOGOTA TE ESCUCHA AGOSTO DE 2022</a:t>
          </a:r>
        </a:p>
        <a:p>
          <a:r>
            <a:rPr lang="es-CO" sz="1100">
              <a:solidFill>
                <a:schemeClr val="dk1"/>
              </a:solidFill>
              <a:effectLst/>
              <a:latin typeface="+mn-lt"/>
              <a:ea typeface="+mn-ea"/>
              <a:cs typeface="+mn-cs"/>
            </a:rPr>
            <a:t> </a:t>
          </a:r>
        </a:p>
        <a:p>
          <a:r>
            <a:rPr lang="es-CO" sz="1100">
              <a:solidFill>
                <a:schemeClr val="dk1"/>
              </a:solidFill>
              <a:effectLst/>
              <a:latin typeface="+mn-lt"/>
              <a:ea typeface="+mn-ea"/>
              <a:cs typeface="+mn-cs"/>
            </a:rPr>
            <a:t>Las respuestas de las peticiones atendidas en el mes de agosto de 2022 emitidas por la UAECD atienden el criterio de OPORTUNIDAD, por lo cual todas las PQRS gestionadas en el periodo cumplieron con los términos legales establecidos de la siguiente manera: </a:t>
          </a:r>
        </a:p>
        <a:p>
          <a:r>
            <a:rPr lang="es-CO" sz="1100">
              <a:solidFill>
                <a:schemeClr val="dk1"/>
              </a:solidFill>
              <a:effectLst/>
              <a:latin typeface="+mn-lt"/>
              <a:ea typeface="+mn-ea"/>
              <a:cs typeface="+mn-cs"/>
            </a:rPr>
            <a:t>•Los traslados por no competencia fueron atendidos en un término de 5 días.</a:t>
          </a:r>
        </a:p>
        <a:p>
          <a:r>
            <a:rPr lang="es-CO" sz="1100">
              <a:solidFill>
                <a:schemeClr val="dk1"/>
              </a:solidFill>
              <a:effectLst/>
              <a:latin typeface="+mn-lt"/>
              <a:ea typeface="+mn-ea"/>
              <a:cs typeface="+mn-cs"/>
            </a:rPr>
            <a:t>•Las solicitudes de información y de copias se atendieron en menos de 20 días.</a:t>
          </a:r>
        </a:p>
        <a:p>
          <a:r>
            <a:rPr lang="es-CO" sz="1100">
              <a:solidFill>
                <a:schemeClr val="dk1"/>
              </a:solidFill>
              <a:effectLst/>
              <a:latin typeface="+mn-lt"/>
              <a:ea typeface="+mn-ea"/>
              <a:cs typeface="+mn-cs"/>
            </a:rPr>
            <a:t>•Las consultas en menos de los 35 días y los derechos de petición, reclamos, felicitaciones quejas y sugerencias fueron resueltos en un tiempo menor de 30 días.</a:t>
          </a:r>
        </a:p>
        <a:p>
          <a:r>
            <a:rPr lang="es-CO" sz="1100">
              <a:solidFill>
                <a:schemeClr val="dk1"/>
              </a:solidFill>
              <a:effectLst/>
              <a:latin typeface="+mn-lt"/>
              <a:ea typeface="+mn-ea"/>
              <a:cs typeface="+mn-cs"/>
            </a:rPr>
            <a:t>Las peticiones registradas por el ciudadano presentaron una disminución de 538 en julio a 352 en agosto, aproximadamente el 34.57 % menos.</a:t>
          </a:r>
        </a:p>
        <a:p>
          <a:r>
            <a:rPr lang="es-CO" sz="1100">
              <a:solidFill>
                <a:schemeClr val="dk1"/>
              </a:solidFill>
              <a:effectLst/>
              <a:latin typeface="+mn-lt"/>
              <a:ea typeface="+mn-ea"/>
              <a:cs typeface="+mn-cs"/>
            </a:rPr>
            <a:t>El principal canal de recepción de PQRS ciudadanas fue el sistema Bogotá te Escucha, seguido del canal presencial; dado que los canales con mayor acceso al ciudadano son la página de Bogotá te escucha y el canal presencial.  Por otra parte, por el correo electrónico se recibieron 4 requerimientos, Cabe aclarar que, en el informe, para este mes, no se recibieron peticiones por el canal escrito.</a:t>
          </a:r>
        </a:p>
        <a:p>
          <a:r>
            <a:rPr lang="es-CO" sz="1100">
              <a:solidFill>
                <a:schemeClr val="dk1"/>
              </a:solidFill>
              <a:effectLst/>
              <a:latin typeface="+mn-lt"/>
              <a:ea typeface="+mn-ea"/>
              <a:cs typeface="+mn-cs"/>
            </a:rPr>
            <a:t>La tipología más representativa fue el derecho de petición de interés particular el cual permitió al ciudadano solicitar diferentes trámites y servicios a cargo de la UAECD; siendo los temas más relevantes los correspondientes a atención y servicio a la ciudadanía, representando un 35.53% respecto a los demás temas, donde los usuarios consultaron temas varios sobre como solicitar trámites a Catastro, y el tema de cambios de propietario o poseedor. (cambio de nombre).</a:t>
          </a:r>
        </a:p>
        <a:p>
          <a:r>
            <a:rPr lang="es-CO" sz="1100">
              <a:solidFill>
                <a:schemeClr val="dk1"/>
              </a:solidFill>
              <a:effectLst/>
              <a:latin typeface="+mn-lt"/>
              <a:ea typeface="+mn-ea"/>
              <a:cs typeface="+mn-cs"/>
            </a:rPr>
            <a:t>El número de reclamos disminuyo de 83 a 76, representando una caída del 8.43 % respecto al mes anterior.</a:t>
          </a:r>
        </a:p>
        <a:p>
          <a:r>
            <a:rPr lang="es-CO" sz="1100">
              <a:solidFill>
                <a:schemeClr val="dk1"/>
              </a:solidFill>
              <a:effectLst/>
              <a:latin typeface="+mn-lt"/>
              <a:ea typeface="+mn-ea"/>
              <a:cs typeface="+mn-cs"/>
            </a:rPr>
            <a:t>Estos reclamos estuvieron relacionados principalmente con la no respuesta oportuna a trámites del Sistema Integrado de Información Catastral.</a:t>
          </a:r>
        </a:p>
        <a:p>
          <a:r>
            <a:rPr lang="es-CO" sz="1100">
              <a:solidFill>
                <a:schemeClr val="dk1"/>
              </a:solidFill>
              <a:effectLst/>
              <a:latin typeface="+mn-lt"/>
              <a:ea typeface="+mn-ea"/>
              <a:cs typeface="+mn-cs"/>
            </a:rPr>
            <a:t>Para el mes de agosto se recibieron 63 peticiones registradas por el ciudadano, un 40% de peticiones más que el mes de julio en el cual se recibieron 45, con un incremento muy representativo.</a:t>
          </a:r>
        </a:p>
        <a:p>
          <a:r>
            <a:rPr lang="es-CO" sz="1100">
              <a:solidFill>
                <a:schemeClr val="dk1"/>
              </a:solidFill>
              <a:effectLst/>
              <a:latin typeface="+mn-lt"/>
              <a:ea typeface="+mn-ea"/>
              <a:cs typeface="+mn-cs"/>
            </a:rPr>
            <a:t>Se esperaba que el número de peticiones comenzara a disminuir lo cual sucedió para agosto, esto pensando que los términos para cancelar el impuesto predial ya se habían vencido, razón que en los meses anteriores generara un descontento en el incremento de los avalúos catastrales, ocasionando las solicitudes de revisión de avalúo.</a:t>
          </a:r>
        </a:p>
        <a:p>
          <a:r>
            <a:rPr lang="es-CO" sz="1100">
              <a:solidFill>
                <a:schemeClr val="dk1"/>
              </a:solidFill>
              <a:effectLst/>
              <a:latin typeface="+mn-lt"/>
              <a:ea typeface="+mn-ea"/>
              <a:cs typeface="+mn-cs"/>
            </a:rPr>
            <a:t>Los temas más representativos son Atención y servicio a la ciudadanía, tramites mora y prioridades, representando un 35.53 % respecto al resto de temas.</a:t>
          </a:r>
        </a:p>
        <a:p>
          <a:r>
            <a:rPr lang="es-CO" sz="1100">
              <a:solidFill>
                <a:schemeClr val="dk1"/>
              </a:solidFill>
              <a:effectLst/>
              <a:latin typeface="+mn-lt"/>
              <a:ea typeface="+mn-ea"/>
              <a:cs typeface="+mn-cs"/>
            </a:rPr>
            <a:t>La mayor cantidad de traslados por no competencia se realizó hacia la SHD representando un 49.07% del total de traslados.</a:t>
          </a:r>
        </a:p>
        <a:p>
          <a:r>
            <a:rPr lang="es-CO" sz="1100">
              <a:solidFill>
                <a:schemeClr val="dk1"/>
              </a:solidFill>
              <a:effectLst/>
              <a:latin typeface="+mn-lt"/>
              <a:ea typeface="+mn-ea"/>
              <a:cs typeface="+mn-cs"/>
            </a:rPr>
            <a:t>La mayor cantidad de tiempo promedio en la respuesta a tramites se dio en la Subgerencia de información física y jurídica siendo de 20.05 días en la respuesta.</a:t>
          </a:r>
        </a:p>
        <a:p>
          <a:r>
            <a:rPr lang="es-CO" sz="1100">
              <a:solidFill>
                <a:schemeClr val="dk1"/>
              </a:solidFill>
              <a:effectLst/>
              <a:latin typeface="+mn-lt"/>
              <a:ea typeface="+mn-ea"/>
              <a:cs typeface="+mn-cs"/>
            </a:rPr>
            <a:t>La localidad con mayor participación en las peticiones es los mártires con 37 reportada para agosto de 2022, es importante anotar que no todos los usuarios reportan el lugar donde viven.</a:t>
          </a:r>
        </a:p>
        <a:p>
          <a:r>
            <a:rPr lang="es-CO" sz="1100">
              <a:solidFill>
                <a:schemeClr val="dk1"/>
              </a:solidFill>
              <a:effectLst/>
              <a:latin typeface="+mn-lt"/>
              <a:ea typeface="+mn-ea"/>
              <a:cs typeface="+mn-cs"/>
            </a:rPr>
            <a:t>El estrato más representativo es el tres, con 68 reportado.</a:t>
          </a:r>
        </a:p>
        <a:p>
          <a:r>
            <a:rPr lang="es-CO" sz="1100">
              <a:solidFill>
                <a:schemeClr val="dk1"/>
              </a:solidFill>
              <a:effectLst/>
              <a:latin typeface="+mn-lt"/>
              <a:ea typeface="+mn-ea"/>
              <a:cs typeface="+mn-cs"/>
            </a:rPr>
            <a:t>El aumento súbito de las peticiones registradas por la entidad se debe a que el usuario atendido por los diferentes canales solicita la radicación de su reclamo o petición al funcionario que atiende, quien registra su petición en el sistema BTE.</a:t>
          </a:r>
        </a:p>
        <a:p>
          <a:r>
            <a:rPr lang="es-CO" sz="1100">
              <a:solidFill>
                <a:schemeClr val="dk1"/>
              </a:solidFill>
              <a:effectLst/>
              <a:latin typeface="+mn-lt"/>
              <a:ea typeface="+mn-ea"/>
              <a:cs typeface="+mn-cs"/>
            </a:rPr>
            <a:t>Es importante anotar que se ha venido informando a las áreas mediante correos electrónicos, los tiempos en los cuales se encuentran las peticiones, generando alertas para evitar responder peticiones fuera de términos. Se debe tener en cuenta que algunas peticiones requieren de la consulta a procesos internos que consumen mucho tiempo y en algunas ocasiones hace que se respondan las peticiones en el tiempo justo, eso si evitando superar los términos.</a:t>
          </a:r>
        </a:p>
        <a:p>
          <a:r>
            <a:rPr lang="es-CO" sz="1100">
              <a:solidFill>
                <a:schemeClr val="dk1"/>
              </a:solidFill>
              <a:effectLst/>
              <a:latin typeface="+mn-lt"/>
              <a:ea typeface="+mn-ea"/>
              <a:cs typeface="+mn-cs"/>
            </a:rPr>
            <a:t>Por último, se informa el correcto registro de todas las peticiones en el Sistema Distrital para la Gestión de Peticiones Ciudadanas “Bogotá te escucha”.</a:t>
          </a:r>
        </a:p>
        <a:p>
          <a:r>
            <a:rPr lang="es-CO" sz="1100">
              <a:solidFill>
                <a:schemeClr val="dk1"/>
              </a:solidFill>
              <a:effectLst/>
              <a:latin typeface="+mn-lt"/>
              <a:ea typeface="+mn-ea"/>
              <a:cs typeface="+mn-cs"/>
            </a:rPr>
            <a:t> </a:t>
          </a:r>
        </a:p>
        <a:p>
          <a:endParaRPr lang="es-CO" sz="1100"/>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12</xdr:col>
      <xdr:colOff>447675</xdr:colOff>
      <xdr:row>17</xdr:row>
      <xdr:rowOff>19050</xdr:rowOff>
    </xdr:to>
    <xdr:pic>
      <xdr:nvPicPr>
        <xdr:cNvPr id="3" name="Imagen 2">
          <a:extLst>
            <a:ext uri="{FF2B5EF4-FFF2-40B4-BE49-F238E27FC236}">
              <a16:creationId xmlns:a16="http://schemas.microsoft.com/office/drawing/2014/main" id="{1AA394F8-93DB-3F5C-EF57-77BC4D5593C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0</xdr:colOff>
      <xdr:row>0</xdr:row>
      <xdr:rowOff>0</xdr:rowOff>
    </xdr:from>
    <xdr:to>
      <xdr:col>13</xdr:col>
      <xdr:colOff>447675</xdr:colOff>
      <xdr:row>17</xdr:row>
      <xdr:rowOff>19050</xdr:rowOff>
    </xdr:to>
    <xdr:pic>
      <xdr:nvPicPr>
        <xdr:cNvPr id="3" name="Imagen 2">
          <a:extLst>
            <a:ext uri="{FF2B5EF4-FFF2-40B4-BE49-F238E27FC236}">
              <a16:creationId xmlns:a16="http://schemas.microsoft.com/office/drawing/2014/main" id="{58279EF2-4CA4-8AF9-9751-7691BC54852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0"/>
          <a:ext cx="9591675" cy="32575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0</xdr:col>
      <xdr:colOff>0</xdr:colOff>
      <xdr:row>3</xdr:row>
      <xdr:rowOff>0</xdr:rowOff>
    </xdr:from>
    <xdr:to>
      <xdr:col>9</xdr:col>
      <xdr:colOff>571499</xdr:colOff>
      <xdr:row>31</xdr:row>
      <xdr:rowOff>61913</xdr:rowOff>
    </xdr:to>
    <xdr:graphicFrame macro="">
      <xdr:nvGraphicFramePr>
        <xdr:cNvPr id="2" name="Gráfico 1">
          <a:extLst>
            <a:ext uri="{FF2B5EF4-FFF2-40B4-BE49-F238E27FC236}">
              <a16:creationId xmlns:a16="http://schemas.microsoft.com/office/drawing/2014/main" id="{F9F79E96-5CD1-487C-96E8-A0FF9211DF6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0</xdr:col>
      <xdr:colOff>0</xdr:colOff>
      <xdr:row>6</xdr:row>
      <xdr:rowOff>0</xdr:rowOff>
    </xdr:from>
    <xdr:to>
      <xdr:col>11</xdr:col>
      <xdr:colOff>657225</xdr:colOff>
      <xdr:row>33</xdr:row>
      <xdr:rowOff>95250</xdr:rowOff>
    </xdr:to>
    <xdr:graphicFrame macro="">
      <xdr:nvGraphicFramePr>
        <xdr:cNvPr id="2" name="Gráfico 1">
          <a:extLst>
            <a:ext uri="{FF2B5EF4-FFF2-40B4-BE49-F238E27FC236}">
              <a16:creationId xmlns:a16="http://schemas.microsoft.com/office/drawing/2014/main" id="{27F99352-C5A1-477E-BC47-00BAD15C779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6</xdr:col>
      <xdr:colOff>742950</xdr:colOff>
      <xdr:row>28</xdr:row>
      <xdr:rowOff>104774</xdr:rowOff>
    </xdr:to>
    <xdr:graphicFrame macro="">
      <xdr:nvGraphicFramePr>
        <xdr:cNvPr id="2" name="Gráfico 1">
          <a:extLst>
            <a:ext uri="{FF2B5EF4-FFF2-40B4-BE49-F238E27FC236}">
              <a16:creationId xmlns:a16="http://schemas.microsoft.com/office/drawing/2014/main" id="{893FC9F3-5132-42A6-90C9-8B37F1A8574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590549</xdr:colOff>
      <xdr:row>28</xdr:row>
      <xdr:rowOff>19050</xdr:rowOff>
    </xdr:to>
    <xdr:graphicFrame macro="">
      <xdr:nvGraphicFramePr>
        <xdr:cNvPr id="2" name="Gráfico 1">
          <a:extLst>
            <a:ext uri="{FF2B5EF4-FFF2-40B4-BE49-F238E27FC236}">
              <a16:creationId xmlns:a16="http://schemas.microsoft.com/office/drawing/2014/main" id="{8791B89E-6D71-41E8-9DE8-9933E5B1842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17</xdr:col>
      <xdr:colOff>367771</xdr:colOff>
      <xdr:row>23</xdr:row>
      <xdr:rowOff>142874</xdr:rowOff>
    </xdr:to>
    <xdr:pic>
      <xdr:nvPicPr>
        <xdr:cNvPr id="3" name="Imagen 2">
          <a:extLst>
            <a:ext uri="{FF2B5EF4-FFF2-40B4-BE49-F238E27FC236}">
              <a16:creationId xmlns:a16="http://schemas.microsoft.com/office/drawing/2014/main" id="{D2A7F1D8-FF99-60F3-6487-A697775C87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13321771" cy="452437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0</xdr:colOff>
      <xdr:row>0</xdr:row>
      <xdr:rowOff>190499</xdr:rowOff>
    </xdr:from>
    <xdr:to>
      <xdr:col>15</xdr:col>
      <xdr:colOff>40746</xdr:colOff>
      <xdr:row>21</xdr:row>
      <xdr:rowOff>85724</xdr:rowOff>
    </xdr:to>
    <xdr:pic>
      <xdr:nvPicPr>
        <xdr:cNvPr id="2" name="Imagen 1">
          <a:extLst>
            <a:ext uri="{FF2B5EF4-FFF2-40B4-BE49-F238E27FC236}">
              <a16:creationId xmlns:a16="http://schemas.microsoft.com/office/drawing/2014/main" id="{DC3CFDDD-8781-A3DF-6B6B-4785A0CC3F7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90499"/>
          <a:ext cx="11470746" cy="38957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Contenedor\Users\wirodriguez\Downloads\Grafico%204%20(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Contenedor\Users\wirodriguez\Downloads\Grafico%205%20(6).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D:\Contenedor\Users\wirodriguez\Downloads\Grafico%206%20(1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D:\Contenedor\Users\wirodriguez\Downloads\Grafico%206%20(13).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C2" t="str">
            <v>Total</v>
          </cell>
        </row>
        <row r="3">
          <cell r="B3" t="str">
            <v>APELACIONES</v>
          </cell>
          <cell r="C3">
            <v>1</v>
          </cell>
        </row>
        <row r="4">
          <cell r="B4" t="str">
            <v>ATENCION SERVIDORES RED CADE</v>
          </cell>
          <cell r="C4">
            <v>1</v>
          </cell>
        </row>
        <row r="5">
          <cell r="B5" t="str">
            <v>AUTOESTIMACION DE AVALUO CATASTRAL</v>
          </cell>
          <cell r="C5">
            <v>1</v>
          </cell>
        </row>
        <row r="6">
          <cell r="B6" t="str">
            <v>FALSEDAD MATERIAL EN DOCUMENTO PUBLICO DENTRO DE UN PROCESO CON EL DISTRITO</v>
          </cell>
          <cell r="C6">
            <v>1</v>
          </cell>
        </row>
        <row r="7">
          <cell r="B7" t="str">
            <v>INCORPORACION DE CONSTRUCCION PH / NPH</v>
          </cell>
          <cell r="C7">
            <v>1</v>
          </cell>
        </row>
        <row r="8">
          <cell r="B8" t="str">
            <v>INSCRIPCION DE PREDIOS O MEJORAS NUEVA INCORPORACION</v>
          </cell>
          <cell r="C8">
            <v>1</v>
          </cell>
        </row>
        <row r="9">
          <cell r="B9" t="str">
            <v>NO CONTESTAR  CONTESTAR DE MANERA POCO CLARA DERECHOS DE PETICION A SU CARGO</v>
          </cell>
          <cell r="C9">
            <v>1</v>
          </cell>
        </row>
        <row r="10">
          <cell r="B10" t="str">
            <v>TRASLADO A ENTIDADES DISTRITALES</v>
          </cell>
          <cell r="C10">
            <v>1</v>
          </cell>
        </row>
        <row r="11">
          <cell r="B11" t="str">
            <v>CERTIFICADO DE INSCRIPCION EN EL CENSO CATASTRAL</v>
          </cell>
          <cell r="C11">
            <v>2</v>
          </cell>
        </row>
        <row r="12">
          <cell r="B12" t="str">
            <v>RECTIFICACION DE AREA CONSTRUIDA PH / NPH</v>
          </cell>
          <cell r="C12">
            <v>2</v>
          </cell>
        </row>
        <row r="13">
          <cell r="B13" t="str">
            <v>RECTIFICACION DE AREA DE TERRENO</v>
          </cell>
          <cell r="C13">
            <v>2</v>
          </cell>
        </row>
        <row r="14">
          <cell r="B14" t="str">
            <v>RECURSOS</v>
          </cell>
          <cell r="C14">
            <v>2</v>
          </cell>
        </row>
        <row r="15">
          <cell r="B15" t="str">
            <v>AVALUO CATASTRAL</v>
          </cell>
          <cell r="C15">
            <v>3</v>
          </cell>
        </row>
        <row r="16">
          <cell r="B16" t="str">
            <v>ATENCION TIENDA CATASTRAL</v>
          </cell>
          <cell r="C16">
            <v>4</v>
          </cell>
        </row>
        <row r="17">
          <cell r="B17" t="str">
            <v>GESTION DEL TALENTO HUMANO</v>
          </cell>
          <cell r="C17">
            <v>4</v>
          </cell>
        </row>
        <row r="18">
          <cell r="B18" t="str">
            <v>INFORMACION CARTOGRAFICA</v>
          </cell>
          <cell r="C18">
            <v>4</v>
          </cell>
        </row>
        <row r="19">
          <cell r="B19" t="str">
            <v>RECTIFICACION DE ESTRATO USO Y DESTINO</v>
          </cell>
          <cell r="C19">
            <v>6</v>
          </cell>
        </row>
        <row r="20">
          <cell r="B20" t="str">
            <v>CERTIFICACIONES MANUALES</v>
          </cell>
          <cell r="C20">
            <v>7</v>
          </cell>
        </row>
        <row r="21">
          <cell r="B21" t="str">
            <v>ENGLOBE / DESENGLOBE</v>
          </cell>
          <cell r="C21">
            <v>8</v>
          </cell>
        </row>
        <row r="22">
          <cell r="B22" t="str">
            <v>IMPUESTOS</v>
          </cell>
          <cell r="C22">
            <v>8</v>
          </cell>
        </row>
        <row r="23">
          <cell r="B23" t="str">
            <v>REQUERIMIENTOS DE NOMENCLATURA</v>
          </cell>
          <cell r="C23">
            <v>8</v>
          </cell>
        </row>
        <row r="24">
          <cell r="B24" t="str">
            <v>SOLICITUD COPIA DE DOCUMENTO</v>
          </cell>
          <cell r="C24">
            <v>12</v>
          </cell>
        </row>
        <row r="25">
          <cell r="B25" t="str">
            <v>CENSO INMOBILIARIO</v>
          </cell>
          <cell r="C25">
            <v>19</v>
          </cell>
        </row>
        <row r="26">
          <cell r="B26" t="str">
            <v>REVISION DE AVALUO</v>
          </cell>
          <cell r="C26">
            <v>21</v>
          </cell>
        </row>
        <row r="27">
          <cell r="B27" t="str">
            <v>CERTIFICACION CATASTRAL</v>
          </cell>
          <cell r="C27">
            <v>22</v>
          </cell>
        </row>
        <row r="28">
          <cell r="B28" t="str">
            <v>CERTIFICADO DE CABIDA Y LINDEROS</v>
          </cell>
          <cell r="C28">
            <v>28</v>
          </cell>
        </row>
        <row r="29">
          <cell r="B29" t="str">
            <v>PLUSVALIA</v>
          </cell>
          <cell r="C29">
            <v>28</v>
          </cell>
        </row>
        <row r="30">
          <cell r="B30" t="str">
            <v>CAMBIO DE PROPIETARIO O POSEEDOR</v>
          </cell>
          <cell r="C30">
            <v>54</v>
          </cell>
        </row>
        <row r="31">
          <cell r="B31" t="str">
            <v>TRAMITES  MORAS  PRIORIDADES</v>
          </cell>
          <cell r="C31">
            <v>58</v>
          </cell>
        </row>
        <row r="32">
          <cell r="B32" t="str">
            <v>ATENCION DE SERVICIOS</v>
          </cell>
          <cell r="C32">
            <v>91</v>
          </cell>
        </row>
        <row r="33">
          <cell r="B33" t="str">
            <v>ATENCION Y SERVICIO A LA CIUDADANIA</v>
          </cell>
          <cell r="C33">
            <v>221</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C2" t="str">
            <v>Total</v>
          </cell>
        </row>
        <row r="3">
          <cell r="B3" t="str">
            <v>SECRETARIA DE HACIENDA</v>
          </cell>
          <cell r="C3">
            <v>53</v>
          </cell>
        </row>
        <row r="4">
          <cell r="B4" t="str">
            <v>SECRETARIA DE PLANEACION</v>
          </cell>
          <cell r="C4">
            <v>16</v>
          </cell>
        </row>
        <row r="5">
          <cell r="B5" t="str">
            <v>SECRETARIA DE GOBIERNO</v>
          </cell>
          <cell r="C5">
            <v>12</v>
          </cell>
        </row>
        <row r="6">
          <cell r="B6" t="str">
            <v>DEFENSORIA DEL ESPACIO PUBLICO</v>
          </cell>
          <cell r="C6">
            <v>5</v>
          </cell>
        </row>
        <row r="7">
          <cell r="B7" t="str">
            <v>ACUEDUCTO - EAAB-ESP</v>
          </cell>
          <cell r="C7">
            <v>3</v>
          </cell>
        </row>
        <row r="8">
          <cell r="B8" t="str">
            <v>CVP - CAJA DE LA VIVIENDA POPULAR</v>
          </cell>
          <cell r="C8">
            <v>3</v>
          </cell>
        </row>
        <row r="9">
          <cell r="B9" t="str">
            <v>SECRETARIA DEL HABITAT</v>
          </cell>
          <cell r="C9">
            <v>3</v>
          </cell>
        </row>
        <row r="10">
          <cell r="B10" t="str">
            <v>CODENSA</v>
          </cell>
          <cell r="C10">
            <v>2</v>
          </cell>
        </row>
        <row r="11">
          <cell r="B11" t="str">
            <v>IDU</v>
          </cell>
          <cell r="C11">
            <v>2</v>
          </cell>
        </row>
        <row r="12">
          <cell r="B12" t="str">
            <v>SECRETARIA DE SALUD</v>
          </cell>
          <cell r="C12">
            <v>2</v>
          </cell>
        </row>
        <row r="13">
          <cell r="B13" t="str">
            <v>VANTI</v>
          </cell>
          <cell r="C13">
            <v>2</v>
          </cell>
        </row>
        <row r="14">
          <cell r="B14" t="str">
            <v>CAPITAL SALUD EPS</v>
          </cell>
          <cell r="C14">
            <v>1</v>
          </cell>
        </row>
        <row r="15">
          <cell r="B15" t="str">
            <v>SECRETARIA DE DESARROLLO ECONOMICO</v>
          </cell>
          <cell r="C15">
            <v>1</v>
          </cell>
        </row>
        <row r="16">
          <cell r="B16" t="str">
            <v>SECRETARIA DE SEGURIDAD</v>
          </cell>
          <cell r="C16">
            <v>1</v>
          </cell>
        </row>
        <row r="17">
          <cell r="B17" t="str">
            <v>SECRETARIA GENERAL</v>
          </cell>
          <cell r="C17">
            <v>1</v>
          </cell>
        </row>
        <row r="18">
          <cell r="B18" t="str">
            <v>UAESP</v>
          </cell>
          <cell r="C18">
            <v>1</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C2" t="str">
            <v>Cerradas Mismo Periodo</v>
          </cell>
        </row>
        <row r="3">
          <cell r="B3" t="str">
            <v>SUBGERENCIA DE PARTICIPACION Y ATENCION AL CIUDADANO</v>
          </cell>
          <cell r="C3">
            <v>271</v>
          </cell>
        </row>
        <row r="4">
          <cell r="B4" t="str">
            <v>SUBGERENCIA DE INFORMACION FISICA Y JURIDICA</v>
          </cell>
          <cell r="C4">
            <v>39</v>
          </cell>
        </row>
        <row r="5">
          <cell r="B5" t="str">
            <v>GERENCIA DE INFORMACION CATASTRAL</v>
          </cell>
          <cell r="C5">
            <v>11</v>
          </cell>
        </row>
        <row r="6">
          <cell r="B6" t="str">
            <v>ENTREGAS</v>
          </cell>
          <cell r="C6">
            <v>8</v>
          </cell>
        </row>
        <row r="7">
          <cell r="B7" t="str">
            <v>SUBGERENCIA DE TALENTO HUMANO</v>
          </cell>
          <cell r="C7">
            <v>6</v>
          </cell>
        </row>
        <row r="8">
          <cell r="B8" t="str">
            <v>OFICINA DE CONTROL DISCIPLINARIO INTERNO</v>
          </cell>
          <cell r="C8">
            <v>2</v>
          </cell>
        </row>
        <row r="9">
          <cell r="B9" t="str">
            <v>SUBGERENCIA DE INFORMACION ECONOMICA</v>
          </cell>
          <cell r="C9">
            <v>2</v>
          </cell>
        </row>
        <row r="10">
          <cell r="B10" t="str">
            <v>CENTRO DE DOCUMENTACION</v>
          </cell>
          <cell r="C10">
            <v>1</v>
          </cell>
        </row>
        <row r="11">
          <cell r="B11" t="str">
            <v>GERENCIA JURIDICA</v>
          </cell>
          <cell r="C11">
            <v>1</v>
          </cell>
        </row>
        <row r="12">
          <cell r="B12" t="str">
            <v>SUBGERENCIA ADMINISTRATIVA Y FINANCIERA</v>
          </cell>
          <cell r="C12">
            <v>1</v>
          </cell>
        </row>
        <row r="13">
          <cell r="B13" t="str">
            <v>SUBGERENCIA DE OPERACIONES</v>
          </cell>
          <cell r="C13">
            <v>1</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sheetDataSet>
      <sheetData sheetId="0">
        <row r="2">
          <cell r="C2" t="str">
            <v>Cerradas Otro Periodo</v>
          </cell>
        </row>
        <row r="3">
          <cell r="B3" t="str">
            <v>SUBGERENCIA DE PARTICIPACION Y ATENCION AL CIUDADANO</v>
          </cell>
          <cell r="C3">
            <v>207</v>
          </cell>
        </row>
        <row r="4">
          <cell r="B4" t="str">
            <v>SUBGERENCIA DE INFORMACION FISICA Y JURIDICA</v>
          </cell>
          <cell r="C4">
            <v>58</v>
          </cell>
        </row>
        <row r="5">
          <cell r="B5" t="str">
            <v>ENTREGAS</v>
          </cell>
          <cell r="C5">
            <v>4</v>
          </cell>
        </row>
        <row r="6">
          <cell r="B6" t="str">
            <v>GERENCIA DE INFORMACION CATASTRAL</v>
          </cell>
          <cell r="C6">
            <v>4</v>
          </cell>
        </row>
        <row r="7">
          <cell r="B7" t="str">
            <v>SUBGERENCIA DE INFORMACION ECONOMICA</v>
          </cell>
          <cell r="C7">
            <v>4</v>
          </cell>
        </row>
        <row r="8">
          <cell r="B8" t="str">
            <v>SUBGERENCIA DE OPERACIONES</v>
          </cell>
          <cell r="C8">
            <v>1</v>
          </cell>
        </row>
        <row r="9">
          <cell r="B9" t="str">
            <v>SUBGERENCIA DE TALENTO HUMANO</v>
          </cell>
          <cell r="C9">
            <v>1</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11.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12.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2.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7850FF-BFC6-4689-9977-D561098FF60B}">
  <dimension ref="L25:N30"/>
  <sheetViews>
    <sheetView topLeftCell="B1" workbookViewId="0">
      <selection activeCell="M31" sqref="M31"/>
    </sheetView>
  </sheetViews>
  <sheetFormatPr baseColWidth="10" defaultRowHeight="15" x14ac:dyDescent="0.25"/>
  <sheetData>
    <row r="25" spans="12:14" x14ac:dyDescent="0.25">
      <c r="L25">
        <v>538</v>
      </c>
      <c r="M25">
        <v>100</v>
      </c>
      <c r="N25">
        <v>352</v>
      </c>
    </row>
    <row r="26" spans="12:14" x14ac:dyDescent="0.25">
      <c r="L26">
        <f>+L25-N25</f>
        <v>186</v>
      </c>
      <c r="M26">
        <f>+M25*L26/L25</f>
        <v>34.572490706319705</v>
      </c>
    </row>
    <row r="29" spans="12:14" x14ac:dyDescent="0.25">
      <c r="L29">
        <v>45</v>
      </c>
      <c r="M29">
        <v>100</v>
      </c>
      <c r="N29">
        <v>63</v>
      </c>
    </row>
    <row r="30" spans="12:14" x14ac:dyDescent="0.25">
      <c r="L30">
        <f>+L29-N29</f>
        <v>-18</v>
      </c>
      <c r="M30">
        <f>+M29*L30/L29</f>
        <v>-40</v>
      </c>
    </row>
  </sheetData>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2623BC-220D-4E9C-B113-78C906539332}">
  <dimension ref="A1"/>
  <sheetViews>
    <sheetView topLeftCell="A2" workbookViewId="0">
      <selection activeCell="L25" sqref="L25"/>
    </sheetView>
  </sheetViews>
  <sheetFormatPr baseColWidth="10" defaultRowHeight="15" x14ac:dyDescent="0.25"/>
  <sheetData/>
  <pageMargins left="0.7" right="0.7" top="0.75" bottom="0.75" header="0.3" footer="0.3"/>
  <drawing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E3B0B1-C4F6-45BB-ADBB-EE8A6694AF67}">
  <dimension ref="A1"/>
  <sheetViews>
    <sheetView workbookViewId="0"/>
  </sheetViews>
  <sheetFormatPr baseColWidth="10" defaultRowHeight="15" x14ac:dyDescent="0.25"/>
  <sheetData/>
  <pageMargins left="0.7" right="0.7" top="0.75" bottom="0.75" header="0.3" footer="0.3"/>
  <drawing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2549695-D268-4A61-A5C4-2FBF5D06F3DF}">
  <dimension ref="A1"/>
  <sheetViews>
    <sheetView workbookViewId="0"/>
  </sheetViews>
  <sheetFormatPr baseColWidth="10" defaultRowHeight="15" x14ac:dyDescent="0.25"/>
  <sheetData/>
  <pageMargins left="0.7" right="0.7" top="0.75" bottom="0.75" header="0.3" footer="0.3"/>
  <drawing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1C63B0-3645-4EEE-AFBD-69E49A43894A}">
  <dimension ref="A1"/>
  <sheetViews>
    <sheetView tabSelected="1" workbookViewId="0">
      <selection activeCell="A2" sqref="A2"/>
    </sheetView>
  </sheetViews>
  <sheetFormatPr baseColWidth="10" defaultRowHeight="15" x14ac:dyDescent="0.25"/>
  <sheetData/>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ADEF87-E9AE-45D9-888D-43E87C20ADD6}">
  <dimension ref="A1"/>
  <sheetViews>
    <sheetView workbookViewId="0"/>
  </sheetViews>
  <sheetFormatPr baseColWidth="10" defaultRowHeight="15" x14ac:dyDescent="0.25"/>
  <sheetData/>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2EAE8EC-93E3-4F78-B0C7-F3D72BC778C3}">
  <dimension ref="L21:N22"/>
  <sheetViews>
    <sheetView topLeftCell="B1" workbookViewId="0">
      <selection activeCell="M23" sqref="M23"/>
    </sheetView>
  </sheetViews>
  <sheetFormatPr baseColWidth="10" defaultRowHeight="15" x14ac:dyDescent="0.25"/>
  <sheetData>
    <row r="21" spans="12:14" x14ac:dyDescent="0.25">
      <c r="L21">
        <v>83</v>
      </c>
      <c r="M21" s="1">
        <v>100</v>
      </c>
      <c r="N21">
        <v>76</v>
      </c>
    </row>
    <row r="22" spans="12:14" x14ac:dyDescent="0.25">
      <c r="L22">
        <f>+L21-N21</f>
        <v>7</v>
      </c>
      <c r="M22">
        <f>(M21*L22)/L21</f>
        <v>8.4337349397590362</v>
      </c>
    </row>
  </sheetData>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5F1FD-BE67-4817-9D66-F633A95CFBC0}">
  <dimension ref="A1:F110"/>
  <sheetViews>
    <sheetView topLeftCell="A4" workbookViewId="0">
      <selection activeCell="L7" sqref="L7"/>
    </sheetView>
  </sheetViews>
  <sheetFormatPr baseColWidth="10" defaultRowHeight="15" x14ac:dyDescent="0.25"/>
  <cols>
    <col min="1" max="1" width="10.28515625" bestFit="1" customWidth="1"/>
    <col min="2" max="2" width="50.28515625" bestFit="1" customWidth="1"/>
    <col min="5" max="5" width="11.42578125" style="2"/>
    <col min="6" max="6" width="11.42578125" style="3"/>
  </cols>
  <sheetData>
    <row r="1" spans="1:5" x14ac:dyDescent="0.25">
      <c r="A1" s="18"/>
      <c r="B1" s="19"/>
      <c r="C1" s="19"/>
      <c r="D1" s="19"/>
    </row>
    <row r="2" spans="1:5" x14ac:dyDescent="0.25">
      <c r="A2" s="18"/>
      <c r="B2" s="19"/>
      <c r="C2" s="19"/>
      <c r="D2" s="19"/>
    </row>
    <row r="3" spans="1:5" x14ac:dyDescent="0.25">
      <c r="A3" s="8"/>
      <c r="B3" s="8"/>
      <c r="C3" s="8"/>
      <c r="D3" s="8"/>
    </row>
    <row r="4" spans="1:5" x14ac:dyDescent="0.25">
      <c r="A4" s="7"/>
      <c r="B4" s="7"/>
      <c r="C4" s="9"/>
      <c r="D4" s="11"/>
      <c r="E4" s="10"/>
    </row>
    <row r="5" spans="1:5" x14ac:dyDescent="0.25">
      <c r="A5" s="7"/>
      <c r="B5" s="7"/>
      <c r="C5" s="9"/>
      <c r="D5" s="11"/>
    </row>
    <row r="6" spans="1:5" x14ac:dyDescent="0.25">
      <c r="A6" s="7"/>
      <c r="B6" s="7"/>
      <c r="C6" s="9"/>
      <c r="D6" s="11"/>
    </row>
    <row r="7" spans="1:5" x14ac:dyDescent="0.25">
      <c r="A7" s="7"/>
      <c r="B7" s="7"/>
      <c r="C7" s="9"/>
      <c r="D7" s="11"/>
    </row>
    <row r="8" spans="1:5" x14ac:dyDescent="0.25">
      <c r="A8" s="7"/>
      <c r="B8" s="7"/>
      <c r="C8" s="9"/>
      <c r="D8" s="11"/>
    </row>
    <row r="9" spans="1:5" x14ac:dyDescent="0.25">
      <c r="A9" s="7"/>
      <c r="B9" s="7"/>
      <c r="C9" s="9"/>
      <c r="D9" s="11"/>
    </row>
    <row r="10" spans="1:5" x14ac:dyDescent="0.25">
      <c r="A10" s="7"/>
      <c r="B10" s="7"/>
      <c r="C10" s="9"/>
      <c r="D10" s="11"/>
    </row>
    <row r="11" spans="1:5" x14ac:dyDescent="0.25">
      <c r="A11" s="7"/>
      <c r="B11" s="7"/>
      <c r="C11" s="9"/>
      <c r="D11" s="11"/>
    </row>
    <row r="12" spans="1:5" x14ac:dyDescent="0.25">
      <c r="A12" s="7"/>
      <c r="B12" s="7"/>
      <c r="C12" s="9"/>
      <c r="D12" s="11"/>
    </row>
    <row r="13" spans="1:5" x14ac:dyDescent="0.25">
      <c r="A13" s="7"/>
      <c r="B13" s="7"/>
      <c r="C13" s="9"/>
      <c r="D13" s="11"/>
    </row>
    <row r="14" spans="1:5" x14ac:dyDescent="0.25">
      <c r="A14" s="7"/>
      <c r="B14" s="7"/>
      <c r="C14" s="9"/>
      <c r="D14" s="11"/>
    </row>
    <row r="15" spans="1:5" x14ac:dyDescent="0.25">
      <c r="A15" s="7"/>
      <c r="B15" s="7"/>
      <c r="C15" s="9"/>
      <c r="D15" s="11"/>
    </row>
    <row r="16" spans="1:5" x14ac:dyDescent="0.25">
      <c r="A16" s="7"/>
      <c r="B16" s="7"/>
      <c r="C16" s="9"/>
      <c r="D16" s="11"/>
    </row>
    <row r="17" spans="1:4" x14ac:dyDescent="0.25">
      <c r="A17" s="7"/>
      <c r="B17" s="7"/>
      <c r="C17" s="9"/>
      <c r="D17" s="11"/>
    </row>
    <row r="18" spans="1:4" x14ac:dyDescent="0.25">
      <c r="A18" s="7"/>
      <c r="B18" s="7"/>
      <c r="C18" s="9"/>
      <c r="D18" s="11"/>
    </row>
    <row r="19" spans="1:4" x14ac:dyDescent="0.25">
      <c r="A19" s="7"/>
      <c r="B19" s="7"/>
      <c r="C19" s="9"/>
      <c r="D19" s="11"/>
    </row>
    <row r="20" spans="1:4" x14ac:dyDescent="0.25">
      <c r="A20" s="7"/>
      <c r="B20" s="7"/>
      <c r="C20" s="9"/>
      <c r="D20" s="11"/>
    </row>
    <row r="21" spans="1:4" x14ac:dyDescent="0.25">
      <c r="A21" s="7"/>
      <c r="B21" s="7"/>
      <c r="C21" s="9"/>
      <c r="D21" s="11"/>
    </row>
    <row r="22" spans="1:4" x14ac:dyDescent="0.25">
      <c r="A22" s="7"/>
      <c r="B22" s="7"/>
      <c r="C22" s="9"/>
      <c r="D22" s="11"/>
    </row>
    <row r="23" spans="1:4" x14ac:dyDescent="0.25">
      <c r="A23" s="7"/>
      <c r="B23" s="7"/>
      <c r="C23" s="9"/>
      <c r="D23" s="11"/>
    </row>
    <row r="24" spans="1:4" x14ac:dyDescent="0.25">
      <c r="A24" s="7"/>
      <c r="B24" s="7"/>
      <c r="C24" s="9"/>
      <c r="D24" s="11"/>
    </row>
    <row r="25" spans="1:4" x14ac:dyDescent="0.25">
      <c r="A25" s="7"/>
      <c r="B25" s="7"/>
      <c r="C25" s="9"/>
      <c r="D25" s="11"/>
    </row>
    <row r="26" spans="1:4" x14ac:dyDescent="0.25">
      <c r="A26" s="7"/>
      <c r="B26" s="7"/>
      <c r="C26" s="9"/>
      <c r="D26" s="11"/>
    </row>
    <row r="27" spans="1:4" x14ac:dyDescent="0.25">
      <c r="A27" s="7"/>
      <c r="B27" s="7"/>
      <c r="C27" s="9"/>
      <c r="D27" s="11"/>
    </row>
    <row r="28" spans="1:4" x14ac:dyDescent="0.25">
      <c r="A28" s="7"/>
      <c r="B28" s="7"/>
      <c r="C28" s="9"/>
      <c r="D28" s="11"/>
    </row>
    <row r="29" spans="1:4" x14ac:dyDescent="0.25">
      <c r="A29" s="7"/>
      <c r="B29" s="7"/>
      <c r="C29" s="9"/>
      <c r="D29" s="11"/>
    </row>
    <row r="30" spans="1:4" x14ac:dyDescent="0.25">
      <c r="A30" s="7"/>
      <c r="B30" s="7"/>
      <c r="C30" s="9"/>
      <c r="D30" s="11"/>
    </row>
    <row r="31" spans="1:4" x14ac:dyDescent="0.25">
      <c r="A31" s="7"/>
      <c r="B31" s="7"/>
      <c r="C31" s="9"/>
      <c r="D31" s="11"/>
    </row>
    <row r="59" spans="1:4" x14ac:dyDescent="0.25">
      <c r="A59" s="7"/>
      <c r="B59" s="7"/>
      <c r="C59" s="9"/>
      <c r="D59" s="7"/>
    </row>
    <row r="60" spans="1:4" x14ac:dyDescent="0.25">
      <c r="A60" s="7"/>
      <c r="B60" s="7"/>
      <c r="C60" s="9"/>
      <c r="D60" s="7"/>
    </row>
    <row r="61" spans="1:4" x14ac:dyDescent="0.25">
      <c r="A61" s="7"/>
      <c r="B61" s="7"/>
      <c r="C61" s="9"/>
      <c r="D61" s="7"/>
    </row>
    <row r="62" spans="1:4" x14ac:dyDescent="0.25">
      <c r="A62" s="7"/>
      <c r="B62" s="7"/>
      <c r="C62" s="9"/>
      <c r="D62" s="7"/>
    </row>
    <row r="63" spans="1:4" x14ac:dyDescent="0.25">
      <c r="A63" s="7"/>
      <c r="B63" s="7"/>
      <c r="C63" s="9"/>
      <c r="D63" s="7"/>
    </row>
    <row r="64" spans="1:4" x14ac:dyDescent="0.25">
      <c r="A64" s="7"/>
      <c r="B64" s="7"/>
      <c r="C64" s="9"/>
      <c r="D64" s="7"/>
    </row>
    <row r="65" spans="1:4" x14ac:dyDescent="0.25">
      <c r="A65" s="7"/>
      <c r="B65" s="7"/>
      <c r="C65" s="9"/>
      <c r="D65" s="7"/>
    </row>
    <row r="66" spans="1:4" x14ac:dyDescent="0.25">
      <c r="A66" s="7"/>
      <c r="B66" s="7"/>
      <c r="C66" s="9"/>
      <c r="D66" s="7"/>
    </row>
    <row r="67" spans="1:4" x14ac:dyDescent="0.25">
      <c r="A67" s="7"/>
      <c r="B67" s="7"/>
      <c r="C67" s="9"/>
      <c r="D67" s="7"/>
    </row>
    <row r="68" spans="1:4" x14ac:dyDescent="0.25">
      <c r="A68" s="7"/>
      <c r="B68" s="7"/>
      <c r="C68" s="9"/>
      <c r="D68" s="7"/>
    </row>
    <row r="69" spans="1:4" x14ac:dyDescent="0.25">
      <c r="A69" s="7"/>
      <c r="B69" s="7"/>
      <c r="C69" s="9"/>
      <c r="D69" s="7"/>
    </row>
    <row r="70" spans="1:4" x14ac:dyDescent="0.25">
      <c r="A70" s="7"/>
      <c r="B70" s="7"/>
      <c r="C70" s="9"/>
      <c r="D70" s="7"/>
    </row>
    <row r="71" spans="1:4" x14ac:dyDescent="0.25">
      <c r="A71" s="7"/>
      <c r="B71" s="7"/>
      <c r="C71" s="9"/>
      <c r="D71" s="7"/>
    </row>
    <row r="72" spans="1:4" x14ac:dyDescent="0.25">
      <c r="A72" s="7"/>
      <c r="B72" s="7"/>
      <c r="C72" s="9"/>
      <c r="D72" s="7"/>
    </row>
    <row r="73" spans="1:4" x14ac:dyDescent="0.25">
      <c r="A73" s="7"/>
      <c r="B73" s="7"/>
      <c r="C73" s="9"/>
      <c r="D73" s="7"/>
    </row>
    <row r="74" spans="1:4" x14ac:dyDescent="0.25">
      <c r="A74" s="7"/>
      <c r="B74" s="7"/>
      <c r="C74" s="9"/>
      <c r="D74" s="7"/>
    </row>
    <row r="75" spans="1:4" x14ac:dyDescent="0.25">
      <c r="A75" s="7"/>
      <c r="B75" s="7"/>
      <c r="C75" s="9"/>
      <c r="D75" s="7"/>
    </row>
    <row r="76" spans="1:4" x14ac:dyDescent="0.25">
      <c r="A76" s="7"/>
      <c r="B76" s="7"/>
      <c r="C76" s="9"/>
      <c r="D76" s="7"/>
    </row>
    <row r="77" spans="1:4" x14ac:dyDescent="0.25">
      <c r="A77" s="7"/>
      <c r="B77" s="7"/>
      <c r="C77" s="9"/>
      <c r="D77" s="7"/>
    </row>
    <row r="78" spans="1:4" x14ac:dyDescent="0.25">
      <c r="A78" s="7"/>
      <c r="B78" s="7"/>
      <c r="C78" s="9"/>
      <c r="D78" s="7"/>
    </row>
    <row r="79" spans="1:4" x14ac:dyDescent="0.25">
      <c r="A79" s="7"/>
      <c r="B79" s="7"/>
      <c r="C79" s="9"/>
      <c r="D79" s="7"/>
    </row>
    <row r="80" spans="1:4" x14ac:dyDescent="0.25">
      <c r="A80" s="7"/>
      <c r="B80" s="7"/>
      <c r="C80" s="9"/>
      <c r="D80" s="7"/>
    </row>
    <row r="81" spans="1:4" x14ac:dyDescent="0.25">
      <c r="A81" s="7"/>
      <c r="B81" s="7"/>
      <c r="C81" s="9"/>
      <c r="D81" s="7"/>
    </row>
    <row r="82" spans="1:4" x14ac:dyDescent="0.25">
      <c r="A82" s="7"/>
      <c r="B82" s="7"/>
      <c r="C82" s="9"/>
      <c r="D82" s="7"/>
    </row>
    <row r="83" spans="1:4" x14ac:dyDescent="0.25">
      <c r="A83" s="7"/>
      <c r="B83" s="7"/>
      <c r="C83" s="9"/>
      <c r="D83" s="7"/>
    </row>
    <row r="84" spans="1:4" x14ac:dyDescent="0.25">
      <c r="A84" s="7"/>
      <c r="B84" s="7"/>
      <c r="C84" s="9"/>
      <c r="D84" s="7"/>
    </row>
    <row r="85" spans="1:4" x14ac:dyDescent="0.25">
      <c r="A85" s="7"/>
      <c r="B85" s="7"/>
      <c r="C85" s="9"/>
      <c r="D85" s="7"/>
    </row>
    <row r="86" spans="1:4" x14ac:dyDescent="0.25">
      <c r="A86" s="7"/>
      <c r="B86" s="7"/>
      <c r="C86" s="9"/>
      <c r="D86" s="7"/>
    </row>
    <row r="87" spans="1:4" x14ac:dyDescent="0.25">
      <c r="A87" s="7"/>
      <c r="B87" s="7"/>
      <c r="C87" s="9"/>
      <c r="D87" s="7"/>
    </row>
    <row r="88" spans="1:4" x14ac:dyDescent="0.25">
      <c r="A88" s="7"/>
      <c r="B88" s="7"/>
      <c r="C88" s="9"/>
      <c r="D88" s="7"/>
    </row>
    <row r="89" spans="1:4" x14ac:dyDescent="0.25">
      <c r="A89" s="7"/>
      <c r="B89" s="7"/>
      <c r="C89" s="9"/>
      <c r="D89" s="7"/>
    </row>
    <row r="90" spans="1:4" x14ac:dyDescent="0.25">
      <c r="A90" s="7"/>
      <c r="B90" s="7"/>
      <c r="C90" s="9"/>
      <c r="D90" s="7"/>
    </row>
    <row r="91" spans="1:4" x14ac:dyDescent="0.25">
      <c r="A91" s="7"/>
      <c r="B91" s="7"/>
      <c r="C91" s="9"/>
      <c r="D91" s="7"/>
    </row>
    <row r="92" spans="1:4" x14ac:dyDescent="0.25">
      <c r="A92" s="7"/>
      <c r="B92" s="7"/>
      <c r="C92" s="9"/>
      <c r="D92" s="7"/>
    </row>
    <row r="93" spans="1:4" x14ac:dyDescent="0.25">
      <c r="A93" s="7"/>
      <c r="B93" s="7"/>
      <c r="C93" s="9"/>
      <c r="D93" s="7"/>
    </row>
    <row r="94" spans="1:4" x14ac:dyDescent="0.25">
      <c r="A94" s="7"/>
      <c r="B94" s="7"/>
      <c r="C94" s="9"/>
      <c r="D94" s="7"/>
    </row>
    <row r="95" spans="1:4" x14ac:dyDescent="0.25">
      <c r="A95" s="7"/>
      <c r="B95" s="7"/>
      <c r="C95" s="9"/>
      <c r="D95" s="7"/>
    </row>
    <row r="96" spans="1:4" x14ac:dyDescent="0.25">
      <c r="A96" s="7"/>
      <c r="B96" s="7"/>
      <c r="C96" s="9"/>
      <c r="D96" s="7"/>
    </row>
    <row r="97" spans="1:4" x14ac:dyDescent="0.25">
      <c r="A97" s="7"/>
      <c r="B97" s="7"/>
      <c r="C97" s="9"/>
      <c r="D97" s="7"/>
    </row>
    <row r="98" spans="1:4" x14ac:dyDescent="0.25">
      <c r="A98" s="7"/>
      <c r="B98" s="7"/>
      <c r="C98" s="9"/>
      <c r="D98" s="7"/>
    </row>
    <row r="99" spans="1:4" x14ac:dyDescent="0.25">
      <c r="A99" s="7"/>
      <c r="B99" s="7"/>
      <c r="C99" s="9"/>
      <c r="D99" s="7"/>
    </row>
    <row r="100" spans="1:4" x14ac:dyDescent="0.25">
      <c r="A100" s="7"/>
      <c r="B100" s="7"/>
      <c r="C100" s="9"/>
      <c r="D100" s="7"/>
    </row>
    <row r="101" spans="1:4" x14ac:dyDescent="0.25">
      <c r="A101" s="7"/>
      <c r="B101" s="7"/>
      <c r="C101" s="9"/>
      <c r="D101" s="7"/>
    </row>
    <row r="102" spans="1:4" x14ac:dyDescent="0.25">
      <c r="A102" s="7"/>
      <c r="B102" s="7"/>
      <c r="C102" s="9"/>
      <c r="D102" s="7"/>
    </row>
    <row r="103" spans="1:4" x14ac:dyDescent="0.25">
      <c r="A103" s="7"/>
      <c r="B103" s="7"/>
      <c r="C103" s="9"/>
      <c r="D103" s="7"/>
    </row>
    <row r="104" spans="1:4" x14ac:dyDescent="0.25">
      <c r="A104" s="7"/>
      <c r="B104" s="7"/>
      <c r="C104" s="9"/>
      <c r="D104" s="7"/>
    </row>
    <row r="105" spans="1:4" x14ac:dyDescent="0.25">
      <c r="A105" s="7"/>
      <c r="B105" s="7"/>
      <c r="C105" s="9"/>
      <c r="D105" s="7"/>
    </row>
    <row r="106" spans="1:4" x14ac:dyDescent="0.25">
      <c r="A106" s="7"/>
      <c r="B106" s="7"/>
      <c r="C106" s="9"/>
      <c r="D106" s="7"/>
    </row>
    <row r="107" spans="1:4" x14ac:dyDescent="0.25">
      <c r="A107" s="7"/>
      <c r="B107" s="7"/>
      <c r="C107" s="9"/>
      <c r="D107" s="7"/>
    </row>
    <row r="108" spans="1:4" x14ac:dyDescent="0.25">
      <c r="A108" s="7"/>
      <c r="B108" s="7"/>
      <c r="C108" s="9"/>
      <c r="D108" s="7"/>
    </row>
    <row r="109" spans="1:4" x14ac:dyDescent="0.25">
      <c r="A109" s="7"/>
      <c r="B109" s="7"/>
      <c r="C109" s="9"/>
      <c r="D109" s="7"/>
    </row>
    <row r="110" spans="1:4" x14ac:dyDescent="0.25">
      <c r="A110" s="7"/>
      <c r="B110" s="7"/>
      <c r="C110" s="9"/>
      <c r="D110" s="7"/>
    </row>
  </sheetData>
  <sortState xmlns:xlrd2="http://schemas.microsoft.com/office/spreadsheetml/2017/richdata2" ref="A4:D31">
    <sortCondition descending="1" ref="C4:C31"/>
  </sortState>
  <mergeCells count="2">
    <mergeCell ref="A1:D1"/>
    <mergeCell ref="A2:D2"/>
  </mergeCells>
  <pageMargins left="0.7" right="0.7" top="0.75" bottom="0.75" header="0.3" footer="0.3"/>
  <pageSetup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3D810-F72D-44AC-BA42-A03DA289CF86}">
  <dimension ref="A1:D29"/>
  <sheetViews>
    <sheetView topLeftCell="A7" workbookViewId="0">
      <selection activeCell="F37" sqref="F37"/>
    </sheetView>
  </sheetViews>
  <sheetFormatPr baseColWidth="10" defaultRowHeight="15" x14ac:dyDescent="0.25"/>
  <cols>
    <col min="1" max="1" width="10.28515625" bestFit="1" customWidth="1"/>
    <col min="2" max="2" width="34.28515625" bestFit="1" customWidth="1"/>
  </cols>
  <sheetData>
    <row r="1" spans="1:4" x14ac:dyDescent="0.25">
      <c r="A1" s="20"/>
      <c r="B1" s="21"/>
      <c r="C1" s="21"/>
      <c r="D1" s="21"/>
    </row>
    <row r="2" spans="1:4" x14ac:dyDescent="0.25">
      <c r="A2" s="6"/>
      <c r="B2" s="6"/>
      <c r="C2" s="6"/>
      <c r="D2" s="6"/>
    </row>
    <row r="3" spans="1:4" x14ac:dyDescent="0.25">
      <c r="C3" s="1"/>
    </row>
    <row r="4" spans="1:4" x14ac:dyDescent="0.25">
      <c r="C4" s="1"/>
    </row>
    <row r="5" spans="1:4" x14ac:dyDescent="0.25">
      <c r="C5" s="1"/>
    </row>
    <row r="6" spans="1:4" x14ac:dyDescent="0.25">
      <c r="C6" s="1"/>
    </row>
    <row r="7" spans="1:4" x14ac:dyDescent="0.25">
      <c r="C7" s="1"/>
    </row>
    <row r="8" spans="1:4" x14ac:dyDescent="0.25">
      <c r="C8" s="1"/>
    </row>
    <row r="9" spans="1:4" x14ac:dyDescent="0.25">
      <c r="C9" s="1"/>
    </row>
    <row r="10" spans="1:4" x14ac:dyDescent="0.25">
      <c r="C10" s="1"/>
    </row>
    <row r="11" spans="1:4" x14ac:dyDescent="0.25">
      <c r="C11" s="1"/>
    </row>
    <row r="12" spans="1:4" x14ac:dyDescent="0.25">
      <c r="C12" s="1"/>
    </row>
    <row r="13" spans="1:4" x14ac:dyDescent="0.25">
      <c r="C13" s="1"/>
    </row>
    <row r="14" spans="1:4" x14ac:dyDescent="0.25">
      <c r="C14" s="1"/>
    </row>
    <row r="15" spans="1:4" x14ac:dyDescent="0.25">
      <c r="C15" s="1"/>
    </row>
    <row r="16" spans="1:4" x14ac:dyDescent="0.25">
      <c r="C16" s="1"/>
    </row>
    <row r="17" spans="3:3" x14ac:dyDescent="0.25">
      <c r="C17" s="1"/>
    </row>
    <row r="18" spans="3:3" x14ac:dyDescent="0.25">
      <c r="C18" s="1"/>
    </row>
    <row r="19" spans="3:3" x14ac:dyDescent="0.25">
      <c r="C19" s="1"/>
    </row>
    <row r="20" spans="3:3" x14ac:dyDescent="0.25">
      <c r="C20" s="1"/>
    </row>
    <row r="21" spans="3:3" x14ac:dyDescent="0.25">
      <c r="C21" s="1"/>
    </row>
    <row r="22" spans="3:3" x14ac:dyDescent="0.25">
      <c r="C22" s="1"/>
    </row>
    <row r="23" spans="3:3" x14ac:dyDescent="0.25">
      <c r="C23" s="1"/>
    </row>
    <row r="24" spans="3:3" x14ac:dyDescent="0.25">
      <c r="C24" s="1"/>
    </row>
    <row r="25" spans="3:3" x14ac:dyDescent="0.25">
      <c r="C25" s="1"/>
    </row>
    <row r="26" spans="3:3" x14ac:dyDescent="0.25">
      <c r="C26" s="1"/>
    </row>
    <row r="27" spans="3:3" x14ac:dyDescent="0.25">
      <c r="C27" s="1"/>
    </row>
    <row r="28" spans="3:3" x14ac:dyDescent="0.25">
      <c r="C28" s="1"/>
    </row>
    <row r="29" spans="3:3" x14ac:dyDescent="0.25">
      <c r="C29" s="1"/>
    </row>
  </sheetData>
  <sortState xmlns:xlrd2="http://schemas.microsoft.com/office/spreadsheetml/2017/richdata2" ref="A3:D29">
    <sortCondition descending="1" ref="C3:C29"/>
  </sortState>
  <mergeCells count="1">
    <mergeCell ref="A1:D1"/>
  </mergeCell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BF5A26-8B1C-43C0-BA00-0865538A6CEA}">
  <dimension ref="A1:D22"/>
  <sheetViews>
    <sheetView workbookViewId="0">
      <selection activeCell="B31" sqref="B31"/>
    </sheetView>
  </sheetViews>
  <sheetFormatPr baseColWidth="10" defaultRowHeight="15" x14ac:dyDescent="0.25"/>
  <cols>
    <col min="1" max="1" width="12.42578125" bestFit="1" customWidth="1"/>
    <col min="2" max="2" width="56.5703125" bestFit="1" customWidth="1"/>
    <col min="3" max="3" width="23" bestFit="1" customWidth="1"/>
    <col min="4" max="4" width="10.5703125" bestFit="1" customWidth="1"/>
  </cols>
  <sheetData>
    <row r="1" spans="1:4" x14ac:dyDescent="0.25">
      <c r="A1" s="6"/>
      <c r="B1" s="6"/>
      <c r="C1" s="6"/>
      <c r="D1" s="6"/>
    </row>
    <row r="2" spans="1:4" x14ac:dyDescent="0.25">
      <c r="C2" s="1"/>
    </row>
    <row r="3" spans="1:4" x14ac:dyDescent="0.25">
      <c r="C3" s="1"/>
    </row>
    <row r="4" spans="1:4" x14ac:dyDescent="0.25">
      <c r="C4" s="1"/>
    </row>
    <row r="5" spans="1:4" x14ac:dyDescent="0.25">
      <c r="C5" s="1"/>
    </row>
    <row r="6" spans="1:4" x14ac:dyDescent="0.25">
      <c r="C6" s="1"/>
    </row>
    <row r="7" spans="1:4" x14ac:dyDescent="0.25">
      <c r="C7" s="1"/>
    </row>
    <row r="8" spans="1:4" x14ac:dyDescent="0.25">
      <c r="C8" s="1"/>
    </row>
    <row r="9" spans="1:4" x14ac:dyDescent="0.25">
      <c r="A9" s="4"/>
      <c r="B9" s="4"/>
      <c r="C9" s="5"/>
      <c r="D9" s="4"/>
    </row>
    <row r="10" spans="1:4" x14ac:dyDescent="0.25">
      <c r="A10" s="4"/>
      <c r="B10" s="4"/>
      <c r="C10" s="5"/>
      <c r="D10" s="4"/>
    </row>
    <row r="11" spans="1:4" x14ac:dyDescent="0.25">
      <c r="A11" s="4"/>
      <c r="B11" s="4"/>
      <c r="C11" s="5"/>
      <c r="D11" s="4"/>
    </row>
    <row r="12" spans="1:4" x14ac:dyDescent="0.25">
      <c r="A12" s="4"/>
      <c r="B12" s="4"/>
      <c r="C12" s="5"/>
      <c r="D12" s="4"/>
    </row>
    <row r="13" spans="1:4" x14ac:dyDescent="0.25">
      <c r="A13" s="4"/>
      <c r="B13" s="4"/>
      <c r="C13" s="5"/>
      <c r="D13" s="4"/>
    </row>
    <row r="14" spans="1:4" x14ac:dyDescent="0.25">
      <c r="A14" s="4"/>
      <c r="B14" s="4"/>
      <c r="C14" s="5"/>
      <c r="D14" s="4"/>
    </row>
    <row r="15" spans="1:4" x14ac:dyDescent="0.25">
      <c r="A15" s="4"/>
      <c r="B15" s="4"/>
      <c r="C15" s="5"/>
      <c r="D15" s="4"/>
    </row>
    <row r="16" spans="1:4" x14ac:dyDescent="0.25">
      <c r="A16" s="4"/>
      <c r="B16" s="4"/>
      <c r="C16" s="5"/>
      <c r="D16" s="4"/>
    </row>
    <row r="17" spans="1:4" x14ac:dyDescent="0.25">
      <c r="A17" s="4"/>
      <c r="B17" s="4"/>
      <c r="C17" s="5"/>
      <c r="D17" s="4"/>
    </row>
    <row r="18" spans="1:4" x14ac:dyDescent="0.25">
      <c r="A18" s="4"/>
      <c r="B18" s="4"/>
      <c r="C18" s="5"/>
      <c r="D18" s="4"/>
    </row>
    <row r="19" spans="1:4" x14ac:dyDescent="0.25">
      <c r="A19" s="4"/>
      <c r="B19" s="4"/>
      <c r="C19" s="5"/>
      <c r="D19" s="4"/>
    </row>
    <row r="20" spans="1:4" x14ac:dyDescent="0.25">
      <c r="A20" s="4"/>
      <c r="B20" s="4"/>
      <c r="C20" s="5"/>
      <c r="D20" s="4"/>
    </row>
    <row r="21" spans="1:4" x14ac:dyDescent="0.25">
      <c r="A21" s="4"/>
      <c r="B21" s="4"/>
      <c r="C21" s="5"/>
      <c r="D21" s="4"/>
    </row>
    <row r="22" spans="1:4" x14ac:dyDescent="0.25">
      <c r="A22" s="4"/>
      <c r="B22" s="4"/>
      <c r="C22" s="5"/>
      <c r="D22" s="4"/>
    </row>
  </sheetData>
  <sortState xmlns:xlrd2="http://schemas.microsoft.com/office/spreadsheetml/2017/richdata2" ref="A2:D8">
    <sortCondition descending="1" ref="C2:C8"/>
  </sortState>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77097E-633F-4FDD-B6A9-6AE80FC886CC}">
  <dimension ref="A1:D10"/>
  <sheetViews>
    <sheetView workbookViewId="0"/>
  </sheetViews>
  <sheetFormatPr baseColWidth="10" defaultRowHeight="15" x14ac:dyDescent="0.25"/>
  <cols>
    <col min="1" max="1" width="10.28515625" bestFit="1" customWidth="1"/>
    <col min="2" max="2" width="56.5703125" bestFit="1" customWidth="1"/>
    <col min="3" max="3" width="20.7109375" bestFit="1" customWidth="1"/>
    <col min="4" max="4" width="10.5703125" bestFit="1" customWidth="1"/>
  </cols>
  <sheetData>
    <row r="1" spans="1:4" x14ac:dyDescent="0.25">
      <c r="A1" s="6"/>
      <c r="B1" s="6"/>
      <c r="C1" s="6"/>
      <c r="D1" s="6"/>
    </row>
    <row r="2" spans="1:4" x14ac:dyDescent="0.25">
      <c r="C2" s="1"/>
    </row>
    <row r="3" spans="1:4" x14ac:dyDescent="0.25">
      <c r="C3" s="1"/>
    </row>
    <row r="4" spans="1:4" x14ac:dyDescent="0.25">
      <c r="C4" s="1"/>
    </row>
    <row r="5" spans="1:4" x14ac:dyDescent="0.25">
      <c r="C5" s="1"/>
    </row>
    <row r="6" spans="1:4" x14ac:dyDescent="0.25">
      <c r="C6" s="1"/>
    </row>
    <row r="7" spans="1:4" x14ac:dyDescent="0.25">
      <c r="C7" s="1"/>
    </row>
    <row r="8" spans="1:4" x14ac:dyDescent="0.25">
      <c r="C8" s="1"/>
    </row>
    <row r="9" spans="1:4" x14ac:dyDescent="0.25">
      <c r="C9" s="1"/>
    </row>
    <row r="10" spans="1:4" x14ac:dyDescent="0.25">
      <c r="C10" s="1"/>
    </row>
  </sheetData>
  <sortState xmlns:xlrd2="http://schemas.microsoft.com/office/spreadsheetml/2017/richdata2" ref="A2:D10">
    <sortCondition descending="1" ref="C2:C10"/>
  </sortState>
  <pageMargins left="0.7" right="0.7" top="0.75" bottom="0.75" header="0.3" footer="0.3"/>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FAE42B-5E1E-4021-AF1F-F0779097B6AD}">
  <dimension ref="A1:K12"/>
  <sheetViews>
    <sheetView workbookViewId="0">
      <selection activeCell="A24" sqref="A24"/>
    </sheetView>
  </sheetViews>
  <sheetFormatPr baseColWidth="10" defaultRowHeight="15" x14ac:dyDescent="0.25"/>
  <cols>
    <col min="1" max="1" width="56.5703125" bestFit="1" customWidth="1"/>
    <col min="2" max="2" width="8.140625" customWidth="1"/>
    <col min="3" max="3" width="9.7109375" customWidth="1"/>
    <col min="5" max="5" width="9.140625" bestFit="1" customWidth="1"/>
  </cols>
  <sheetData>
    <row r="1" spans="1:11" ht="85.5" x14ac:dyDescent="0.25">
      <c r="A1" s="12" t="s">
        <v>0</v>
      </c>
      <c r="B1" s="13" t="s">
        <v>7</v>
      </c>
      <c r="C1" s="13" t="s">
        <v>8</v>
      </c>
      <c r="D1" s="13" t="s">
        <v>9</v>
      </c>
      <c r="E1" s="13" t="s">
        <v>10</v>
      </c>
      <c r="F1" s="13" t="s">
        <v>11</v>
      </c>
      <c r="G1" s="13" t="s">
        <v>12</v>
      </c>
      <c r="H1" s="13" t="s">
        <v>13</v>
      </c>
      <c r="I1" s="13" t="s">
        <v>14</v>
      </c>
      <c r="J1" s="13" t="s">
        <v>15</v>
      </c>
      <c r="K1" s="13" t="s">
        <v>16</v>
      </c>
    </row>
    <row r="2" spans="1:11" x14ac:dyDescent="0.25">
      <c r="A2" s="14" t="s">
        <v>18</v>
      </c>
      <c r="B2" s="15">
        <v>0</v>
      </c>
      <c r="C2" s="15">
        <v>0</v>
      </c>
      <c r="D2" s="15">
        <v>0</v>
      </c>
      <c r="E2" s="15">
        <v>0</v>
      </c>
      <c r="F2" s="15">
        <v>0</v>
      </c>
      <c r="G2" s="15">
        <v>0</v>
      </c>
      <c r="H2" s="15">
        <v>0</v>
      </c>
      <c r="I2" s="15">
        <v>0</v>
      </c>
      <c r="J2" s="15">
        <v>6</v>
      </c>
      <c r="K2" s="15">
        <v>0</v>
      </c>
    </row>
    <row r="3" spans="1:11" x14ac:dyDescent="0.25">
      <c r="A3" s="14" t="s">
        <v>17</v>
      </c>
      <c r="B3" s="15">
        <v>0</v>
      </c>
      <c r="C3" s="15">
        <v>0</v>
      </c>
      <c r="D3" s="15">
        <v>0</v>
      </c>
      <c r="E3" s="16">
        <v>4.58</v>
      </c>
      <c r="F3" s="15">
        <v>0</v>
      </c>
      <c r="G3" s="15">
        <v>0</v>
      </c>
      <c r="H3" s="15">
        <v>0</v>
      </c>
      <c r="I3" s="15">
        <v>0</v>
      </c>
      <c r="J3" s="15">
        <v>0</v>
      </c>
      <c r="K3" s="15">
        <v>0</v>
      </c>
    </row>
    <row r="4" spans="1:11" x14ac:dyDescent="0.25">
      <c r="A4" s="14" t="s">
        <v>2</v>
      </c>
      <c r="B4" s="17">
        <v>15.5</v>
      </c>
      <c r="C4" s="15">
        <v>0</v>
      </c>
      <c r="D4" s="15">
        <v>0</v>
      </c>
      <c r="E4" s="15">
        <v>9</v>
      </c>
      <c r="F4" s="15">
        <v>0</v>
      </c>
      <c r="G4" s="15">
        <v>12</v>
      </c>
      <c r="H4" s="15">
        <v>8</v>
      </c>
      <c r="I4" s="15">
        <v>0</v>
      </c>
      <c r="J4" s="16">
        <v>6.33</v>
      </c>
      <c r="K4" s="15">
        <v>0</v>
      </c>
    </row>
    <row r="5" spans="1:11" x14ac:dyDescent="0.25">
      <c r="A5" s="14" t="s">
        <v>1</v>
      </c>
      <c r="B5" s="15">
        <v>0</v>
      </c>
      <c r="C5" s="15">
        <v>0</v>
      </c>
      <c r="D5" s="15">
        <v>0</v>
      </c>
      <c r="E5" s="15">
        <v>14</v>
      </c>
      <c r="F5" s="15">
        <v>0</v>
      </c>
      <c r="G5" s="15">
        <v>0</v>
      </c>
      <c r="H5" s="15">
        <v>0</v>
      </c>
      <c r="I5" s="15">
        <v>0</v>
      </c>
      <c r="J5" s="15">
        <v>0</v>
      </c>
      <c r="K5" s="15">
        <v>0</v>
      </c>
    </row>
    <row r="6" spans="1:11" x14ac:dyDescent="0.25">
      <c r="A6" s="14" t="s">
        <v>19</v>
      </c>
      <c r="B6" s="15">
        <v>0</v>
      </c>
      <c r="C6" s="15">
        <v>2</v>
      </c>
      <c r="D6" s="15">
        <v>0</v>
      </c>
      <c r="E6" s="15">
        <v>0</v>
      </c>
      <c r="F6" s="15">
        <v>0</v>
      </c>
      <c r="G6" s="15">
        <v>0</v>
      </c>
      <c r="H6" s="15">
        <v>0</v>
      </c>
      <c r="I6" s="15">
        <v>0</v>
      </c>
      <c r="J6" s="15">
        <v>0</v>
      </c>
      <c r="K6" s="15">
        <v>0</v>
      </c>
    </row>
    <row r="7" spans="1:11" x14ac:dyDescent="0.25">
      <c r="A7" s="14" t="s">
        <v>20</v>
      </c>
      <c r="B7" s="15">
        <v>4</v>
      </c>
      <c r="C7" s="15">
        <v>0</v>
      </c>
      <c r="D7" s="15">
        <v>0</v>
      </c>
      <c r="E7" s="15">
        <v>0</v>
      </c>
      <c r="F7" s="15">
        <v>0</v>
      </c>
      <c r="G7" s="15">
        <v>0</v>
      </c>
      <c r="H7" s="15">
        <v>0</v>
      </c>
      <c r="I7" s="15">
        <v>0</v>
      </c>
      <c r="J7" s="15">
        <v>0</v>
      </c>
      <c r="K7" s="15">
        <v>0</v>
      </c>
    </row>
    <row r="8" spans="1:11" x14ac:dyDescent="0.25">
      <c r="A8" s="14" t="s">
        <v>3</v>
      </c>
      <c r="B8" s="15">
        <v>0</v>
      </c>
      <c r="C8" s="15">
        <v>0</v>
      </c>
      <c r="D8" s="15">
        <v>0</v>
      </c>
      <c r="E8" s="16">
        <v>13.67</v>
      </c>
      <c r="F8" s="15">
        <v>0</v>
      </c>
      <c r="G8" s="15">
        <v>0</v>
      </c>
      <c r="H8" s="17">
        <v>12.5</v>
      </c>
      <c r="I8" s="15">
        <v>0</v>
      </c>
      <c r="J8" s="15">
        <v>0</v>
      </c>
      <c r="K8" s="15">
        <v>1</v>
      </c>
    </row>
    <row r="9" spans="1:11" x14ac:dyDescent="0.25">
      <c r="A9" s="14" t="s">
        <v>4</v>
      </c>
      <c r="B9" s="17">
        <v>20.5</v>
      </c>
      <c r="C9" s="15">
        <v>0</v>
      </c>
      <c r="D9" s="17">
        <v>10.5</v>
      </c>
      <c r="E9" s="16">
        <v>10.35</v>
      </c>
      <c r="F9" s="15">
        <v>0</v>
      </c>
      <c r="G9" s="15">
        <v>12</v>
      </c>
      <c r="H9" s="16">
        <v>10.83</v>
      </c>
      <c r="I9" s="15">
        <v>9</v>
      </c>
      <c r="J9" s="16">
        <v>7.33</v>
      </c>
      <c r="K9" s="17">
        <v>7.5</v>
      </c>
    </row>
    <row r="10" spans="1:11" x14ac:dyDescent="0.25">
      <c r="A10" s="14" t="s">
        <v>21</v>
      </c>
      <c r="B10" s="15">
        <v>0</v>
      </c>
      <c r="C10" s="15">
        <v>0</v>
      </c>
      <c r="D10" s="15">
        <v>11</v>
      </c>
      <c r="E10" s="15">
        <v>0</v>
      </c>
      <c r="F10" s="15">
        <v>0</v>
      </c>
      <c r="G10" s="15">
        <v>0</v>
      </c>
      <c r="H10" s="15">
        <v>0</v>
      </c>
      <c r="I10" s="15">
        <v>0</v>
      </c>
      <c r="J10" s="15">
        <v>9</v>
      </c>
      <c r="K10" s="15">
        <v>0</v>
      </c>
    </row>
    <row r="11" spans="1:11" x14ac:dyDescent="0.25">
      <c r="A11" s="14" t="s">
        <v>5</v>
      </c>
      <c r="B11" s="16">
        <v>11.55</v>
      </c>
      <c r="C11" s="15">
        <v>0</v>
      </c>
      <c r="D11" s="17">
        <v>7.5</v>
      </c>
      <c r="E11" s="16">
        <v>6.63</v>
      </c>
      <c r="F11" s="16">
        <v>5.57</v>
      </c>
      <c r="G11" s="17">
        <v>6.6</v>
      </c>
      <c r="H11" s="16">
        <v>6.13</v>
      </c>
      <c r="I11" s="16">
        <v>5.67</v>
      </c>
      <c r="J11" s="16">
        <v>6.34</v>
      </c>
      <c r="K11" s="16">
        <v>5.22</v>
      </c>
    </row>
    <row r="12" spans="1:11" x14ac:dyDescent="0.25">
      <c r="A12" s="14" t="s">
        <v>6</v>
      </c>
      <c r="B12" s="15">
        <v>0</v>
      </c>
      <c r="C12" s="15">
        <v>0</v>
      </c>
      <c r="D12" s="15">
        <v>0</v>
      </c>
      <c r="E12" s="17">
        <v>10.8</v>
      </c>
      <c r="F12" s="15">
        <v>0</v>
      </c>
      <c r="G12" s="15">
        <v>0</v>
      </c>
      <c r="H12" s="15">
        <v>0</v>
      </c>
      <c r="I12" s="15">
        <v>0</v>
      </c>
      <c r="J12" s="15">
        <v>7</v>
      </c>
      <c r="K12" s="15">
        <v>8</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58FEDA-CECD-47E0-8DC3-99CBFB91237E}">
  <dimension ref="A1"/>
  <sheetViews>
    <sheetView workbookViewId="0">
      <selection activeCell="K28" sqref="K28"/>
    </sheetView>
  </sheetViews>
  <sheetFormatPr baseColWidth="10" defaultRowHeight="15" x14ac:dyDescent="0.25"/>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13</vt:i4>
      </vt:variant>
    </vt:vector>
  </HeadingPairs>
  <TitlesOfParts>
    <vt:vector size="13" baseType="lpstr">
      <vt:lpstr>peticiones registradas</vt:lpstr>
      <vt:lpstr>canal de atencion</vt:lpstr>
      <vt:lpstr>participacion tipologias</vt:lpstr>
      <vt:lpstr>subtemas periodo</vt:lpstr>
      <vt:lpstr>traslados no competencia</vt:lpstr>
      <vt:lpstr>cerradas mismo periodo</vt:lpstr>
      <vt:lpstr>cerradas otros periodos</vt:lpstr>
      <vt:lpstr>TIEMPO PROM RESPTA</vt:lpstr>
      <vt:lpstr>participacion localidad</vt:lpstr>
      <vt:lpstr>participacion estrato</vt:lpstr>
      <vt:lpstr>participacion tipo requirente</vt:lpstr>
      <vt:lpstr>PARTICIPAC CALID REQUIRENTE</vt:lpstr>
      <vt:lpstr>analisis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Camila Velásquez Pira</dc:creator>
  <cp:keywords/>
  <dc:description/>
  <cp:lastModifiedBy>William Gerardo Salgado Acosta</cp:lastModifiedBy>
  <cp:revision/>
  <dcterms:created xsi:type="dcterms:W3CDTF">2022-06-01T16:41:07Z</dcterms:created>
  <dcterms:modified xsi:type="dcterms:W3CDTF">2022-09-12T21:02:27Z</dcterms:modified>
  <cp:category/>
  <cp:contentStatus/>
</cp:coreProperties>
</file>