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defaultThemeVersion="166925"/>
  <mc:AlternateContent xmlns:mc="http://schemas.openxmlformats.org/markup-compatibility/2006">
    <mc:Choice Requires="x15">
      <x15ac:absPath xmlns:x15ac="http://schemas.microsoft.com/office/spreadsheetml/2010/11/ac" url="\\fileserver\GCAU\1-ESTADISTICAS_GCAU\IP-INFORMES_TRANSPARENCIA\Inf_Transparencia_2021\IP-InfTransparencia_2021-08\"/>
    </mc:Choice>
  </mc:AlternateContent>
  <xr:revisionPtr revIDLastSave="0" documentId="13_ncr:1_{636E6BD9-E394-4277-9C1E-11C4232A42EE}" xr6:coauthVersionLast="47" xr6:coauthVersionMax="47"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8" l="1"/>
  <c r="D34" i="5"/>
  <c r="C10" i="12"/>
  <c r="C14" i="6"/>
  <c r="C16" i="4"/>
  <c r="C11" i="7"/>
  <c r="C10" i="13"/>
  <c r="C11" i="3"/>
  <c r="C9" i="2"/>
  <c r="C10" i="10"/>
</calcChain>
</file>

<file path=xl/sharedStrings.xml><?xml version="1.0" encoding="utf-8"?>
<sst xmlns="http://schemas.openxmlformats.org/spreadsheetml/2006/main" count="176" uniqueCount="117">
  <si>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</si>
  <si>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</si>
  <si>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</si>
  <si>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</si>
  <si>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</si>
  <si>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</si>
  <si>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</si>
  <si>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</si>
  <si>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</si>
  <si>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</si>
  <si>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</si>
  <si>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</si>
  <si>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</si>
  <si>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</si>
  <si>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</si>
  <si>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</si>
  <si>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</si>
  <si>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</si>
  <si>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</si>
  <si>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</si>
  <si>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</si>
  <si>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</si>
  <si>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</si>
  <si>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</si>
  <si>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</si>
  <si>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</si>
  <si>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</si>
  <si>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</si>
  <si>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</si>
  <si>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</si>
  <si>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</si>
  <si>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</si>
  <si>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</si>
  <si>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</si>
  <si>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</si>
  <si>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</si>
  <si>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</si>
  <si>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</si>
  <si>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</si>
  <si>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</si>
  <si>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</si>
  <si>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</si>
  <si>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</si>
  <si>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</si>
  <si>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</si>
  <si>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</si>
  <si>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</si>
  <si>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</si>
  <si>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</si>
  <si>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</si>
  <si>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</si>
  <si>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</si>
  <si>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</si>
  <si>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</si>
  <si>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</si>
  <si>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</si>
  <si>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</si>
  <si>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RECTIFICACION DE ESTRATO USO Y DESTINO</t>
  </si>
  <si>
    <t>CAMBIO DE PROPIETARIO O POSEEDOR</t>
  </si>
  <si>
    <t>CERTIFICADO DE INSCRIPCION EN EL CENSO CATASTRAL</t>
  </si>
  <si>
    <t>CERTIFICACION CATASTRAL</t>
  </si>
  <si>
    <t>PERIODO ACTUAL</t>
  </si>
  <si>
    <t>REQUERIMIENTOS DE NOMENCLATURA</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</si>
  <si>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</si>
  <si>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</si>
  <si>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</si>
  <si>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</si>
  <si>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</si>
  <si>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</si>
  <si>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</si>
  <si>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</si>
  <si>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</si>
  <si>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</si>
  <si>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</si>
  <si>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</si>
  <si>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</si>
  <si>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</si>
  <si>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</si>
  <si>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</si>
  <si>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</si>
  <si>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</si>
  <si>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DEPENDENCIAS</t>
  </si>
  <si>
    <t>DEFENSORIA DEL ESPACIO PUBLICO</t>
  </si>
  <si>
    <t>Participación por Localidad</t>
  </si>
  <si>
    <t>Subtema</t>
  </si>
  <si>
    <t>Total</t>
  </si>
  <si>
    <t>GESTION DEL TALENTO HUMANO</t>
  </si>
  <si>
    <t>TOTAL</t>
  </si>
  <si>
    <t>03 - SANTA FE</t>
  </si>
  <si>
    <t>17 - LA CANDELARIA</t>
  </si>
  <si>
    <t>Participación por Estrato</t>
  </si>
  <si>
    <t>TIPO REQUIRIENTE</t>
  </si>
  <si>
    <t>CALIDAD REQUIRIENTE</t>
  </si>
  <si>
    <t>PRESENCIAL</t>
  </si>
  <si>
    <t>FELICITACION</t>
  </si>
  <si>
    <t>TRASLADO A ENTIDADES DISTRITALES</t>
  </si>
  <si>
    <t>ESCRITO</t>
  </si>
  <si>
    <t>SOLICITUD COPIA DE DOCUMENTO</t>
  </si>
  <si>
    <t>INSCRIPCION DE PREDIOS O MEJORAS NUEVA INCORPORACION</t>
  </si>
  <si>
    <t>ATENCION TIENDA CATASTRAL</t>
  </si>
  <si>
    <t>ACUEDUCTO - EAB</t>
  </si>
  <si>
    <t>CODENSA</t>
  </si>
  <si>
    <t>SECRETARIA DEL HABITAT</t>
  </si>
  <si>
    <t>GERENCIA DE INFORMACION CATASTRAL</t>
  </si>
  <si>
    <t>DENUNCIA POR ACTOS DE CORRUPCION</t>
  </si>
  <si>
    <t>INCORPORACION DE CONSTRUCCION PH / NPH</t>
  </si>
  <si>
    <t>IDU</t>
  </si>
  <si>
    <t>PORTAFOLIO DE SERVICIOS</t>
  </si>
  <si>
    <t xml:space="preserve">CERTIFICACIONES </t>
  </si>
  <si>
    <t>RECTIFICACION DE LA INFORMACION CATASTRAL</t>
  </si>
  <si>
    <t xml:space="preserve">NORMATIVIDAD </t>
  </si>
  <si>
    <t>CERTIFICACIONES MANUALES</t>
  </si>
  <si>
    <t>GAS NATURAL</t>
  </si>
  <si>
    <t>IDIGER</t>
  </si>
  <si>
    <t>SUBGERENCIA ADMINISTRATIVA Y FINANCIERA</t>
  </si>
  <si>
    <t>SUBGERENCIA DE OPERACIONES</t>
  </si>
  <si>
    <t>ANÁLISIS PETICIONES BOGOTA TE ESCUCHA AGOSTO DE 2021
Las respuestas de las peticiones atendidas en el mes de agosto emitidas por la UAECD atienden el criterio de OPORTUNIDAD a excepción de las peticiones 1911052021, 2163242021, 2266402021 de la Subgerencia de Información Física y Jurídica y 1936562021 de la Subgerencia de Información Económica.
Las demás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dado que los canales con mayor acceso al ciudadano son la página de Bogotá te escucha y nuestro mail temporal.correspondencia@catastrobogota.gov.co.  Por otra parte, por el Buzón de sugerencias se recibieron 5 requerimientos, 2 peticiones menos que en julio. Cabe aclarar que en el informe estas peticiones fueron radicadas como canal “presencial”.
La tipología más representativa fue el derecho de petición de interés particular el cual permitió al ciudadano solicitar diferentes trámites y servicios a cargo de la UAECD; siendo los temas más relevantes los correspondientes a impuestos, traslado de peticiones a otras entidades y atención a la ciudadanía donde recibimos casos por información exógena de la DIAN, también fue representativo la tipología de cambios de propietario o poseedor en los predios y revisión de avalúo.
El número de reclamos aumentó 5% aprox. con respecto al mes anterior, pasó de un 23.69% a 28,62%, el porcentaje más alto en este año.
Estos reclamos estuvieron relacionados principalmente con la no respuesta oportuna a trámites del Sistema Integrado de Información Catastral y a temas relacionados con impuestos.
Para el mes de agosto se recibieron 304 peticiones, un 26,31% de peticiones más que el mes anterior, y con respecto a agosto de 2020, recibimos un 64.23% menos.
Se espera siga aumentando el número de peticiones para los meses de septiembre y octubre, dado que en octubre se paga la tercera cuota del impuesto predial y porque seguimos recibiendo cada día peticiones pidiendo aclaración o quejándose por información exógena de la DIAN sobre predios.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</si>
</sst>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2"/>
      <color theme="1"/>
      <name val="Times New Roman"/>
      <family val="1"/>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0">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19" fillId="0" borderId="18" xfId="0" applyFont="1" applyBorder="1"/>
    <xf numFmtId="0" fontId="23" fillId="0" borderId="0" xfId="0" applyFont="1" applyAlignment="1">
      <alignment horizontal="justify" vertical="center"/>
    </xf>
    <xf numFmtId="10" fontId="19" fillId="0" borderId="0" xfId="42" applyNumberFormat="1" applyFont="1" applyBorder="1" applyAlignment="1">
      <alignment horizontal="center"/>
    </xf>
    <xf numFmtId="0" fontId="24" fillId="0" borderId="0" xfId="0" applyFont="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DC5E-4A6A-9B0E-E12AB6414883}"/>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DC5E-4A6A-9B0E-E12AB6414883}"/>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DC5E-4A6A-9B0E-E12AB6414883}"/>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DC5E-4A6A-9B0E-E12AB6414883}"/>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DC5E-4A6A-9B0E-E12AB6414883}"/>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DC5E-4A6A-9B0E-E12AB6414883}"/>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DC5E-4A6A-9B0E-E12AB6414883}"/>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DC5E-4A6A-9B0E-E12AB6414883}"/>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DC5E-4A6A-9B0E-E12AB6414883}"/>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DC5E-4A6A-9B0E-E12AB6414883}"/>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DC5E-4A6A-9B0E-E12AB6414883}"/>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DC5E-4A6A-9B0E-E12AB6414883}"/>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DC5E-4A6A-9B0E-E12AB6414883}"/>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DC5E-4A6A-9B0E-E12AB6414883}"/>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DC5E-4A6A-9B0E-E12AB6414883}"/>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DC5E-4A6A-9B0E-E12AB6414883}"/>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DC5E-4A6A-9B0E-E12AB6414883}"/>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Localidad'!$B$4:$B$22</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Localidad'!$C$4:$C$22</c:f>
              <c:numCache>
                <c:formatCode>General</c:formatCode>
                <c:ptCount val="19"/>
                <c:pt idx="0">
                  <c:v>18</c:v>
                </c:pt>
                <c:pt idx="1">
                  <c:v>6</c:v>
                </c:pt>
                <c:pt idx="2">
                  <c:v>11</c:v>
                </c:pt>
                <c:pt idx="3">
                  <c:v>6</c:v>
                </c:pt>
                <c:pt idx="4">
                  <c:v>3</c:v>
                </c:pt>
                <c:pt idx="5">
                  <c:v>4</c:v>
                </c:pt>
                <c:pt idx="6">
                  <c:v>10</c:v>
                </c:pt>
                <c:pt idx="7">
                  <c:v>11</c:v>
                </c:pt>
                <c:pt idx="8">
                  <c:v>6</c:v>
                </c:pt>
                <c:pt idx="9">
                  <c:v>23</c:v>
                </c:pt>
                <c:pt idx="10">
                  <c:v>24</c:v>
                </c:pt>
                <c:pt idx="11">
                  <c:v>9</c:v>
                </c:pt>
                <c:pt idx="12">
                  <c:v>13</c:v>
                </c:pt>
                <c:pt idx="13">
                  <c:v>8</c:v>
                </c:pt>
                <c:pt idx="14">
                  <c:v>2</c:v>
                </c:pt>
                <c:pt idx="15">
                  <c:v>5</c:v>
                </c:pt>
                <c:pt idx="16">
                  <c:v>3</c:v>
                </c:pt>
                <c:pt idx="17">
                  <c:v>7</c:v>
                </c:pt>
                <c:pt idx="18">
                  <c:v>6</c:v>
                </c:pt>
              </c:numCache>
            </c:numRef>
          </c:val>
          <c:extLst>
            <c:ext xmlns:c16="http://schemas.microsoft.com/office/drawing/2014/chart" uri="{C3380CC4-5D6E-409C-BE32-E72D297353CC}">
              <c16:uniqueId val="{00000022-DC5E-4A6A-9B0E-E12AB6414883}"/>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2</xdr:row>
      <xdr:rowOff>19050</xdr:rowOff>
    </xdr:from>
    <xdr:to>
      <xdr:col>16</xdr:col>
      <xdr:colOff>476251</xdr:colOff>
      <xdr:row>19</xdr:row>
      <xdr:rowOff>104421</xdr:rowOff>
    </xdr:to>
    <xdr:pic>
      <xdr:nvPicPr>
        <xdr:cNvPr id="4" name="Imagen 3">
          <a:extLst>
            <a:ext uri="{FF2B5EF4-FFF2-40B4-BE49-F238E27FC236}">
              <a16:creationId xmlns:a16="http://schemas.microsoft.com/office/drawing/2014/main" id="{467C6188-DD40-4D25-9DDA-18A36F8EA63C}"/>
            </a:ext>
          </a:extLst>
        </xdr:cNvPr>
        <xdr:cNvPicPr>
          <a:picLocks noChangeAspect="1"/>
        </xdr:cNvPicPr>
      </xdr:nvPicPr>
      <xdr:blipFill rotWithShape="1">
        <a:blip xmlns:r="http://schemas.openxmlformats.org/officeDocument/2006/relationships" r:embed="rId1"/>
        <a:srcRect l="7980" t="28910" r="9432" b="24470"/>
        <a:stretch/>
      </xdr:blipFill>
      <xdr:spPr>
        <a:xfrm>
          <a:off x="2828925" y="371475"/>
          <a:ext cx="9572626" cy="30381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104774</xdr:colOff>
      <xdr:row>2</xdr:row>
      <xdr:rowOff>47625</xdr:rowOff>
    </xdr:from>
    <xdr:to>
      <xdr:col>13</xdr:col>
      <xdr:colOff>1240499</xdr:colOff>
      <xdr:row>19</xdr:row>
      <xdr:rowOff>104775</xdr:rowOff>
    </xdr:to>
    <xdr:pic>
      <xdr:nvPicPr>
        <xdr:cNvPr id="3" name="Imagen 2">
          <a:extLst>
            <a:ext uri="{FF2B5EF4-FFF2-40B4-BE49-F238E27FC236}">
              <a16:creationId xmlns:a16="http://schemas.microsoft.com/office/drawing/2014/main" id="{4118FE73-6AF8-405B-81B2-3D337295E98A}"/>
            </a:ext>
          </a:extLst>
        </xdr:cNvPr>
        <xdr:cNvPicPr>
          <a:picLocks noChangeAspect="1"/>
        </xdr:cNvPicPr>
      </xdr:nvPicPr>
      <xdr:blipFill rotWithShape="1">
        <a:blip xmlns:r="http://schemas.openxmlformats.org/officeDocument/2006/relationships" r:embed="rId1"/>
        <a:srcRect l="8127" t="35421" r="9432" b="17177"/>
        <a:stretch/>
      </xdr:blipFill>
      <xdr:spPr>
        <a:xfrm>
          <a:off x="3057524" y="400050"/>
          <a:ext cx="9222450" cy="2981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142875</xdr:colOff>
      <xdr:row>1</xdr:row>
      <xdr:rowOff>169806</xdr:rowOff>
    </xdr:from>
    <xdr:to>
      <xdr:col>11</xdr:col>
      <xdr:colOff>2657474</xdr:colOff>
      <xdr:row>16</xdr:row>
      <xdr:rowOff>32815</xdr:rowOff>
    </xdr:to>
    <xdr:pic>
      <xdr:nvPicPr>
        <xdr:cNvPr id="3" name="Imagen 2">
          <a:extLst>
            <a:ext uri="{FF2B5EF4-FFF2-40B4-BE49-F238E27FC236}">
              <a16:creationId xmlns:a16="http://schemas.microsoft.com/office/drawing/2014/main" id="{828E47C2-DC36-480D-AA0E-A1ABA2C095FC}"/>
            </a:ext>
          </a:extLst>
        </xdr:cNvPr>
        <xdr:cNvPicPr>
          <a:picLocks noChangeAspect="1"/>
        </xdr:cNvPicPr>
      </xdr:nvPicPr>
      <xdr:blipFill rotWithShape="1">
        <a:blip xmlns:r="http://schemas.openxmlformats.org/officeDocument/2006/relationships" r:embed="rId1"/>
        <a:srcRect l="8054" t="40109" r="9212" b="12099"/>
        <a:stretch/>
      </xdr:blipFill>
      <xdr:spPr>
        <a:xfrm>
          <a:off x="4619625" y="331731"/>
          <a:ext cx="7848599" cy="2549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600075</xdr:colOff>
      <xdr:row>0</xdr:row>
      <xdr:rowOff>161924</xdr:rowOff>
    </xdr:from>
    <xdr:to>
      <xdr:col>12</xdr:col>
      <xdr:colOff>1343025</xdr:colOff>
      <xdr:row>28</xdr:row>
      <xdr:rowOff>123824</xdr:rowOff>
    </xdr:to>
    <xdr:graphicFrame macro="">
      <xdr:nvGraphicFramePr>
        <xdr:cNvPr id="3" name="Gráfico 2">
          <a:extLst>
            <a:ext uri="{FF2B5EF4-FFF2-40B4-BE49-F238E27FC236}">
              <a16:creationId xmlns:a16="http://schemas.microsoft.com/office/drawing/2014/main" id="{4ECC1D2E-FFFA-49DB-9AFF-DFAB43972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219075</xdr:colOff>
      <xdr:row>2</xdr:row>
      <xdr:rowOff>9526</xdr:rowOff>
    </xdr:from>
    <xdr:to>
      <xdr:col>13</xdr:col>
      <xdr:colOff>228598</xdr:colOff>
      <xdr:row>17</xdr:row>
      <xdr:rowOff>158694</xdr:rowOff>
    </xdr:to>
    <xdr:pic>
      <xdr:nvPicPr>
        <xdr:cNvPr id="3" name="Imagen 2">
          <a:extLst>
            <a:ext uri="{FF2B5EF4-FFF2-40B4-BE49-F238E27FC236}">
              <a16:creationId xmlns:a16="http://schemas.microsoft.com/office/drawing/2014/main" id="{F86FFDF0-1E8B-4706-A175-3B3CABA1599E}"/>
            </a:ext>
          </a:extLst>
        </xdr:cNvPr>
        <xdr:cNvPicPr>
          <a:picLocks noChangeAspect="1"/>
        </xdr:cNvPicPr>
      </xdr:nvPicPr>
      <xdr:blipFill rotWithShape="1">
        <a:blip xmlns:r="http://schemas.openxmlformats.org/officeDocument/2006/relationships" r:embed="rId1"/>
        <a:srcRect l="7907" t="25784" r="9433" b="27204"/>
        <a:stretch/>
      </xdr:blipFill>
      <xdr:spPr>
        <a:xfrm>
          <a:off x="4057650" y="361951"/>
          <a:ext cx="8420098" cy="2692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xdr:row>
      <xdr:rowOff>180976</xdr:rowOff>
    </xdr:from>
    <xdr:to>
      <xdr:col>13</xdr:col>
      <xdr:colOff>405503</xdr:colOff>
      <xdr:row>17</xdr:row>
      <xdr:rowOff>57149</xdr:rowOff>
    </xdr:to>
    <xdr:pic>
      <xdr:nvPicPr>
        <xdr:cNvPr id="2" name="Imagen 1">
          <a:extLst>
            <a:ext uri="{FF2B5EF4-FFF2-40B4-BE49-F238E27FC236}">
              <a16:creationId xmlns:a16="http://schemas.microsoft.com/office/drawing/2014/main" id="{C994C69B-1535-464D-A697-204CF7C45867}"/>
            </a:ext>
          </a:extLst>
        </xdr:cNvPr>
        <xdr:cNvPicPr>
          <a:picLocks noChangeAspect="1"/>
        </xdr:cNvPicPr>
      </xdr:nvPicPr>
      <xdr:blipFill rotWithShape="1">
        <a:blip xmlns:r="http://schemas.openxmlformats.org/officeDocument/2006/relationships" r:embed="rId1"/>
        <a:srcRect l="8127" t="34379" r="9725" b="18609"/>
        <a:stretch/>
      </xdr:blipFill>
      <xdr:spPr>
        <a:xfrm>
          <a:off x="4038600" y="342901"/>
          <a:ext cx="8377928" cy="26955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133350</xdr:colOff>
      <xdr:row>1</xdr:row>
      <xdr:rowOff>160887</xdr:rowOff>
    </xdr:from>
    <xdr:to>
      <xdr:col>13</xdr:col>
      <xdr:colOff>152401</xdr:colOff>
      <xdr:row>16</xdr:row>
      <xdr:rowOff>123825</xdr:rowOff>
    </xdr:to>
    <xdr:pic>
      <xdr:nvPicPr>
        <xdr:cNvPr id="3" name="Imagen 2">
          <a:extLst>
            <a:ext uri="{FF2B5EF4-FFF2-40B4-BE49-F238E27FC236}">
              <a16:creationId xmlns:a16="http://schemas.microsoft.com/office/drawing/2014/main" id="{E4F8E340-9117-469E-B514-6FD8821EE614}"/>
            </a:ext>
          </a:extLst>
        </xdr:cNvPr>
        <xdr:cNvPicPr>
          <a:picLocks noChangeAspect="1"/>
        </xdr:cNvPicPr>
      </xdr:nvPicPr>
      <xdr:blipFill rotWithShape="1">
        <a:blip xmlns:r="http://schemas.openxmlformats.org/officeDocument/2006/relationships" r:embed="rId1"/>
        <a:srcRect l="7980" t="36984" r="9359" b="16005"/>
        <a:stretch/>
      </xdr:blipFill>
      <xdr:spPr>
        <a:xfrm>
          <a:off x="4257675" y="322812"/>
          <a:ext cx="8105776" cy="25918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NAL_BTE/Documentos%20base%20para%20informes%20GCAU/DATAS%20VEEDURIA/INFORME%20PQRS%20UAECD%20AGOSTO%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18</v>
          </cell>
        </row>
        <row r="5">
          <cell r="B5" t="str">
            <v>02 - CHAPINERO</v>
          </cell>
          <cell r="C5">
            <v>6</v>
          </cell>
        </row>
        <row r="6">
          <cell r="B6" t="str">
            <v>03 - SANTA FE</v>
          </cell>
          <cell r="C6">
            <v>11</v>
          </cell>
        </row>
        <row r="7">
          <cell r="B7" t="str">
            <v>04 - SAN CRISTOBAL</v>
          </cell>
          <cell r="C7">
            <v>6</v>
          </cell>
        </row>
        <row r="8">
          <cell r="B8" t="str">
            <v>05 - USME</v>
          </cell>
          <cell r="C8">
            <v>3</v>
          </cell>
        </row>
        <row r="9">
          <cell r="B9" t="str">
            <v>06 - TUNJUELITO</v>
          </cell>
          <cell r="C9">
            <v>4</v>
          </cell>
        </row>
        <row r="10">
          <cell r="B10" t="str">
            <v>07 - BOSA</v>
          </cell>
          <cell r="C10">
            <v>10</v>
          </cell>
        </row>
        <row r="11">
          <cell r="B11" t="str">
            <v>08 - KENNEDY</v>
          </cell>
          <cell r="C11">
            <v>11</v>
          </cell>
        </row>
        <row r="12">
          <cell r="B12" t="str">
            <v>09 - FONTIBON</v>
          </cell>
          <cell r="C12">
            <v>6</v>
          </cell>
        </row>
        <row r="13">
          <cell r="B13" t="str">
            <v>10 - ENGATIVA</v>
          </cell>
          <cell r="C13">
            <v>23</v>
          </cell>
        </row>
        <row r="14">
          <cell r="B14" t="str">
            <v>11 - SUBA</v>
          </cell>
          <cell r="C14">
            <v>24</v>
          </cell>
        </row>
        <row r="15">
          <cell r="B15" t="str">
            <v>12 - BARRIOS UNIDOS</v>
          </cell>
          <cell r="C15">
            <v>9</v>
          </cell>
        </row>
        <row r="16">
          <cell r="B16" t="str">
            <v>13 - TEUSAQUILLO</v>
          </cell>
          <cell r="C16">
            <v>13</v>
          </cell>
        </row>
        <row r="17">
          <cell r="B17" t="str">
            <v>14 - LOS MARTIRES</v>
          </cell>
          <cell r="C17">
            <v>8</v>
          </cell>
        </row>
        <row r="18">
          <cell r="B18" t="str">
            <v>15 - ANTONIO NARINO</v>
          </cell>
          <cell r="C18">
            <v>2</v>
          </cell>
        </row>
        <row r="19">
          <cell r="B19" t="str">
            <v>16 - PUENTE ARANDA</v>
          </cell>
          <cell r="C19">
            <v>5</v>
          </cell>
        </row>
        <row r="20">
          <cell r="B20" t="str">
            <v>17 - LA CANDELARIA</v>
          </cell>
          <cell r="C20">
            <v>3</v>
          </cell>
        </row>
        <row r="21">
          <cell r="B21" t="str">
            <v>18 - RAFAEL URIBE URIBE</v>
          </cell>
          <cell r="C21">
            <v>7</v>
          </cell>
        </row>
        <row r="22">
          <cell r="B22" t="str">
            <v>19 - CIUDAD BOLIVAR</v>
          </cell>
          <cell r="C22">
            <v>6</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B13" sqref="B13"/>
    </sheetView>
  </sheetViews>
  <sheetFormatPr baseColWidth="10" defaultRowHeight="12.75" x14ac:dyDescent="0.2"/>
  <cols>
    <col min="1" max="1" width="1.5703125" style="1" customWidth="1"/>
    <col min="2" max="2" width="18.28515625" style="1" bestFit="1" customWidth="1"/>
    <col min="3" max="3" width="19.42578125" style="1" bestFit="1" customWidth="1"/>
    <col min="4" max="4" width="2.42578125" style="1" customWidth="1"/>
    <col min="5" max="16384" width="11.42578125" style="1"/>
  </cols>
  <sheetData>
    <row r="1" spans="2:3" ht="15" x14ac:dyDescent="0.25">
      <c r="B1"/>
      <c r="C1"/>
    </row>
    <row r="3" spans="2:3" ht="15" customHeight="1" x14ac:dyDescent="0.2">
      <c r="B3" s="12" t="s">
        <v>3</v>
      </c>
      <c r="C3" s="13" t="s">
        <v>37</v>
      </c>
    </row>
    <row r="4" spans="2:3" ht="15" customHeight="1" x14ac:dyDescent="0.2">
      <c r="B4" s="12" t="s">
        <v>4</v>
      </c>
      <c r="C4" s="13" t="s">
        <v>61</v>
      </c>
    </row>
    <row r="5" spans="2:3" ht="15" customHeight="1" x14ac:dyDescent="0.2"/>
    <row r="6" spans="2:3" ht="15" customHeight="1" x14ac:dyDescent="0.2">
      <c r="B6" s="19" t="s">
        <v>74</v>
      </c>
      <c r="C6" s="20" t="s">
        <v>75</v>
      </c>
    </row>
    <row r="7" spans="2:3" ht="15" customHeight="1" x14ac:dyDescent="0.2">
      <c r="B7" s="44" t="s">
        <v>11</v>
      </c>
      <c r="C7" s="56">
        <v>249</v>
      </c>
    </row>
    <row r="8" spans="2:3" ht="15" customHeight="1" x14ac:dyDescent="0.2">
      <c r="B8" s="44" t="s">
        <v>15</v>
      </c>
      <c r="C8" s="56">
        <v>55</v>
      </c>
    </row>
    <row r="9" spans="2:3" ht="15" customHeight="1" x14ac:dyDescent="0.2">
      <c r="B9" s="19" t="s">
        <v>76</v>
      </c>
      <c r="C9" s="20">
        <f>+SUM(C7:C8)</f>
        <v>304</v>
      </c>
    </row>
    <row r="10" spans="2:3" x14ac:dyDescent="0.2">
      <c r="B10" s="3"/>
      <c r="C10"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E15" sqref="E15"/>
    </sheetView>
  </sheetViews>
  <sheetFormatPr baseColWidth="10" defaultRowHeight="12.75" x14ac:dyDescent="0.2"/>
  <cols>
    <col min="1" max="1" width="2.42578125" style="1" customWidth="1"/>
    <col min="2" max="2" width="44.7109375" style="1" bestFit="1" customWidth="1"/>
    <col min="3" max="3" width="10.42578125" style="1" bestFit="1" customWidth="1"/>
    <col min="4" max="4" width="4.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41" t="s">
        <v>90</v>
      </c>
      <c r="C3" s="41" t="s">
        <v>75</v>
      </c>
    </row>
    <row r="4" spans="2:14" x14ac:dyDescent="0.2">
      <c r="B4" s="11">
        <v>1</v>
      </c>
      <c r="C4" s="11">
        <v>8</v>
      </c>
    </row>
    <row r="5" spans="2:14" x14ac:dyDescent="0.2">
      <c r="B5" s="11">
        <v>2</v>
      </c>
      <c r="C5" s="11">
        <v>41</v>
      </c>
    </row>
    <row r="6" spans="2:14" ht="15" x14ac:dyDescent="0.25">
      <c r="B6" s="11">
        <v>3</v>
      </c>
      <c r="C6" s="11">
        <v>85</v>
      </c>
      <c r="M6"/>
      <c r="N6"/>
    </row>
    <row r="7" spans="2:14" ht="15" x14ac:dyDescent="0.25">
      <c r="B7" s="11">
        <v>4</v>
      </c>
      <c r="C7" s="11">
        <v>30</v>
      </c>
      <c r="M7"/>
      <c r="N7"/>
    </row>
    <row r="8" spans="2:14" ht="15" x14ac:dyDescent="0.25">
      <c r="B8" s="11">
        <v>5</v>
      </c>
      <c r="C8" s="11">
        <v>11</v>
      </c>
      <c r="M8"/>
      <c r="N8"/>
    </row>
    <row r="9" spans="2:14" ht="15" x14ac:dyDescent="0.25">
      <c r="B9" s="11">
        <v>6</v>
      </c>
      <c r="C9" s="11">
        <v>10</v>
      </c>
      <c r="M9"/>
      <c r="N9"/>
    </row>
    <row r="10" spans="2:14" x14ac:dyDescent="0.2">
      <c r="B10" s="41" t="s">
        <v>87</v>
      </c>
      <c r="C10" s="41">
        <f>+SUM(C4:C9)</f>
        <v>185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2"/>
  <sheetViews>
    <sheetView showGridLines="0" topLeftCell="A2" workbookViewId="0">
      <selection activeCell="M21" sqref="M21"/>
    </sheetView>
  </sheetViews>
  <sheetFormatPr baseColWidth="10" defaultRowHeight="12.75" x14ac:dyDescent="0.2"/>
  <cols>
    <col min="1" max="1" width="1.7109375" style="1" customWidth="1"/>
    <col min="2" max="2" width="35.5703125" style="1" bestFit="1" customWidth="1"/>
    <col min="3" max="3" width="19.42578125" style="1" bestFit="1" customWidth="1"/>
    <col min="4" max="4" width="2.14062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4</v>
      </c>
      <c r="C3" s="13" t="s">
        <v>61</v>
      </c>
    </row>
    <row r="4" spans="2:14" x14ac:dyDescent="0.2">
      <c r="B4" s="12" t="s">
        <v>3</v>
      </c>
      <c r="C4" s="13" t="s">
        <v>37</v>
      </c>
    </row>
    <row r="6" spans="2:14" ht="15" x14ac:dyDescent="0.25">
      <c r="B6" s="42" t="s">
        <v>91</v>
      </c>
      <c r="C6" s="42" t="s">
        <v>75</v>
      </c>
      <c r="D6" s="4"/>
      <c r="E6" s="4"/>
      <c r="F6" s="4"/>
      <c r="G6" s="4"/>
      <c r="H6" s="4"/>
      <c r="I6" s="4"/>
      <c r="J6" s="4"/>
      <c r="K6" s="4"/>
      <c r="L6" s="4"/>
      <c r="M6" s="5"/>
      <c r="N6" s="5"/>
    </row>
    <row r="7" spans="2:14" ht="15" x14ac:dyDescent="0.25">
      <c r="B7" s="51" t="s">
        <v>9</v>
      </c>
      <c r="C7" s="52">
        <v>265</v>
      </c>
      <c r="M7"/>
      <c r="N7"/>
    </row>
    <row r="8" spans="2:14" ht="15" x14ac:dyDescent="0.25">
      <c r="B8" s="51" t="s">
        <v>14</v>
      </c>
      <c r="C8" s="52">
        <v>21</v>
      </c>
      <c r="M8"/>
      <c r="N8"/>
    </row>
    <row r="9" spans="2:14" ht="15" x14ac:dyDescent="0.25">
      <c r="B9" s="53" t="s">
        <v>77</v>
      </c>
      <c r="C9" s="54">
        <v>18</v>
      </c>
      <c r="M9"/>
      <c r="N9"/>
    </row>
    <row r="10" spans="2:14" ht="15" x14ac:dyDescent="0.25">
      <c r="B10" s="55" t="s">
        <v>76</v>
      </c>
      <c r="C10" s="55">
        <f>+SUM(C7:C9)</f>
        <v>304</v>
      </c>
      <c r="M10"/>
      <c r="N10"/>
    </row>
    <row r="11" spans="2:14" ht="15" x14ac:dyDescent="0.25">
      <c r="B11"/>
      <c r="C11"/>
    </row>
    <row r="12" spans="2:14" ht="15" x14ac:dyDescent="0.25">
      <c r="B12"/>
      <c r="C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C21" sqref="C21"/>
    </sheetView>
  </sheetViews>
  <sheetFormatPr baseColWidth="10" defaultRowHeight="12.75" x14ac:dyDescent="0.2"/>
  <cols>
    <col min="1" max="1" width="1.5703125" style="1" customWidth="1"/>
    <col min="2" max="2" width="38.85546875" style="1" bestFit="1" customWidth="1"/>
    <col min="3" max="3" width="19.42578125" style="1" bestFit="1" customWidth="1"/>
    <col min="4" max="4" width="2" style="1" customWidth="1"/>
    <col min="5" max="12" width="11.42578125" style="1"/>
    <col min="13" max="13" width="29.85546875" style="1" bestFit="1" customWidth="1"/>
    <col min="14" max="14" width="18.7109375" style="1" bestFit="1" customWidth="1"/>
    <col min="15" max="16384" width="11.42578125" style="1"/>
  </cols>
  <sheetData>
    <row r="3" spans="2:14" x14ac:dyDescent="0.2">
      <c r="B3" s="12" t="s">
        <v>4</v>
      </c>
      <c r="C3" s="13" t="s">
        <v>61</v>
      </c>
    </row>
    <row r="4" spans="2:14" x14ac:dyDescent="0.2">
      <c r="B4" s="12" t="s">
        <v>3</v>
      </c>
      <c r="C4" s="13" t="s">
        <v>37</v>
      </c>
    </row>
    <row r="6" spans="2:14" ht="15" x14ac:dyDescent="0.25">
      <c r="B6" s="43" t="s">
        <v>92</v>
      </c>
      <c r="C6" s="43" t="s">
        <v>75</v>
      </c>
      <c r="D6" s="4"/>
      <c r="E6" s="4"/>
      <c r="F6" s="4"/>
      <c r="G6" s="4"/>
      <c r="H6" s="4"/>
      <c r="I6" s="4"/>
      <c r="J6" s="4"/>
      <c r="K6" s="4"/>
      <c r="L6" s="4"/>
      <c r="M6" s="5"/>
      <c r="N6" s="5"/>
    </row>
    <row r="7" spans="2:14" ht="15" x14ac:dyDescent="0.25">
      <c r="B7" s="44" t="s">
        <v>10</v>
      </c>
      <c r="C7" s="45">
        <v>231</v>
      </c>
      <c r="M7"/>
      <c r="N7"/>
    </row>
    <row r="8" spans="2:14" ht="15" x14ac:dyDescent="0.25">
      <c r="B8" s="44" t="s">
        <v>1</v>
      </c>
      <c r="C8" s="45">
        <v>55</v>
      </c>
      <c r="M8"/>
      <c r="N8"/>
    </row>
    <row r="9" spans="2:14" ht="15" x14ac:dyDescent="0.25">
      <c r="B9" s="44" t="s">
        <v>21</v>
      </c>
      <c r="C9" s="45">
        <v>18</v>
      </c>
      <c r="M9"/>
      <c r="N9"/>
    </row>
    <row r="10" spans="2:14" ht="15" x14ac:dyDescent="0.25">
      <c r="B10" s="43" t="s">
        <v>76</v>
      </c>
      <c r="C10" s="43">
        <f>+SUM(C7:C9)</f>
        <v>304</v>
      </c>
      <c r="M10"/>
      <c r="N10"/>
    </row>
    <row r="11" spans="2:14" ht="15" x14ac:dyDescent="0.25">
      <c r="B11"/>
      <c r="C11"/>
      <c r="M11"/>
      <c r="N11"/>
    </row>
    <row r="12" spans="2:14" ht="15" x14ac:dyDescent="0.25">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A37"/>
  <sheetViews>
    <sheetView showGridLines="0" tabSelected="1" zoomScaleNormal="100" workbookViewId="0">
      <selection activeCell="G26" sqref="G26"/>
    </sheetView>
  </sheetViews>
  <sheetFormatPr baseColWidth="10" defaultRowHeight="15" x14ac:dyDescent="0.25"/>
  <cols>
    <col min="1" max="1" width="119.42578125" customWidth="1"/>
  </cols>
  <sheetData>
    <row r="1" spans="1:1" ht="15.75" x14ac:dyDescent="0.25">
      <c r="A1" s="57"/>
    </row>
    <row r="2" spans="1:1" ht="15" customHeight="1" x14ac:dyDescent="0.25">
      <c r="A2" s="59" t="s">
        <v>116</v>
      </c>
    </row>
    <row r="3" spans="1:1" ht="15" customHeight="1" x14ac:dyDescent="0.25">
      <c r="A3" s="59"/>
    </row>
    <row r="4" spans="1:1" ht="15" customHeight="1" x14ac:dyDescent="0.25">
      <c r="A4" s="59"/>
    </row>
    <row r="5" spans="1:1" ht="15" customHeight="1" x14ac:dyDescent="0.25">
      <c r="A5" s="59"/>
    </row>
    <row r="6" spans="1:1" ht="15" customHeight="1" x14ac:dyDescent="0.25">
      <c r="A6" s="59"/>
    </row>
    <row r="7" spans="1:1" ht="15" customHeight="1" x14ac:dyDescent="0.25">
      <c r="A7" s="59"/>
    </row>
    <row r="8" spans="1:1" ht="15" customHeight="1" x14ac:dyDescent="0.25">
      <c r="A8" s="59"/>
    </row>
    <row r="9" spans="1:1" ht="15" customHeight="1" x14ac:dyDescent="0.25">
      <c r="A9" s="59"/>
    </row>
    <row r="10" spans="1:1" ht="15" customHeight="1" x14ac:dyDescent="0.25">
      <c r="A10" s="59"/>
    </row>
    <row r="11" spans="1:1" ht="15" customHeight="1" x14ac:dyDescent="0.25">
      <c r="A11" s="59"/>
    </row>
    <row r="12" spans="1:1" ht="15" customHeight="1" x14ac:dyDescent="0.25">
      <c r="A12" s="59"/>
    </row>
    <row r="13" spans="1:1" ht="15" customHeight="1" x14ac:dyDescent="0.25">
      <c r="A13" s="59"/>
    </row>
    <row r="14" spans="1:1" ht="15" customHeight="1" x14ac:dyDescent="0.25">
      <c r="A14" s="59"/>
    </row>
    <row r="15" spans="1:1" ht="15" customHeight="1" x14ac:dyDescent="0.25">
      <c r="A15" s="59"/>
    </row>
    <row r="16" spans="1:1" ht="15" customHeight="1" x14ac:dyDescent="0.25">
      <c r="A16" s="59"/>
    </row>
    <row r="17" spans="1:1" ht="15" customHeight="1" x14ac:dyDescent="0.25">
      <c r="A17" s="59"/>
    </row>
    <row r="18" spans="1:1" ht="15" customHeight="1" x14ac:dyDescent="0.25">
      <c r="A18" s="59"/>
    </row>
    <row r="19" spans="1:1" ht="15" customHeight="1" x14ac:dyDescent="0.25">
      <c r="A19" s="59"/>
    </row>
    <row r="20" spans="1:1" ht="15" customHeight="1" x14ac:dyDescent="0.25">
      <c r="A20" s="59"/>
    </row>
    <row r="21" spans="1:1" ht="162.75" customHeight="1" x14ac:dyDescent="0.25">
      <c r="A21" s="59"/>
    </row>
    <row r="22" spans="1:1" ht="15" customHeight="1" x14ac:dyDescent="0.25">
      <c r="A22" s="59"/>
    </row>
    <row r="23" spans="1:1" ht="15" customHeight="1" x14ac:dyDescent="0.25">
      <c r="A23" s="59"/>
    </row>
    <row r="24" spans="1:1" ht="15" customHeight="1" x14ac:dyDescent="0.25">
      <c r="A24" s="59"/>
    </row>
    <row r="25" spans="1:1" ht="15" customHeight="1" x14ac:dyDescent="0.25">
      <c r="A25" s="59"/>
    </row>
    <row r="26" spans="1:1" ht="15" customHeight="1" x14ac:dyDescent="0.25">
      <c r="A26" s="59"/>
    </row>
    <row r="27" spans="1:1" x14ac:dyDescent="0.25">
      <c r="A27" s="59"/>
    </row>
    <row r="28" spans="1:1" x14ac:dyDescent="0.25">
      <c r="A28" s="59"/>
    </row>
    <row r="29" spans="1:1" x14ac:dyDescent="0.25">
      <c r="A29" s="59"/>
    </row>
    <row r="30" spans="1:1" x14ac:dyDescent="0.25">
      <c r="A30" s="59"/>
    </row>
    <row r="31" spans="1:1" x14ac:dyDescent="0.25">
      <c r="A31" s="59"/>
    </row>
    <row r="32" spans="1:1" x14ac:dyDescent="0.25">
      <c r="A32" s="59"/>
    </row>
    <row r="33" spans="1:1" x14ac:dyDescent="0.25">
      <c r="A33" s="59"/>
    </row>
    <row r="34" spans="1:1" x14ac:dyDescent="0.25">
      <c r="A34" s="59"/>
    </row>
    <row r="35" spans="1:1" x14ac:dyDescent="0.25">
      <c r="A35" s="59"/>
    </row>
    <row r="36" spans="1:1" x14ac:dyDescent="0.25">
      <c r="A36" s="59"/>
    </row>
    <row r="37" spans="1:1" x14ac:dyDescent="0.25">
      <c r="A37" s="59"/>
    </row>
  </sheetData>
  <mergeCells count="1">
    <mergeCell ref="A2: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C19" sqref="C19"/>
    </sheetView>
  </sheetViews>
  <sheetFormatPr baseColWidth="10" defaultRowHeight="12.75" x14ac:dyDescent="0.2"/>
  <cols>
    <col min="1" max="1" width="2.7109375" style="1" customWidth="1"/>
    <col min="2" max="2" width="18.28515625" style="1" bestFit="1" customWidth="1"/>
    <col min="3" max="3" width="19.42578125" style="1" bestFit="1" customWidth="1"/>
    <col min="4" max="4" width="3.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3</v>
      </c>
      <c r="C3" s="13" t="s">
        <v>37</v>
      </c>
    </row>
    <row r="4" spans="2:14" x14ac:dyDescent="0.2">
      <c r="B4" s="12" t="s">
        <v>4</v>
      </c>
      <c r="C4" s="13" t="s">
        <v>61</v>
      </c>
    </row>
    <row r="6" spans="2:14" ht="15" x14ac:dyDescent="0.25">
      <c r="B6" s="14" t="s">
        <v>74</v>
      </c>
      <c r="C6" s="15" t="s">
        <v>75</v>
      </c>
      <c r="D6" s="4"/>
      <c r="E6" s="4"/>
      <c r="F6" s="4"/>
      <c r="G6" s="4"/>
      <c r="H6" s="4"/>
      <c r="I6" s="4"/>
      <c r="J6" s="4"/>
      <c r="K6" s="4"/>
      <c r="L6" s="4"/>
      <c r="M6" s="5"/>
      <c r="N6" s="5"/>
    </row>
    <row r="7" spans="2:14" ht="15" x14ac:dyDescent="0.25">
      <c r="B7" s="21" t="s">
        <v>16</v>
      </c>
      <c r="C7" s="22">
        <v>48</v>
      </c>
      <c r="M7"/>
      <c r="N7"/>
    </row>
    <row r="8" spans="2:14" ht="15" x14ac:dyDescent="0.25">
      <c r="B8" s="21" t="s">
        <v>96</v>
      </c>
      <c r="C8" s="22">
        <v>2</v>
      </c>
      <c r="M8"/>
      <c r="N8"/>
    </row>
    <row r="9" spans="2:14" ht="15" x14ac:dyDescent="0.25">
      <c r="B9" s="21" t="s">
        <v>93</v>
      </c>
      <c r="C9" s="22">
        <v>5</v>
      </c>
      <c r="M9"/>
      <c r="N9"/>
    </row>
    <row r="10" spans="2:14" ht="15" x14ac:dyDescent="0.25">
      <c r="B10" s="21" t="s">
        <v>6</v>
      </c>
      <c r="C10" s="22">
        <v>249</v>
      </c>
      <c r="M10"/>
      <c r="N10"/>
    </row>
    <row r="11" spans="2:14" ht="15" x14ac:dyDescent="0.25">
      <c r="B11" s="23" t="s">
        <v>76</v>
      </c>
      <c r="C11" s="24">
        <f>+SUM(C7:C10)</f>
        <v>304</v>
      </c>
      <c r="M11"/>
      <c r="N1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6"/>
  <sheetViews>
    <sheetView showGridLines="0" workbookViewId="0">
      <selection activeCell="B20" sqref="B20"/>
    </sheetView>
  </sheetViews>
  <sheetFormatPr baseColWidth="10" defaultRowHeight="12.75" x14ac:dyDescent="0.2"/>
  <cols>
    <col min="1" max="1" width="1.42578125" style="1" customWidth="1"/>
    <col min="2" max="2" width="44.85546875" style="1" bestFit="1" customWidth="1"/>
    <col min="3" max="3" width="19.42578125" style="1" bestFit="1" customWidth="1"/>
    <col min="4" max="4" width="1.42578125" style="1" customWidth="1"/>
    <col min="5" max="11" width="11.42578125" style="1"/>
    <col min="12" max="12" width="43.140625" style="1" bestFit="1" customWidth="1"/>
    <col min="13" max="13" width="10.28515625" style="1" bestFit="1" customWidth="1"/>
    <col min="14" max="14" width="18.7109375" style="1" bestFit="1" customWidth="1"/>
    <col min="15" max="16384" width="11.42578125" style="1"/>
  </cols>
  <sheetData>
    <row r="2" spans="2:14" ht="15" x14ac:dyDescent="0.25">
      <c r="L2"/>
      <c r="M2"/>
    </row>
    <row r="3" spans="2:14" ht="15" x14ac:dyDescent="0.25">
      <c r="B3" s="12" t="s">
        <v>3</v>
      </c>
      <c r="C3" s="13" t="s">
        <v>37</v>
      </c>
      <c r="L3"/>
      <c r="M3"/>
    </row>
    <row r="4" spans="2:14" ht="15" x14ac:dyDescent="0.25">
      <c r="B4" s="12" t="s">
        <v>4</v>
      </c>
      <c r="C4" s="13" t="s">
        <v>61</v>
      </c>
      <c r="L4"/>
      <c r="M4"/>
    </row>
    <row r="6" spans="2:14" ht="15" x14ac:dyDescent="0.25">
      <c r="B6" s="14" t="s">
        <v>74</v>
      </c>
      <c r="C6" s="15" t="s">
        <v>75</v>
      </c>
      <c r="D6" s="4"/>
      <c r="E6" s="4"/>
      <c r="F6" s="4"/>
      <c r="G6" s="4"/>
      <c r="H6" s="4"/>
      <c r="I6" s="4"/>
      <c r="J6" s="4"/>
      <c r="K6" s="4"/>
      <c r="L6" s="4"/>
      <c r="M6" s="4"/>
      <c r="N6" s="5"/>
    </row>
    <row r="7" spans="2:14" ht="15" x14ac:dyDescent="0.25">
      <c r="B7" s="21" t="s">
        <v>17</v>
      </c>
      <c r="C7" s="22">
        <v>150</v>
      </c>
      <c r="N7"/>
    </row>
    <row r="8" spans="2:14" ht="15" x14ac:dyDescent="0.25">
      <c r="B8" s="21" t="s">
        <v>24</v>
      </c>
      <c r="C8" s="22">
        <v>87</v>
      </c>
      <c r="N8"/>
    </row>
    <row r="9" spans="2:14" ht="15" x14ac:dyDescent="0.25">
      <c r="B9" s="21" t="s">
        <v>27</v>
      </c>
      <c r="C9" s="22">
        <v>22</v>
      </c>
      <c r="N9"/>
    </row>
    <row r="10" spans="2:14" ht="15" x14ac:dyDescent="0.25">
      <c r="B10" s="21" t="s">
        <v>32</v>
      </c>
      <c r="C10" s="22">
        <v>18</v>
      </c>
      <c r="N10"/>
    </row>
    <row r="11" spans="2:14" ht="15" x14ac:dyDescent="0.25">
      <c r="B11" s="21" t="s">
        <v>7</v>
      </c>
      <c r="C11" s="22">
        <v>11</v>
      </c>
      <c r="N11"/>
    </row>
    <row r="12" spans="2:14" x14ac:dyDescent="0.2">
      <c r="B12" s="21" t="s">
        <v>23</v>
      </c>
      <c r="C12" s="22">
        <v>8</v>
      </c>
    </row>
    <row r="13" spans="2:14" x14ac:dyDescent="0.2">
      <c r="B13" s="21" t="s">
        <v>13</v>
      </c>
      <c r="C13" s="22">
        <v>5</v>
      </c>
    </row>
    <row r="14" spans="2:14" x14ac:dyDescent="0.2">
      <c r="B14" s="21" t="s">
        <v>94</v>
      </c>
      <c r="C14" s="22">
        <v>2</v>
      </c>
    </row>
    <row r="15" spans="2:14" x14ac:dyDescent="0.2">
      <c r="B15" s="1" t="s">
        <v>104</v>
      </c>
      <c r="C15" s="1">
        <v>1</v>
      </c>
    </row>
    <row r="16" spans="2:14" x14ac:dyDescent="0.2">
      <c r="B16" s="23" t="s">
        <v>76</v>
      </c>
      <c r="C16" s="24">
        <f>+SUM(C7:C15)</f>
        <v>304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4"/>
  <sheetViews>
    <sheetView showGridLines="0" topLeftCell="A16" workbookViewId="0">
      <selection activeCell="E37" sqref="E37"/>
    </sheetView>
  </sheetViews>
  <sheetFormatPr baseColWidth="10" defaultRowHeight="12.75" x14ac:dyDescent="0.2"/>
  <cols>
    <col min="1" max="2" width="11.42578125" style="1"/>
    <col min="3" max="3" width="59.28515625" style="1" bestFit="1" customWidth="1"/>
    <col min="4" max="4" width="43.5703125" style="1" customWidth="1"/>
    <col min="5" max="16384" width="11.42578125" style="1"/>
  </cols>
  <sheetData>
    <row r="3" spans="2:6" x14ac:dyDescent="0.2">
      <c r="C3" s="12" t="s">
        <v>2</v>
      </c>
      <c r="D3" s="13" t="s">
        <v>22</v>
      </c>
    </row>
    <row r="5" spans="2:6" x14ac:dyDescent="0.2">
      <c r="B5" s="4"/>
      <c r="C5" s="25" t="s">
        <v>84</v>
      </c>
      <c r="D5" s="25" t="s">
        <v>85</v>
      </c>
      <c r="E5" s="25" t="s">
        <v>63</v>
      </c>
      <c r="F5" s="4"/>
    </row>
    <row r="6" spans="2:6" x14ac:dyDescent="0.2">
      <c r="C6" s="21" t="s">
        <v>41</v>
      </c>
      <c r="D6" s="26">
        <v>71</v>
      </c>
      <c r="E6" s="27">
        <v>0.18783068783068782</v>
      </c>
    </row>
    <row r="7" spans="2:6" x14ac:dyDescent="0.2">
      <c r="C7" s="21" t="s">
        <v>60</v>
      </c>
      <c r="D7" s="26">
        <v>56</v>
      </c>
      <c r="E7" s="27">
        <v>0.14814814814814814</v>
      </c>
    </row>
    <row r="8" spans="2:6" x14ac:dyDescent="0.2">
      <c r="C8" s="21" t="s">
        <v>54</v>
      </c>
      <c r="D8" s="26">
        <v>45</v>
      </c>
      <c r="E8" s="27">
        <v>0.11904761904761904</v>
      </c>
    </row>
    <row r="9" spans="2:6" x14ac:dyDescent="0.2">
      <c r="C9" s="21" t="s">
        <v>58</v>
      </c>
      <c r="D9" s="26">
        <v>44</v>
      </c>
      <c r="E9" s="27">
        <v>0.1164021164021164</v>
      </c>
    </row>
    <row r="10" spans="2:6" x14ac:dyDescent="0.2">
      <c r="C10" s="21" t="s">
        <v>80</v>
      </c>
      <c r="D10" s="26">
        <v>25</v>
      </c>
      <c r="E10" s="27">
        <v>6.6137566137566134E-2</v>
      </c>
    </row>
    <row r="11" spans="2:6" x14ac:dyDescent="0.2">
      <c r="C11" s="21" t="s">
        <v>95</v>
      </c>
      <c r="D11" s="26">
        <v>25</v>
      </c>
      <c r="E11" s="27">
        <v>6.6137566137566134E-2</v>
      </c>
    </row>
    <row r="12" spans="2:6" x14ac:dyDescent="0.2">
      <c r="C12" s="21" t="s">
        <v>47</v>
      </c>
      <c r="D12" s="26">
        <v>18</v>
      </c>
      <c r="E12" s="27">
        <v>4.7619047619047616E-2</v>
      </c>
    </row>
    <row r="13" spans="2:6" x14ac:dyDescent="0.2">
      <c r="C13" s="21" t="s">
        <v>46</v>
      </c>
      <c r="D13" s="26">
        <v>16</v>
      </c>
      <c r="E13" s="27">
        <v>4.2328042328042326E-2</v>
      </c>
    </row>
    <row r="14" spans="2:6" x14ac:dyDescent="0.2">
      <c r="C14" s="21" t="s">
        <v>51</v>
      </c>
      <c r="D14" s="26">
        <v>14</v>
      </c>
      <c r="E14" s="27">
        <v>3.7037037037037035E-2</v>
      </c>
    </row>
    <row r="15" spans="2:6" x14ac:dyDescent="0.2">
      <c r="C15" s="21" t="s">
        <v>57</v>
      </c>
      <c r="D15" s="26">
        <v>6</v>
      </c>
      <c r="E15" s="27">
        <v>1.5873015873015872E-2</v>
      </c>
    </row>
    <row r="16" spans="2:6" x14ac:dyDescent="0.2">
      <c r="C16" s="21" t="s">
        <v>86</v>
      </c>
      <c r="D16" s="26">
        <v>6</v>
      </c>
      <c r="E16" s="27">
        <v>1.5873015873015872E-2</v>
      </c>
    </row>
    <row r="17" spans="3:5" x14ac:dyDescent="0.2">
      <c r="C17" s="21" t="s">
        <v>53</v>
      </c>
      <c r="D17" s="26">
        <v>6</v>
      </c>
      <c r="E17" s="27">
        <v>1.5873015873015872E-2</v>
      </c>
    </row>
    <row r="18" spans="3:5" x14ac:dyDescent="0.2">
      <c r="C18" s="21" t="s">
        <v>59</v>
      </c>
      <c r="D18" s="26">
        <v>6</v>
      </c>
      <c r="E18" s="27">
        <v>1.5873015873015872E-2</v>
      </c>
    </row>
    <row r="19" spans="3:5" x14ac:dyDescent="0.2">
      <c r="C19" s="21" t="s">
        <v>48</v>
      </c>
      <c r="D19" s="26">
        <v>6</v>
      </c>
      <c r="E19" s="27">
        <v>1.5873015873015872E-2</v>
      </c>
    </row>
    <row r="20" spans="3:5" x14ac:dyDescent="0.2">
      <c r="C20" s="21" t="s">
        <v>43</v>
      </c>
      <c r="D20" s="26">
        <v>5</v>
      </c>
      <c r="E20" s="27">
        <v>1.3227513227513227E-2</v>
      </c>
    </row>
    <row r="21" spans="3:5" x14ac:dyDescent="0.2">
      <c r="C21" s="21" t="s">
        <v>52</v>
      </c>
      <c r="D21" s="26">
        <v>5</v>
      </c>
      <c r="E21" s="27">
        <v>1.3227513227513227E-2</v>
      </c>
    </row>
    <row r="22" spans="3:5" x14ac:dyDescent="0.2">
      <c r="C22" s="21" t="s">
        <v>105</v>
      </c>
      <c r="D22" s="26">
        <v>4</v>
      </c>
      <c r="E22" s="27">
        <v>1.0582010582010581E-2</v>
      </c>
    </row>
    <row r="23" spans="3:5" x14ac:dyDescent="0.2">
      <c r="C23" s="21" t="s">
        <v>50</v>
      </c>
      <c r="D23" s="26">
        <v>4</v>
      </c>
      <c r="E23" s="27">
        <v>1.0582010582010581E-2</v>
      </c>
    </row>
    <row r="24" spans="3:5" x14ac:dyDescent="0.2">
      <c r="C24" s="21" t="s">
        <v>98</v>
      </c>
      <c r="D24" s="26">
        <v>3</v>
      </c>
      <c r="E24" s="27">
        <v>7.9365079365079361E-3</v>
      </c>
    </row>
    <row r="25" spans="3:5" x14ac:dyDescent="0.2">
      <c r="C25" s="21" t="s">
        <v>62</v>
      </c>
      <c r="D25" s="26">
        <v>2</v>
      </c>
      <c r="E25" s="27">
        <v>5.2910052910052907E-3</v>
      </c>
    </row>
    <row r="26" spans="3:5" x14ac:dyDescent="0.2">
      <c r="C26" s="21" t="s">
        <v>99</v>
      </c>
      <c r="D26" s="26">
        <v>2</v>
      </c>
      <c r="E26" s="27">
        <v>5.2910052910052907E-3</v>
      </c>
    </row>
    <row r="27" spans="3:5" x14ac:dyDescent="0.2">
      <c r="C27" s="21" t="s">
        <v>107</v>
      </c>
      <c r="D27" s="26">
        <v>2</v>
      </c>
      <c r="E27" s="27">
        <v>5.2910052910052907E-3</v>
      </c>
    </row>
    <row r="28" spans="3:5" x14ac:dyDescent="0.2">
      <c r="C28" s="21" t="s">
        <v>97</v>
      </c>
      <c r="D28" s="26">
        <v>2</v>
      </c>
      <c r="E28" s="27">
        <v>5.2910052910052907E-3</v>
      </c>
    </row>
    <row r="29" spans="3:5" x14ac:dyDescent="0.2">
      <c r="C29" s="21" t="s">
        <v>108</v>
      </c>
      <c r="D29" s="26">
        <v>1</v>
      </c>
      <c r="E29" s="27">
        <v>2.6455026455026454E-3</v>
      </c>
    </row>
    <row r="30" spans="3:5" x14ac:dyDescent="0.2">
      <c r="C30" s="21" t="s">
        <v>78</v>
      </c>
      <c r="D30" s="26">
        <v>1</v>
      </c>
      <c r="E30" s="27">
        <v>2.6455026455026454E-3</v>
      </c>
    </row>
    <row r="31" spans="3:5" x14ac:dyDescent="0.2">
      <c r="C31" s="21" t="s">
        <v>109</v>
      </c>
      <c r="D31" s="26">
        <v>1</v>
      </c>
      <c r="E31" s="27">
        <v>2.6455026455026454E-3</v>
      </c>
    </row>
    <row r="32" spans="3:5" x14ac:dyDescent="0.2">
      <c r="C32" s="21" t="s">
        <v>110</v>
      </c>
      <c r="D32" s="26">
        <v>1</v>
      </c>
      <c r="E32" s="27">
        <v>2.6455026455026454E-3</v>
      </c>
    </row>
    <row r="33" spans="3:5" x14ac:dyDescent="0.2">
      <c r="C33" s="1" t="s">
        <v>111</v>
      </c>
      <c r="D33" s="26">
        <v>1</v>
      </c>
      <c r="E33" s="27">
        <v>2.6455026455026454E-3</v>
      </c>
    </row>
    <row r="34" spans="3:5" x14ac:dyDescent="0.2">
      <c r="C34" s="23" t="s">
        <v>87</v>
      </c>
      <c r="D34" s="46">
        <f>+SUM(D6:D33)</f>
        <v>378</v>
      </c>
      <c r="E34"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1"/>
  <sheetViews>
    <sheetView showGridLines="0" workbookViewId="0">
      <selection activeCell="B18" sqref="B18"/>
    </sheetView>
  </sheetViews>
  <sheetFormatPr baseColWidth="10" defaultRowHeight="12.75" x14ac:dyDescent="0.2"/>
  <cols>
    <col min="1" max="1" width="11.42578125" style="1"/>
    <col min="2" max="2" width="58" style="1" bestFit="1" customWidth="1"/>
    <col min="3" max="3" width="10.42578125" style="1" bestFit="1" customWidth="1"/>
    <col min="4" max="5" width="11.42578125" style="1"/>
    <col min="6" max="6" width="38.28515625" style="1" customWidth="1"/>
    <col min="7" max="7" width="9.42578125" style="1" customWidth="1"/>
    <col min="8" max="8" width="13.7109375" style="1" customWidth="1"/>
    <col min="9" max="11" width="21.5703125" style="1" customWidth="1"/>
    <col min="12" max="12" width="29.85546875" style="1" bestFit="1" customWidth="1"/>
    <col min="13" max="13" width="18.7109375" style="1" bestFit="1" customWidth="1"/>
    <col min="14" max="16384" width="11.42578125" style="1"/>
  </cols>
  <sheetData>
    <row r="3" spans="2:14" x14ac:dyDescent="0.2">
      <c r="B3" s="30" t="s">
        <v>81</v>
      </c>
      <c r="C3" s="17" t="s">
        <v>75</v>
      </c>
      <c r="D3" s="17" t="s">
        <v>63</v>
      </c>
      <c r="E3" s="4"/>
      <c r="F3" s="4"/>
      <c r="G3" s="4"/>
      <c r="H3" s="4"/>
      <c r="I3" s="4"/>
      <c r="J3" s="4"/>
      <c r="K3" s="4"/>
      <c r="L3" s="4"/>
      <c r="M3" s="4"/>
      <c r="N3" s="4"/>
    </row>
    <row r="4" spans="2:14" ht="14.25" customHeight="1" x14ac:dyDescent="0.2">
      <c r="B4" s="18" t="s">
        <v>28</v>
      </c>
      <c r="C4" s="28">
        <v>129</v>
      </c>
      <c r="D4" s="29">
        <v>0.81132075471698117</v>
      </c>
    </row>
    <row r="5" spans="2:14" ht="14.25" customHeight="1" x14ac:dyDescent="0.2">
      <c r="B5" s="18" t="s">
        <v>42</v>
      </c>
      <c r="C5" s="28">
        <v>9</v>
      </c>
      <c r="D5" s="29">
        <v>5.6603773584905662E-2</v>
      </c>
    </row>
    <row r="6" spans="2:14" ht="14.25" customHeight="1" x14ac:dyDescent="0.25">
      <c r="B6" s="18" t="s">
        <v>106</v>
      </c>
      <c r="C6" s="28">
        <v>8</v>
      </c>
      <c r="D6" s="29">
        <v>5.0314465408805034E-2</v>
      </c>
      <c r="L6"/>
      <c r="M6"/>
    </row>
    <row r="7" spans="2:14" ht="14.25" customHeight="1" x14ac:dyDescent="0.25">
      <c r="B7" s="18" t="s">
        <v>5</v>
      </c>
      <c r="C7" s="28">
        <v>6</v>
      </c>
      <c r="D7" s="29">
        <v>3.7735849056603772E-2</v>
      </c>
      <c r="L7"/>
      <c r="M7"/>
    </row>
    <row r="8" spans="2:14" ht="14.25" customHeight="1" x14ac:dyDescent="0.25">
      <c r="B8" s="18" t="s">
        <v>82</v>
      </c>
      <c r="C8" s="28">
        <v>2</v>
      </c>
      <c r="D8" s="29">
        <v>1.2578616352201259E-2</v>
      </c>
      <c r="L8"/>
      <c r="M8"/>
    </row>
    <row r="9" spans="2:14" ht="14.25" customHeight="1" x14ac:dyDescent="0.25">
      <c r="B9" s="18" t="s">
        <v>112</v>
      </c>
      <c r="C9" s="28">
        <v>1</v>
      </c>
      <c r="D9" s="29">
        <v>6.2893081761006293E-3</v>
      </c>
      <c r="L9"/>
      <c r="M9"/>
    </row>
    <row r="10" spans="2:14" ht="14.25" customHeight="1" x14ac:dyDescent="0.25">
      <c r="B10" s="18" t="s">
        <v>101</v>
      </c>
      <c r="C10" s="28">
        <v>1</v>
      </c>
      <c r="D10" s="29">
        <v>6.2893081761006293E-3</v>
      </c>
      <c r="L10"/>
      <c r="M10"/>
    </row>
    <row r="11" spans="2:14" ht="15" x14ac:dyDescent="0.25">
      <c r="B11" s="18" t="s">
        <v>102</v>
      </c>
      <c r="C11" s="28">
        <v>1</v>
      </c>
      <c r="D11" s="29">
        <v>6.2893081761006293E-3</v>
      </c>
      <c r="L11"/>
      <c r="M11"/>
    </row>
    <row r="12" spans="2:14" x14ac:dyDescent="0.2">
      <c r="B12" s="18" t="s">
        <v>100</v>
      </c>
      <c r="C12" s="28">
        <v>1</v>
      </c>
      <c r="D12" s="29">
        <v>6.2893081761006293E-3</v>
      </c>
    </row>
    <row r="13" spans="2:14" x14ac:dyDescent="0.2">
      <c r="B13" s="18" t="s">
        <v>113</v>
      </c>
      <c r="C13" s="28">
        <v>1</v>
      </c>
      <c r="D13" s="29">
        <v>6.2893081761006293E-3</v>
      </c>
      <c r="J13" s="4"/>
      <c r="K13" s="4"/>
      <c r="L13" s="4"/>
      <c r="M13" s="4"/>
      <c r="N13" s="4"/>
    </row>
    <row r="14" spans="2:14" ht="12.75" customHeight="1" x14ac:dyDescent="0.2">
      <c r="B14" s="31" t="s">
        <v>87</v>
      </c>
      <c r="C14" s="48">
        <f>+SUM(C4:C13)</f>
        <v>159</v>
      </c>
      <c r="D14" s="6"/>
    </row>
    <row r="15" spans="2:14" ht="15" x14ac:dyDescent="0.25">
      <c r="B15"/>
      <c r="C15"/>
    </row>
    <row r="16" spans="2:14" ht="15" x14ac:dyDescent="0.25">
      <c r="B16"/>
      <c r="C16"/>
    </row>
    <row r="17" spans="2:3" ht="15" x14ac:dyDescent="0.25">
      <c r="B17"/>
      <c r="C17"/>
    </row>
    <row r="18" spans="2:3" ht="15" x14ac:dyDescent="0.25">
      <c r="B18"/>
      <c r="C18"/>
    </row>
    <row r="19" spans="2:3" ht="12.75" customHeight="1" x14ac:dyDescent="0.25">
      <c r="B19"/>
      <c r="C19"/>
    </row>
    <row r="20" spans="2:3" ht="12.75" customHeight="1" x14ac:dyDescent="0.25">
      <c r="B20"/>
      <c r="C20"/>
    </row>
    <row r="21" spans="2:3" ht="15" x14ac:dyDescent="0.25">
      <c r="B21"/>
      <c r="C21"/>
    </row>
    <row r="22" spans="2:3" ht="15"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8"/>
  <sheetViews>
    <sheetView showGridLines="0" workbookViewId="0">
      <selection activeCell="C19" sqref="C19"/>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48.85546875" style="1" bestFit="1" customWidth="1"/>
    <col min="7" max="11" width="11.42578125" style="1"/>
    <col min="12" max="12" width="29.85546875" style="1" bestFit="1" customWidth="1"/>
    <col min="13" max="13" width="18.7109375" style="1" bestFit="1" customWidth="1"/>
    <col min="14" max="16384" width="11.42578125" style="1"/>
  </cols>
  <sheetData>
    <row r="3" spans="2:14" x14ac:dyDescent="0.2">
      <c r="B3" s="12" t="s">
        <v>4</v>
      </c>
      <c r="C3" s="13" t="s">
        <v>61</v>
      </c>
    </row>
    <row r="4" spans="2:14" x14ac:dyDescent="0.2">
      <c r="B4" s="12" t="s">
        <v>2</v>
      </c>
      <c r="C4" s="13" t="s">
        <v>22</v>
      </c>
    </row>
    <row r="6" spans="2:14" ht="15" x14ac:dyDescent="0.25">
      <c r="B6" s="33" t="s">
        <v>0</v>
      </c>
      <c r="C6" s="34" t="s">
        <v>85</v>
      </c>
      <c r="D6" s="17" t="s">
        <v>63</v>
      </c>
      <c r="E6" s="4"/>
      <c r="F6" s="4"/>
      <c r="G6" s="4"/>
      <c r="H6" s="4"/>
      <c r="I6" s="4"/>
      <c r="J6" s="4"/>
      <c r="K6" s="4"/>
      <c r="L6" s="5"/>
      <c r="M6" s="5"/>
      <c r="N6" s="4"/>
    </row>
    <row r="7" spans="2:14" ht="15" x14ac:dyDescent="0.25">
      <c r="B7" s="16" t="s">
        <v>45</v>
      </c>
      <c r="C7" s="32">
        <v>254</v>
      </c>
      <c r="D7" s="27">
        <v>0.94074074074074077</v>
      </c>
      <c r="L7"/>
      <c r="M7"/>
    </row>
    <row r="8" spans="2:14" ht="15" x14ac:dyDescent="0.25">
      <c r="B8" s="16" t="s">
        <v>56</v>
      </c>
      <c r="C8" s="32">
        <v>11</v>
      </c>
      <c r="D8" s="27">
        <v>4.0740740740740744E-2</v>
      </c>
      <c r="L8"/>
      <c r="M8"/>
    </row>
    <row r="9" spans="2:14" ht="15" x14ac:dyDescent="0.25">
      <c r="B9" s="16" t="s">
        <v>55</v>
      </c>
      <c r="C9" s="32">
        <v>4</v>
      </c>
      <c r="D9" s="27">
        <v>1.4814814814814815E-2</v>
      </c>
      <c r="L9"/>
      <c r="M9"/>
    </row>
    <row r="10" spans="2:14" ht="15" x14ac:dyDescent="0.25">
      <c r="B10" s="16" t="s">
        <v>114</v>
      </c>
      <c r="C10" s="32">
        <v>1</v>
      </c>
      <c r="D10" s="27">
        <v>3.7037037037037038E-3</v>
      </c>
      <c r="L10"/>
      <c r="M10"/>
    </row>
    <row r="11" spans="2:14" x14ac:dyDescent="0.2">
      <c r="B11" s="34" t="s">
        <v>87</v>
      </c>
      <c r="C11" s="49">
        <f>+SUM(C7:C10)</f>
        <v>270</v>
      </c>
      <c r="D11" s="17"/>
    </row>
    <row r="12" spans="2:14" ht="15" x14ac:dyDescent="0.25">
      <c r="B12"/>
      <c r="C12"/>
      <c r="J12" s="4"/>
      <c r="K12" s="5"/>
      <c r="L12" s="5"/>
      <c r="M12" s="4"/>
      <c r="N12" s="4"/>
    </row>
    <row r="13" spans="2:14" ht="15" x14ac:dyDescent="0.25">
      <c r="B13"/>
      <c r="C13"/>
    </row>
    <row r="14" spans="2:14" ht="15" x14ac:dyDescent="0.25">
      <c r="B14"/>
      <c r="C14"/>
    </row>
    <row r="17" spans="11:11" x14ac:dyDescent="0.2">
      <c r="K17" s="7"/>
    </row>
    <row r="18" spans="11:11" x14ac:dyDescent="0.2">
      <c r="K18" s="7"/>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5"/>
  <sheetViews>
    <sheetView showGridLines="0" workbookViewId="0">
      <selection activeCell="D23" sqref="D23"/>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50.42578125" style="1" customWidth="1"/>
    <col min="7" max="7" width="9.42578125" style="1" customWidth="1"/>
    <col min="8" max="8" width="13.85546875" style="1" customWidth="1"/>
    <col min="9" max="16384" width="11.42578125" style="1"/>
  </cols>
  <sheetData>
    <row r="3" spans="2:10" x14ac:dyDescent="0.2">
      <c r="B3" s="12" t="s">
        <v>4</v>
      </c>
      <c r="C3" s="13" t="s">
        <v>12</v>
      </c>
    </row>
    <row r="4" spans="2:10" x14ac:dyDescent="0.2">
      <c r="B4" s="12" t="s">
        <v>2</v>
      </c>
      <c r="C4" s="13" t="s">
        <v>22</v>
      </c>
    </row>
    <row r="6" spans="2:10" x14ac:dyDescent="0.2">
      <c r="B6" s="35" t="s">
        <v>0</v>
      </c>
      <c r="C6" s="35" t="s">
        <v>85</v>
      </c>
      <c r="D6" s="35" t="s">
        <v>63</v>
      </c>
      <c r="E6" s="4"/>
      <c r="F6" s="4"/>
      <c r="G6" s="4"/>
      <c r="H6" s="4"/>
      <c r="I6" s="4"/>
      <c r="J6" s="4"/>
    </row>
    <row r="7" spans="2:10" x14ac:dyDescent="0.2">
      <c r="B7" s="16" t="s">
        <v>56</v>
      </c>
      <c r="C7" s="32">
        <v>64</v>
      </c>
      <c r="D7" s="27">
        <v>0.59259259259259256</v>
      </c>
    </row>
    <row r="8" spans="2:10" x14ac:dyDescent="0.2">
      <c r="B8" s="16" t="s">
        <v>45</v>
      </c>
      <c r="C8" s="32">
        <v>30</v>
      </c>
      <c r="D8" s="27">
        <v>0.27777777777777779</v>
      </c>
    </row>
    <row r="9" spans="2:10" x14ac:dyDescent="0.2">
      <c r="B9" s="16" t="s">
        <v>49</v>
      </c>
      <c r="C9" s="32">
        <v>7</v>
      </c>
      <c r="D9" s="27">
        <v>6.4814814814814811E-2</v>
      </c>
    </row>
    <row r="10" spans="2:10" x14ac:dyDescent="0.2">
      <c r="B10" s="16" t="s">
        <v>103</v>
      </c>
      <c r="C10" s="32">
        <v>2</v>
      </c>
      <c r="D10" s="27">
        <v>1.8518518518518517E-2</v>
      </c>
    </row>
    <row r="11" spans="2:10" x14ac:dyDescent="0.2">
      <c r="B11" s="16" t="s">
        <v>115</v>
      </c>
      <c r="C11" s="32">
        <v>2</v>
      </c>
      <c r="D11" s="27">
        <v>1.8518518518518517E-2</v>
      </c>
    </row>
    <row r="12" spans="2:10" x14ac:dyDescent="0.2">
      <c r="B12" s="16" t="s">
        <v>44</v>
      </c>
      <c r="C12" s="32">
        <v>2</v>
      </c>
      <c r="D12" s="27">
        <v>1.8518518518518517E-2</v>
      </c>
    </row>
    <row r="13" spans="2:10" x14ac:dyDescent="0.2">
      <c r="B13" s="16" t="s">
        <v>55</v>
      </c>
      <c r="C13" s="32">
        <v>1</v>
      </c>
      <c r="D13" s="58">
        <v>9.2592592592592587E-3</v>
      </c>
    </row>
    <row r="14" spans="2:10" x14ac:dyDescent="0.2">
      <c r="B14" s="34" t="s">
        <v>87</v>
      </c>
      <c r="C14" s="34">
        <f>+SUM(C7:C13)</f>
        <v>108</v>
      </c>
      <c r="D14" s="17"/>
    </row>
    <row r="15" spans="2:10" ht="15.75" customHeight="1" x14ac:dyDescent="0.25">
      <c r="B15"/>
      <c r="C15"/>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10"/>
  <sheetViews>
    <sheetView showGridLines="0" topLeftCell="E1" workbookViewId="0">
      <selection activeCell="B18" sqref="B18"/>
    </sheetView>
  </sheetViews>
  <sheetFormatPr baseColWidth="10" defaultColWidth="20.140625" defaultRowHeight="12.75" x14ac:dyDescent="0.25"/>
  <cols>
    <col min="1" max="1" width="3.140625" style="8" customWidth="1"/>
    <col min="2" max="2" width="53.28515625" style="8" bestFit="1" customWidth="1"/>
    <col min="3" max="12" width="18.42578125" style="8" customWidth="1"/>
    <col min="13" max="16384" width="20.140625" style="8"/>
  </cols>
  <sheetData>
    <row r="2" spans="2:14" ht="25.5" x14ac:dyDescent="0.25">
      <c r="B2" s="36" t="s">
        <v>0</v>
      </c>
      <c r="C2" s="36" t="s">
        <v>64</v>
      </c>
      <c r="D2" s="37" t="s">
        <v>65</v>
      </c>
      <c r="E2" s="37" t="s">
        <v>66</v>
      </c>
      <c r="F2" s="37" t="s">
        <v>67</v>
      </c>
      <c r="G2" s="36" t="s">
        <v>68</v>
      </c>
      <c r="H2" s="36" t="s">
        <v>69</v>
      </c>
      <c r="I2" s="36" t="s">
        <v>70</v>
      </c>
      <c r="J2" s="36" t="s">
        <v>71</v>
      </c>
      <c r="K2" s="37" t="s">
        <v>72</v>
      </c>
      <c r="L2" s="36" t="s">
        <v>73</v>
      </c>
    </row>
    <row r="3" spans="2:14" x14ac:dyDescent="0.25">
      <c r="B3" s="38" t="s">
        <v>45</v>
      </c>
      <c r="C3" s="39">
        <v>1.85</v>
      </c>
      <c r="D3" s="39">
        <v>0</v>
      </c>
      <c r="E3" s="39">
        <v>1.25</v>
      </c>
      <c r="F3" s="39">
        <v>1.93</v>
      </c>
      <c r="G3" s="39">
        <v>1</v>
      </c>
      <c r="H3" s="39">
        <v>2.25</v>
      </c>
      <c r="I3" s="39">
        <v>2.35</v>
      </c>
      <c r="J3" s="39">
        <v>0</v>
      </c>
      <c r="K3" s="39">
        <v>1.93</v>
      </c>
      <c r="L3" s="39">
        <v>1.4</v>
      </c>
    </row>
    <row r="4" spans="2:14" x14ac:dyDescent="0.25">
      <c r="B4" s="38" t="s">
        <v>103</v>
      </c>
      <c r="C4" s="39">
        <v>32</v>
      </c>
      <c r="D4" s="39">
        <v>0</v>
      </c>
      <c r="E4" s="39">
        <v>0</v>
      </c>
      <c r="F4" s="39">
        <v>27</v>
      </c>
      <c r="G4" s="39">
        <v>0</v>
      </c>
      <c r="H4" s="39">
        <v>0</v>
      </c>
      <c r="I4" s="39">
        <v>0</v>
      </c>
      <c r="J4" s="39">
        <v>0</v>
      </c>
      <c r="K4" s="39">
        <v>0</v>
      </c>
      <c r="L4" s="39">
        <v>0</v>
      </c>
    </row>
    <row r="5" spans="2:14" x14ac:dyDescent="0.25">
      <c r="B5" s="38" t="s">
        <v>44</v>
      </c>
      <c r="C5" s="39">
        <v>15</v>
      </c>
      <c r="D5" s="39">
        <v>0</v>
      </c>
      <c r="E5" s="39">
        <v>0</v>
      </c>
      <c r="F5" s="39">
        <v>24</v>
      </c>
      <c r="G5" s="39">
        <v>0</v>
      </c>
      <c r="H5" s="39">
        <v>0</v>
      </c>
      <c r="I5" s="39">
        <v>0</v>
      </c>
      <c r="J5" s="39">
        <v>0</v>
      </c>
      <c r="K5" s="39">
        <v>0</v>
      </c>
      <c r="L5" s="39">
        <v>0</v>
      </c>
    </row>
    <row r="6" spans="2:14" ht="15" x14ac:dyDescent="0.25">
      <c r="B6" s="38" t="s">
        <v>114</v>
      </c>
      <c r="C6" s="39">
        <v>0</v>
      </c>
      <c r="D6" s="39">
        <v>0</v>
      </c>
      <c r="E6" s="39">
        <v>12</v>
      </c>
      <c r="F6" s="39">
        <v>0</v>
      </c>
      <c r="G6" s="39">
        <v>0</v>
      </c>
      <c r="H6" s="39">
        <v>0</v>
      </c>
      <c r="I6" s="39">
        <v>0</v>
      </c>
      <c r="J6" s="39">
        <v>0</v>
      </c>
      <c r="K6" s="39">
        <v>0</v>
      </c>
      <c r="L6" s="39">
        <v>0</v>
      </c>
      <c r="M6" s="9"/>
      <c r="N6" s="9"/>
    </row>
    <row r="7" spans="2:14" ht="15" x14ac:dyDescent="0.25">
      <c r="B7" s="38" t="s">
        <v>49</v>
      </c>
      <c r="C7" s="39">
        <v>24</v>
      </c>
      <c r="D7" s="39">
        <v>0</v>
      </c>
      <c r="E7" s="39">
        <v>0</v>
      </c>
      <c r="F7" s="39">
        <v>27.2</v>
      </c>
      <c r="G7" s="39">
        <v>0</v>
      </c>
      <c r="H7" s="39">
        <v>0</v>
      </c>
      <c r="I7" s="39">
        <v>18</v>
      </c>
      <c r="J7" s="39">
        <v>0</v>
      </c>
      <c r="K7" s="39">
        <v>0</v>
      </c>
      <c r="L7" s="39">
        <v>0</v>
      </c>
      <c r="M7" s="9"/>
      <c r="N7" s="9"/>
    </row>
    <row r="8" spans="2:14" x14ac:dyDescent="0.25">
      <c r="B8" s="39" t="s">
        <v>56</v>
      </c>
      <c r="C8" s="39">
        <v>24.4</v>
      </c>
      <c r="D8" s="39">
        <v>0</v>
      </c>
      <c r="E8" s="39">
        <v>0</v>
      </c>
      <c r="F8" s="39">
        <v>21.71</v>
      </c>
      <c r="G8" s="39">
        <v>0</v>
      </c>
      <c r="H8" s="39">
        <v>18.329999999999998</v>
      </c>
      <c r="I8" s="39">
        <v>22.61</v>
      </c>
      <c r="J8" s="39">
        <v>0</v>
      </c>
      <c r="K8" s="39">
        <v>19</v>
      </c>
      <c r="L8" s="39">
        <v>17.670000000000002</v>
      </c>
    </row>
    <row r="9" spans="2:14" x14ac:dyDescent="0.25">
      <c r="B9" s="38" t="s">
        <v>115</v>
      </c>
      <c r="C9" s="39">
        <v>0</v>
      </c>
      <c r="D9" s="39">
        <v>0</v>
      </c>
      <c r="E9" s="39">
        <v>0</v>
      </c>
      <c r="F9" s="39">
        <v>27</v>
      </c>
      <c r="G9" s="39">
        <v>0</v>
      </c>
      <c r="H9" s="39">
        <v>0</v>
      </c>
      <c r="I9" s="39">
        <v>8</v>
      </c>
      <c r="J9" s="39">
        <v>0</v>
      </c>
      <c r="K9" s="39">
        <v>0</v>
      </c>
      <c r="L9" s="39">
        <v>0</v>
      </c>
    </row>
    <row r="10" spans="2:14" x14ac:dyDescent="0.25">
      <c r="B10" s="38" t="s">
        <v>55</v>
      </c>
      <c r="C10" s="39">
        <v>2</v>
      </c>
      <c r="D10" s="39">
        <v>0</v>
      </c>
      <c r="E10" s="39">
        <v>1</v>
      </c>
      <c r="F10" s="39">
        <v>8</v>
      </c>
      <c r="G10" s="39">
        <v>0</v>
      </c>
      <c r="H10" s="39">
        <v>0</v>
      </c>
      <c r="I10" s="39">
        <v>0</v>
      </c>
      <c r="J10" s="39">
        <v>0</v>
      </c>
      <c r="K10" s="39">
        <v>0</v>
      </c>
      <c r="L10" s="3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2:N58"/>
  <sheetViews>
    <sheetView showGridLines="0" workbookViewId="0">
      <selection activeCell="F2" sqref="F2"/>
    </sheetView>
  </sheetViews>
  <sheetFormatPr baseColWidth="10" defaultRowHeight="12.75" x14ac:dyDescent="0.2"/>
  <cols>
    <col min="1" max="1" width="1.5703125" style="1" customWidth="1"/>
    <col min="2" max="2" width="44.7109375" style="1" bestFit="1" customWidth="1"/>
    <col min="3" max="3" width="11.7109375" style="1" customWidth="1"/>
    <col min="4" max="4" width="1.7109375" style="1" customWidth="1"/>
    <col min="5" max="12" width="11.42578125" style="1"/>
    <col min="13" max="13" width="29.85546875" style="1" bestFit="1" customWidth="1"/>
    <col min="14" max="14" width="18.7109375" style="1" bestFit="1" customWidth="1"/>
    <col min="15" max="16384" width="11.42578125" style="1"/>
  </cols>
  <sheetData>
    <row r="2" spans="2:14" x14ac:dyDescent="0.2">
      <c r="B2" s="50" t="s">
        <v>83</v>
      </c>
      <c r="C2" s="40" t="s">
        <v>75</v>
      </c>
    </row>
    <row r="3" spans="2:14" x14ac:dyDescent="0.2">
      <c r="B3" s="10" t="s">
        <v>8</v>
      </c>
      <c r="C3" s="11">
        <v>18</v>
      </c>
    </row>
    <row r="4" spans="2:14" x14ac:dyDescent="0.2">
      <c r="B4" s="10" t="s">
        <v>19</v>
      </c>
      <c r="C4" s="11">
        <v>6</v>
      </c>
    </row>
    <row r="5" spans="2:14" ht="15" x14ac:dyDescent="0.25">
      <c r="B5" s="10" t="s">
        <v>88</v>
      </c>
      <c r="C5" s="11">
        <v>11</v>
      </c>
      <c r="M5"/>
      <c r="N5"/>
    </row>
    <row r="6" spans="2:14" ht="15" x14ac:dyDescent="0.25">
      <c r="B6" s="10" t="s">
        <v>36</v>
      </c>
      <c r="C6" s="11">
        <v>6</v>
      </c>
      <c r="M6"/>
      <c r="N6"/>
    </row>
    <row r="7" spans="2:14" ht="15" x14ac:dyDescent="0.25">
      <c r="B7" s="10" t="s">
        <v>39</v>
      </c>
      <c r="C7" s="11">
        <v>3</v>
      </c>
      <c r="M7"/>
      <c r="N7"/>
    </row>
    <row r="8" spans="2:14" ht="15" x14ac:dyDescent="0.25">
      <c r="B8" s="10" t="s">
        <v>79</v>
      </c>
      <c r="C8" s="8">
        <v>4</v>
      </c>
      <c r="M8"/>
      <c r="N8"/>
    </row>
    <row r="9" spans="2:14" ht="15" x14ac:dyDescent="0.25">
      <c r="B9" s="10" t="s">
        <v>35</v>
      </c>
      <c r="C9" s="11">
        <v>10</v>
      </c>
      <c r="M9"/>
      <c r="N9"/>
    </row>
    <row r="10" spans="2:14" x14ac:dyDescent="0.2">
      <c r="B10" s="10" t="s">
        <v>18</v>
      </c>
      <c r="C10" s="11">
        <v>11</v>
      </c>
    </row>
    <row r="11" spans="2:14" x14ac:dyDescent="0.2">
      <c r="B11" s="10" t="s">
        <v>20</v>
      </c>
      <c r="C11" s="11">
        <v>6</v>
      </c>
    </row>
    <row r="12" spans="2:14" x14ac:dyDescent="0.2">
      <c r="B12" s="10" t="s">
        <v>33</v>
      </c>
      <c r="C12" s="11">
        <v>23</v>
      </c>
    </row>
    <row r="13" spans="2:14" x14ac:dyDescent="0.2">
      <c r="B13" s="10" t="s">
        <v>26</v>
      </c>
      <c r="C13" s="11">
        <v>24</v>
      </c>
    </row>
    <row r="14" spans="2:14" x14ac:dyDescent="0.2">
      <c r="B14" s="10" t="s">
        <v>34</v>
      </c>
      <c r="C14" s="11">
        <v>9</v>
      </c>
    </row>
    <row r="15" spans="2:14" x14ac:dyDescent="0.2">
      <c r="B15" s="10" t="s">
        <v>38</v>
      </c>
      <c r="C15" s="11">
        <v>13</v>
      </c>
    </row>
    <row r="16" spans="2:14" x14ac:dyDescent="0.2">
      <c r="B16" s="10" t="s">
        <v>29</v>
      </c>
      <c r="C16" s="11">
        <v>8</v>
      </c>
    </row>
    <row r="17" spans="2:3" x14ac:dyDescent="0.2">
      <c r="B17" s="10" t="s">
        <v>40</v>
      </c>
      <c r="C17" s="11">
        <v>2</v>
      </c>
    </row>
    <row r="18" spans="2:3" x14ac:dyDescent="0.2">
      <c r="B18" s="10" t="s">
        <v>30</v>
      </c>
      <c r="C18" s="11">
        <v>5</v>
      </c>
    </row>
    <row r="19" spans="2:3" x14ac:dyDescent="0.2">
      <c r="B19" s="10" t="s">
        <v>89</v>
      </c>
      <c r="C19" s="11">
        <v>3</v>
      </c>
    </row>
    <row r="20" spans="2:3" x14ac:dyDescent="0.2">
      <c r="B20" s="10" t="s">
        <v>25</v>
      </c>
      <c r="C20" s="11">
        <v>7</v>
      </c>
    </row>
    <row r="21" spans="2:3" x14ac:dyDescent="0.2">
      <c r="B21" s="10" t="s">
        <v>31</v>
      </c>
      <c r="C21" s="11">
        <v>6</v>
      </c>
    </row>
    <row r="22" spans="2:3" x14ac:dyDescent="0.2">
      <c r="B22" s="50" t="s">
        <v>76</v>
      </c>
      <c r="C22" s="40">
        <v>175</v>
      </c>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2021-09-20T16:36:08Z</dcterms:modified>
</cp:coreProperties>
</file>