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Z:\CANAL_BTE\ARCHIVOS 2022\TRANSPARENCIA\"/>
    </mc:Choice>
  </mc:AlternateContent>
  <xr:revisionPtr revIDLastSave="0" documentId="13_ncr:1_{7C9FDA08-3001-4C2E-B776-C45B1237305E}" xr6:coauthVersionLast="47" xr6:coauthVersionMax="47" xr10:uidLastSave="{00000000-0000-0000-0000-000000000000}"/>
  <bookViews>
    <workbookView xWindow="-120" yWindow="-120" windowWidth="20730" windowHeight="11160" firstSheet="9" activeTab="12" xr2:uid="{00000000-000D-0000-FFFF-FFFF00000000}"/>
  </bookViews>
  <sheets>
    <sheet name="peticiones registradas" sheetId="2" r:id="rId1"/>
    <sheet name="canal de atencion" sheetId="3" r:id="rId2"/>
    <sheet name="participacion tipologias" sheetId="4" r:id="rId3"/>
    <sheet name="subtemas periodo" sheetId="5" r:id="rId4"/>
    <sheet name="traslados no competencia" sheetId="6" r:id="rId5"/>
    <sheet name="cerradas mismo periodo" sheetId="7" r:id="rId6"/>
    <sheet name="cerradas otros periodos" sheetId="8" r:id="rId7"/>
    <sheet name="TIEMPO PROM RESPTA" sheetId="14" r:id="rId8"/>
    <sheet name="participacion localidad" sheetId="9" r:id="rId9"/>
    <sheet name="participacion estrato" sheetId="10" r:id="rId10"/>
    <sheet name="participacion tipo requirente" sheetId="11" r:id="rId11"/>
    <sheet name="PARTICIPAC CALID REQUIRENTE" sheetId="13" r:id="rId12"/>
    <sheet name="analisis" sheetId="12"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 i="5" l="1"/>
  <c r="H16" i="5"/>
  <c r="G16" i="5"/>
  <c r="P10" i="2"/>
  <c r="O10" i="2"/>
</calcChain>
</file>

<file path=xl/sharedStrings.xml><?xml version="1.0" encoding="utf-8"?>
<sst xmlns="http://schemas.openxmlformats.org/spreadsheetml/2006/main" count="199" uniqueCount="100">
  <si>
    <t>Dependencia</t>
  </si>
  <si>
    <t>Subtema</t>
  </si>
  <si>
    <t>Periodo</t>
  </si>
  <si>
    <t>ATENCION Y SERVICIO A LA CIUDADANIA</t>
  </si>
  <si>
    <t>SECRETARIA GENERAL</t>
  </si>
  <si>
    <t>TRASLADO A ENTIDADES DISTRITALES</t>
  </si>
  <si>
    <t>SECRETARIA DE GOBIERNO</t>
  </si>
  <si>
    <t>CODENSA</t>
  </si>
  <si>
    <t>GERENCIA JURIDICA</t>
  </si>
  <si>
    <t>SECRETARIA DE AMBIENTE</t>
  </si>
  <si>
    <t>TRASLADO A ENTIDADES NACIONALES Y/O TERRITORIALES</t>
  </si>
  <si>
    <t>SECRETARIA DE PLANEACION</t>
  </si>
  <si>
    <t>GERENCIA DE INFORMACION CATASTRAL</t>
  </si>
  <si>
    <t>TRAMITES  MORAS  PRIORIDADES</t>
  </si>
  <si>
    <t>OFICINA DE CONTROL DISCIPLINARIO INTERNO</t>
  </si>
  <si>
    <t>IMPUESTOS</t>
  </si>
  <si>
    <t>SECRETARIA DE HACIENDA</t>
  </si>
  <si>
    <t>SUBGERENCIA ADMINISTRATIVA Y FINANCIERA</t>
  </si>
  <si>
    <t>GESTION DEL TALENTO HUMANO</t>
  </si>
  <si>
    <t>SUBGERENCIA DE CONTRATACION</t>
  </si>
  <si>
    <t>SUBGERENCIA DE INFORMACION ECONOMICA</t>
  </si>
  <si>
    <t>AVALUO CATASTRAL</t>
  </si>
  <si>
    <t>REVISION DE AVALUO</t>
  </si>
  <si>
    <t>SUBGERENCIA DE INFORMACION FISICA Y JURIDICA</t>
  </si>
  <si>
    <t>CERTIFICADO DE CABIDA Y LINDEROS</t>
  </si>
  <si>
    <t>CERTIFICACION CATASTRAL</t>
  </si>
  <si>
    <t>CENSO INMOBILIARIO</t>
  </si>
  <si>
    <t>INCORPORACION DE CONSTRUCCION PH / NPH</t>
  </si>
  <si>
    <t>ENGLOBE / DESENGLOBE</t>
  </si>
  <si>
    <t>RECURSOS</t>
  </si>
  <si>
    <t>SUBGERENCIA DE PARTICIPACION Y ATENCION AL CIUDADANO</t>
  </si>
  <si>
    <t>RECTIFICACION DE ESTRATO USO Y DESTINO</t>
  </si>
  <si>
    <t>ATENCION TIENDA CATASTRAL</t>
  </si>
  <si>
    <t>PLUSVALIA</t>
  </si>
  <si>
    <t>CERTIFICACIONES MANUALES</t>
  </si>
  <si>
    <t>CAMBIO DE PROPIETARIO O POSEEDOR</t>
  </si>
  <si>
    <t>RECTIFICACION DE AREA CONSTRUIDA PH / NPH</t>
  </si>
  <si>
    <t>SUBGERENCIA DE TALENTO HUMANO</t>
  </si>
  <si>
    <t>Grafico 4</t>
  </si>
  <si>
    <t>Total</t>
  </si>
  <si>
    <t>Porcentaje</t>
  </si>
  <si>
    <t>ATENCION DE SERVICIOS</t>
  </si>
  <si>
    <t>Grafico 5</t>
  </si>
  <si>
    <t>Entidad que Recibe</t>
  </si>
  <si>
    <t>Grafico 6</t>
  </si>
  <si>
    <t>Cerradas Mismo Periodo</t>
  </si>
  <si>
    <t>Cerradas Otro Periodo</t>
  </si>
  <si>
    <t>Grafico 7</t>
  </si>
  <si>
    <t>Consulta</t>
  </si>
  <si>
    <t>Denuncia actos corrupción</t>
  </si>
  <si>
    <t>Derecho petición interés general</t>
  </si>
  <si>
    <t>Derecho petición interés particular</t>
  </si>
  <si>
    <t>Felicitación</t>
  </si>
  <si>
    <t>Queja</t>
  </si>
  <si>
    <t>Reclamo</t>
  </si>
  <si>
    <t>Sugerencia</t>
  </si>
  <si>
    <t>Solicitud acceso información</t>
  </si>
  <si>
    <t>Solicitud copia</t>
  </si>
  <si>
    <t>Abril 2022</t>
  </si>
  <si>
    <t>ACTUALIZACION DE DATOS ABIERTOS</t>
  </si>
  <si>
    <t>0.40 %</t>
  </si>
  <si>
    <t>5.18 %</t>
  </si>
  <si>
    <t>ATENCION PLANOTECA</t>
  </si>
  <si>
    <t>ATENCION SERVIDORES RED CADE</t>
  </si>
  <si>
    <t>0.80 %</t>
  </si>
  <si>
    <t>41.83 %</t>
  </si>
  <si>
    <t>1.20 %</t>
  </si>
  <si>
    <t>5.58 %</t>
  </si>
  <si>
    <t>2.79 %</t>
  </si>
  <si>
    <t>3.19 %</t>
  </si>
  <si>
    <t>3.59 %</t>
  </si>
  <si>
    <t>CERTIFICADO DE INSCRIPCION EN EL CENSO CATASTRAL</t>
  </si>
  <si>
    <t>1.99 %</t>
  </si>
  <si>
    <t>REQUERIMIENTOS DE NOMENCLATURA</t>
  </si>
  <si>
    <t>SOLICITUD COPIA DE DOCUMENTO</t>
  </si>
  <si>
    <t>18.33 %</t>
  </si>
  <si>
    <t>3.03 %</t>
  </si>
  <si>
    <t>ETB - EMPRESA DE TELEFONOS</t>
  </si>
  <si>
    <t>1.01 %</t>
  </si>
  <si>
    <t>2.02 %</t>
  </si>
  <si>
    <t>8.08 %</t>
  </si>
  <si>
    <t>ACUEDUCTO - EAAB-ESP</t>
  </si>
  <si>
    <t>7.07 %</t>
  </si>
  <si>
    <t>VANTI</t>
  </si>
  <si>
    <t>JBB - JARDIN BOTANICO</t>
  </si>
  <si>
    <t>71.72 %</t>
  </si>
  <si>
    <t>0.67 %</t>
  </si>
  <si>
    <t>1.34 %</t>
  </si>
  <si>
    <t>2.01 %</t>
  </si>
  <si>
    <t>5.37 %</t>
  </si>
  <si>
    <t>SUBGERENCIA DE OPERACIONES</t>
  </si>
  <si>
    <t>89.26 %</t>
  </si>
  <si>
    <t>GERENCIA DE IDECA</t>
  </si>
  <si>
    <t>1.96 %</t>
  </si>
  <si>
    <t>5.88 %</t>
  </si>
  <si>
    <t>0.98 %</t>
  </si>
  <si>
    <t>10.78 %</t>
  </si>
  <si>
    <t>53.92 %</t>
  </si>
  <si>
    <t>20.59 %</t>
  </si>
  <si>
    <t>2.94 %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</si>
</sst>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font>
    <font>
      <sz val="11"/>
      <name val="Calibri"/>
      <family val="2"/>
    </font>
    <font>
      <b/>
      <sz val="11"/>
      <name val="Calibri"/>
    </font>
    <font>
      <sz val="11"/>
      <name val="Calibri"/>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1" fillId="0" borderId="0"/>
  </cellStyleXfs>
  <cellXfs count="23">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center"/>
    </xf>
    <xf numFmtId="0" fontId="18" fillId="0" borderId="0" xfId="0" applyFont="1" applyAlignment="1">
      <alignment horizontal="center"/>
    </xf>
    <xf numFmtId="1" fontId="0" fillId="0" borderId="0" xfId="0" applyNumberFormat="1" applyAlignment="1">
      <alignment horizontal="center"/>
    </xf>
    <xf numFmtId="0" fontId="20" fillId="0" borderId="0" xfId="0" applyFont="1" applyAlignment="1">
      <alignment horizontal="center"/>
    </xf>
    <xf numFmtId="0" fontId="21" fillId="0" borderId="0" xfId="43" applyFont="1" applyFill="1" applyBorder="1"/>
    <xf numFmtId="0" fontId="20" fillId="0" borderId="0" xfId="43" applyFont="1" applyFill="1" applyBorder="1"/>
    <xf numFmtId="1" fontId="21" fillId="0" borderId="0" xfId="43" applyNumberFormat="1" applyFont="1" applyFill="1" applyBorder="1"/>
    <xf numFmtId="0" fontId="21" fillId="0" borderId="0" xfId="43" applyFont="1" applyFill="1" applyBorder="1" applyAlignment="1">
      <alignment horizontal="center"/>
    </xf>
    <xf numFmtId="0" fontId="21" fillId="0" borderId="0" xfId="43" applyFont="1" applyFill="1" applyBorder="1"/>
    <xf numFmtId="0" fontId="20" fillId="0" borderId="0" xfId="43" applyFont="1" applyFill="1" applyBorder="1" applyAlignment="1">
      <alignment wrapText="1"/>
    </xf>
    <xf numFmtId="0" fontId="21" fillId="0" borderId="0" xfId="43" applyFont="1" applyFill="1" applyBorder="1"/>
    <xf numFmtId="0" fontId="20" fillId="0" borderId="0" xfId="43" applyFont="1" applyFill="1" applyBorder="1"/>
    <xf numFmtId="1" fontId="21" fillId="0" borderId="0" xfId="43" applyNumberFormat="1" applyFont="1" applyFill="1" applyBorder="1"/>
    <xf numFmtId="0" fontId="21" fillId="0" borderId="0" xfId="43" applyFont="1" applyFill="1" applyBorder="1"/>
    <xf numFmtId="0" fontId="20" fillId="0" borderId="0" xfId="43" applyFont="1" applyFill="1" applyBorder="1"/>
    <xf numFmtId="1" fontId="21" fillId="0" borderId="0" xfId="43" applyNumberFormat="1" applyFont="1" applyFill="1" applyBorder="1"/>
    <xf numFmtId="0" fontId="21" fillId="0" borderId="0" xfId="43" applyFont="1" applyFill="1" applyBorder="1"/>
    <xf numFmtId="1" fontId="21" fillId="0" borderId="0" xfId="43" applyNumberFormat="1" applyFont="1" applyFill="1" applyBorder="1"/>
    <xf numFmtId="2" fontId="21" fillId="0" borderId="0" xfId="43" applyNumberFormat="1" applyFont="1" applyFill="1" applyBorder="1"/>
    <xf numFmtId="0" fontId="0" fillId="0" borderId="0" xfId="0" applyAlignment="1">
      <alignment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8FE87A8C-F273-46CD-BB95-5A55775E9E98}"/>
    <cellStyle name="Normal 3" xfId="43" xr:uid="{D5C53DB5-1048-43D7-A201-12A6035A588A}"/>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2</xdr:row>
      <xdr:rowOff>171450</xdr:rowOff>
    </xdr:from>
    <xdr:to>
      <xdr:col>13</xdr:col>
      <xdr:colOff>333375</xdr:colOff>
      <xdr:row>20</xdr:row>
      <xdr:rowOff>0</xdr:rowOff>
    </xdr:to>
    <xdr:pic>
      <xdr:nvPicPr>
        <xdr:cNvPr id="3" name="Imagen 2">
          <a:extLst>
            <a:ext uri="{FF2B5EF4-FFF2-40B4-BE49-F238E27FC236}">
              <a16:creationId xmlns:a16="http://schemas.microsoft.com/office/drawing/2014/main" id="{5981F24A-8584-50D1-3B0F-1BEC21389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55245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447675</xdr:colOff>
      <xdr:row>17</xdr:row>
      <xdr:rowOff>19050</xdr:rowOff>
    </xdr:to>
    <xdr:pic>
      <xdr:nvPicPr>
        <xdr:cNvPr id="4" name="Imagen 3">
          <a:extLst>
            <a:ext uri="{FF2B5EF4-FFF2-40B4-BE49-F238E27FC236}">
              <a16:creationId xmlns:a16="http://schemas.microsoft.com/office/drawing/2014/main" id="{BC5CEE39-89C1-E790-9F25-D0E20B303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447675</xdr:colOff>
      <xdr:row>17</xdr:row>
      <xdr:rowOff>19050</xdr:rowOff>
    </xdr:to>
    <xdr:pic>
      <xdr:nvPicPr>
        <xdr:cNvPr id="3" name="Imagen 2">
          <a:extLst>
            <a:ext uri="{FF2B5EF4-FFF2-40B4-BE49-F238E27FC236}">
              <a16:creationId xmlns:a16="http://schemas.microsoft.com/office/drawing/2014/main" id="{EB2A2E6B-F835-BBBA-C3D4-1594A57FF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447675</xdr:colOff>
      <xdr:row>17</xdr:row>
      <xdr:rowOff>19050</xdr:rowOff>
    </xdr:to>
    <xdr:pic>
      <xdr:nvPicPr>
        <xdr:cNvPr id="4" name="Imagen 3">
          <a:extLst>
            <a:ext uri="{FF2B5EF4-FFF2-40B4-BE49-F238E27FC236}">
              <a16:creationId xmlns:a16="http://schemas.microsoft.com/office/drawing/2014/main" id="{4733EAC6-2D6F-D168-8E39-592BB8A14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447675</xdr:colOff>
      <xdr:row>17</xdr:row>
      <xdr:rowOff>19050</xdr:rowOff>
    </xdr:to>
    <xdr:pic>
      <xdr:nvPicPr>
        <xdr:cNvPr id="3" name="Imagen 2">
          <a:extLst>
            <a:ext uri="{FF2B5EF4-FFF2-40B4-BE49-F238E27FC236}">
              <a16:creationId xmlns:a16="http://schemas.microsoft.com/office/drawing/2014/main" id="{459DB7A9-EB4F-9D2F-E3BC-16C299147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447675</xdr:colOff>
      <xdr:row>17</xdr:row>
      <xdr:rowOff>19050</xdr:rowOff>
    </xdr:to>
    <xdr:pic>
      <xdr:nvPicPr>
        <xdr:cNvPr id="3" name="Imagen 2">
          <a:extLst>
            <a:ext uri="{FF2B5EF4-FFF2-40B4-BE49-F238E27FC236}">
              <a16:creationId xmlns:a16="http://schemas.microsoft.com/office/drawing/2014/main" id="{F92D2865-4C52-F4A7-BAF0-578B92018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447675</xdr:colOff>
      <xdr:row>17</xdr:row>
      <xdr:rowOff>19050</xdr:rowOff>
    </xdr:to>
    <xdr:pic>
      <xdr:nvPicPr>
        <xdr:cNvPr id="3" name="Imagen 2">
          <a:extLst>
            <a:ext uri="{FF2B5EF4-FFF2-40B4-BE49-F238E27FC236}">
              <a16:creationId xmlns:a16="http://schemas.microsoft.com/office/drawing/2014/main" id="{90B80870-CD45-566C-05C0-F4176FECE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0</xdr:row>
      <xdr:rowOff>180975</xdr:rowOff>
    </xdr:from>
    <xdr:to>
      <xdr:col>9</xdr:col>
      <xdr:colOff>657225</xdr:colOff>
      <xdr:row>40</xdr:row>
      <xdr:rowOff>47625</xdr:rowOff>
    </xdr:to>
    <xdr:sp macro="" textlink="">
      <xdr:nvSpPr>
        <xdr:cNvPr id="2" name="CuadroTexto 1">
          <a:extLst>
            <a:ext uri="{FF2B5EF4-FFF2-40B4-BE49-F238E27FC236}">
              <a16:creationId xmlns:a16="http://schemas.microsoft.com/office/drawing/2014/main" id="{427735CF-634D-4CA2-9B36-0729A12999B1}"/>
            </a:ext>
          </a:extLst>
        </xdr:cNvPr>
        <xdr:cNvSpPr txBox="1"/>
      </xdr:nvSpPr>
      <xdr:spPr>
        <a:xfrm>
          <a:off x="790575" y="180975"/>
          <a:ext cx="6724650" cy="7486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dk1"/>
              </a:solidFill>
              <a:effectLst/>
              <a:latin typeface="+mn-lt"/>
              <a:ea typeface="+mn-ea"/>
              <a:cs typeface="+mn-cs"/>
            </a:rPr>
            <a:t>ANÁLISIS PETICIONES BOGOTA TE ESCUCHA ABRIL DE 2022</a:t>
          </a:r>
        </a:p>
        <a:p>
          <a:r>
            <a:rPr lang="es-CO" sz="1100">
              <a:solidFill>
                <a:schemeClr val="dk1"/>
              </a:solidFill>
              <a:effectLst/>
              <a:latin typeface="+mn-lt"/>
              <a:ea typeface="+mn-ea"/>
              <a:cs typeface="+mn-cs"/>
            </a:rPr>
            <a:t> </a:t>
          </a:r>
        </a:p>
        <a:p>
          <a:r>
            <a:rPr lang="es-CO" sz="1100">
              <a:solidFill>
                <a:schemeClr val="dk1"/>
              </a:solidFill>
              <a:effectLst/>
              <a:latin typeface="+mn-lt"/>
              <a:ea typeface="+mn-ea"/>
              <a:cs typeface="+mn-cs"/>
            </a:rPr>
            <a:t>Las respuestas de las peticiones atendidas en el mes de abril de 2022 emitidas por la UAECD atienden el criterio de OPORTUNIDAD, por lo cual todas las PQRS gestionadas en el periodo cumplieron con los términos legales establecidos de la siguiente manera: </a:t>
          </a:r>
        </a:p>
        <a:p>
          <a:r>
            <a:rPr lang="es-CO" sz="1100">
              <a:solidFill>
                <a:schemeClr val="dk1"/>
              </a:solidFill>
              <a:effectLst/>
              <a:latin typeface="+mn-lt"/>
              <a:ea typeface="+mn-ea"/>
              <a:cs typeface="+mn-cs"/>
            </a:rPr>
            <a:t>•Los traslados por no competencia fueron atendidos en un término de 5 días.</a:t>
          </a:r>
        </a:p>
        <a:p>
          <a:r>
            <a:rPr lang="es-CO" sz="1100">
              <a:solidFill>
                <a:schemeClr val="dk1"/>
              </a:solidFill>
              <a:effectLst/>
              <a:latin typeface="+mn-lt"/>
              <a:ea typeface="+mn-ea"/>
              <a:cs typeface="+mn-cs"/>
            </a:rPr>
            <a:t>•Las solicitudes de información y de copias se atendieron en menos de 20 días.</a:t>
          </a:r>
        </a:p>
        <a:p>
          <a:r>
            <a:rPr lang="es-CO" sz="1100">
              <a:solidFill>
                <a:schemeClr val="dk1"/>
              </a:solidFill>
              <a:effectLst/>
              <a:latin typeface="+mn-lt"/>
              <a:ea typeface="+mn-ea"/>
              <a:cs typeface="+mn-cs"/>
            </a:rPr>
            <a:t>•Las consultas en menos de los 35 días y los derechos de petición, reclamos, felicitaciones quejas y sugerencias fueron resueltos en un tiempo menor de 30 días.</a:t>
          </a:r>
        </a:p>
        <a:p>
          <a:r>
            <a:rPr lang="es-CO" sz="1100">
              <a:solidFill>
                <a:schemeClr val="dk1"/>
              </a:solidFill>
              <a:effectLst/>
              <a:latin typeface="+mn-lt"/>
              <a:ea typeface="+mn-ea"/>
              <a:cs typeface="+mn-cs"/>
            </a:rPr>
            <a:t>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a:t>
          </a:r>
        </a:p>
        <a:p>
          <a:r>
            <a:rPr lang="es-CO" sz="1100">
              <a:solidFill>
                <a:schemeClr val="dk1"/>
              </a:solidFill>
              <a:effectLst/>
              <a:latin typeface="+mn-lt"/>
              <a:ea typeface="+mn-ea"/>
              <a:cs typeface="+mn-cs"/>
            </a:rPr>
            <a:t>Las peticiones registradas por el ciudadano presentaron un aumento de 182 a 210 en abril, aproximadamente el 15.4% respecto a marzo. </a:t>
          </a:r>
        </a:p>
        <a:p>
          <a:r>
            <a:rPr lang="es-CO" sz="1100">
              <a:solidFill>
                <a:schemeClr val="dk1"/>
              </a:solidFill>
              <a:effectLst/>
              <a:latin typeface="+mn-lt"/>
              <a:ea typeface="+mn-ea"/>
              <a:cs typeface="+mn-cs"/>
            </a:rPr>
            <a:t>El principal canal de recepción de PQRS ciudadanas fue el sistema Bogotá te Escucha, seguido del canal presencial; dado que los canales con mayor acceso al ciudadano son la página de Bogotá te escucha y el canal presencial.  Por otra parte, por el Buzón de sugerencias se recibieron 13 requerimientos, Cabe aclarar que en el informe estas peticiones son radicadas como canal “presencial”, por el canal telefónico se recibió una petición.</a:t>
          </a:r>
        </a:p>
        <a:p>
          <a:r>
            <a:rPr lang="es-CO" sz="1100">
              <a:solidFill>
                <a:schemeClr val="dk1"/>
              </a:solidFill>
              <a:effectLst/>
              <a:latin typeface="+mn-lt"/>
              <a:ea typeface="+mn-ea"/>
              <a:cs typeface="+mn-cs"/>
            </a:rPr>
            <a:t>La tipología más representativa fue el derecho de petición de interés particular el cual permitió al ciudadano solicitar diferentes trámites y servicios a cargo de la UAECD; siendo los temas más relevantes los correspondientes a atención y servicio a la ciudadanía, representando un 41.83% respecto a los demás temas, donde los usuarios consultaron temas varios sobre como solicitar trámites a Catastro, y el tema de cambios de propietario o poseedor. (cambio de nombre).</a:t>
          </a:r>
        </a:p>
        <a:p>
          <a:r>
            <a:rPr lang="es-CO" sz="1100">
              <a:solidFill>
                <a:schemeClr val="dk1"/>
              </a:solidFill>
              <a:effectLst/>
              <a:latin typeface="+mn-lt"/>
              <a:ea typeface="+mn-ea"/>
              <a:cs typeface="+mn-cs"/>
            </a:rPr>
            <a:t>El número de reclamos disminuyo de 66 a 46, representando una caída del 30.3% respecto al mes anterior.</a:t>
          </a:r>
        </a:p>
        <a:p>
          <a:r>
            <a:rPr lang="es-CO" sz="1100">
              <a:solidFill>
                <a:schemeClr val="dk1"/>
              </a:solidFill>
              <a:effectLst/>
              <a:latin typeface="+mn-lt"/>
              <a:ea typeface="+mn-ea"/>
              <a:cs typeface="+mn-cs"/>
            </a:rPr>
            <a:t>Estos reclamos estuvieron relacionados principalmente con la no respuesta oportuna a trámites del Sistema Integrado de Información Catastral.</a:t>
          </a:r>
        </a:p>
        <a:p>
          <a:r>
            <a:rPr lang="es-CO" sz="1100">
              <a:solidFill>
                <a:schemeClr val="dk1"/>
              </a:solidFill>
              <a:effectLst/>
              <a:latin typeface="+mn-lt"/>
              <a:ea typeface="+mn-ea"/>
              <a:cs typeface="+mn-cs"/>
            </a:rPr>
            <a:t>Para el mes de abril se recibieron 210 peticiones, un 15.38 % de peticiones más que el mes de marzo.</a:t>
          </a:r>
        </a:p>
        <a:p>
          <a:r>
            <a:rPr lang="es-CO" sz="1100">
              <a:solidFill>
                <a:schemeClr val="dk1"/>
              </a:solidFill>
              <a:effectLst/>
              <a:latin typeface="+mn-lt"/>
              <a:ea typeface="+mn-ea"/>
              <a:cs typeface="+mn-cs"/>
            </a:rPr>
            <a:t>Se esperaba que el número de peticiones siguiera subiendo lo cual sucedió para abril, esto pensando que el ciudadano al conocer los incrementos en los avalúos catastrales de vigencia 2022 y teniendo expectativas en el desarrollo de sus proyectos, generara el esperado incremento en radicaciones e inconformidad en demora por las respuestas de sus trámites. Es posible que el incremento en las peticiones se haya debido a los problemas en la generación de la factura del predial, por parte de la SHD</a:t>
          </a:r>
        </a:p>
        <a:p>
          <a:r>
            <a:rPr lang="es-CO" sz="1100">
              <a:solidFill>
                <a:schemeClr val="dk1"/>
              </a:solidFill>
              <a:effectLst/>
              <a:latin typeface="+mn-lt"/>
              <a:ea typeface="+mn-ea"/>
              <a:cs typeface="+mn-cs"/>
            </a:rPr>
            <a:t>Los temas más representativos son Atención y servicio a la ciudadanía, tramites mora y prioridades, representando un 60.16% respecto al resto de temas.</a:t>
          </a:r>
        </a:p>
        <a:p>
          <a:r>
            <a:rPr lang="es-CO" sz="1100">
              <a:solidFill>
                <a:schemeClr val="dk1"/>
              </a:solidFill>
              <a:effectLst/>
              <a:latin typeface="+mn-lt"/>
              <a:ea typeface="+mn-ea"/>
              <a:cs typeface="+mn-cs"/>
            </a:rPr>
            <a:t>La mayor cantidad de traslados por no competencia se realizó hacia la SHD representando un 71.72% del total de traslados.</a:t>
          </a:r>
        </a:p>
        <a:p>
          <a:r>
            <a:rPr lang="es-CO" sz="1100">
              <a:solidFill>
                <a:schemeClr val="dk1"/>
              </a:solidFill>
              <a:effectLst/>
              <a:latin typeface="+mn-lt"/>
              <a:ea typeface="+mn-ea"/>
              <a:cs typeface="+mn-cs"/>
            </a:rPr>
            <a:t>La mayor cantidad de tiempo promedio en la respuesta a tramites se dio en la Subgerencia de talento humano siendo de 27.67 días en la respuesta.</a:t>
          </a:r>
        </a:p>
        <a:p>
          <a:r>
            <a:rPr lang="es-CO" sz="1100">
              <a:solidFill>
                <a:schemeClr val="dk1"/>
              </a:solidFill>
              <a:effectLst/>
              <a:latin typeface="+mn-lt"/>
              <a:ea typeface="+mn-ea"/>
              <a:cs typeface="+mn-cs"/>
            </a:rPr>
            <a:t>La localidad con mayor participación en las peticiones es Engativá con 14 reportada para abril de 2022, es importante anotar que no todos los usuarios reportan el lugar donde viven.</a:t>
          </a:r>
        </a:p>
        <a:p>
          <a:r>
            <a:rPr lang="es-CO" sz="1100">
              <a:solidFill>
                <a:schemeClr val="dk1"/>
              </a:solidFill>
              <a:effectLst/>
              <a:latin typeface="+mn-lt"/>
              <a:ea typeface="+mn-ea"/>
              <a:cs typeface="+mn-cs"/>
            </a:rPr>
            <a:t>El estrato más representativo es el tres, con 55 reportado.</a:t>
          </a:r>
        </a:p>
        <a:p>
          <a:r>
            <a:rPr lang="es-CO" sz="1100">
              <a:solidFill>
                <a:schemeClr val="dk1"/>
              </a:solidFill>
              <a:effectLst/>
              <a:latin typeface="+mn-lt"/>
              <a:ea typeface="+mn-ea"/>
              <a:cs typeface="+mn-cs"/>
            </a:rPr>
            <a:t>Por último, se informa el correcto registro de todas las peticiones en el Sistema Distrital para la Gestión de Peticiones Ciudadanas “Bogotá te escucha”.</a:t>
          </a:r>
        </a:p>
        <a:p>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E79A-2545-4422-9FEE-6D1D486ABEE6}">
  <dimension ref="O9:Q10"/>
  <sheetViews>
    <sheetView topLeftCell="B1" workbookViewId="0">
      <selection activeCell="O10" sqref="O10"/>
    </sheetView>
  </sheetViews>
  <sheetFormatPr baseColWidth="10" defaultRowHeight="15"/>
  <sheetData>
    <row r="9" spans="15:17">
      <c r="O9">
        <v>182</v>
      </c>
      <c r="P9">
        <v>100</v>
      </c>
      <c r="Q9">
        <v>210</v>
      </c>
    </row>
    <row r="10" spans="15:17">
      <c r="O10">
        <f>+Q9-O9</f>
        <v>28</v>
      </c>
      <c r="P10">
        <f>+P9*O10/O9</f>
        <v>15.384615384615385</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0A11F-1341-4983-9F5E-58F7A80BD271}">
  <dimension ref="A1"/>
  <sheetViews>
    <sheetView workbookViewId="0"/>
  </sheetViews>
  <sheetFormatPr baseColWidth="10"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1918-AC01-42F0-A4C9-85FF0775E678}">
  <dimension ref="A1"/>
  <sheetViews>
    <sheetView workbookViewId="0"/>
  </sheetViews>
  <sheetFormatPr baseColWidth="10"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C5D1B-4830-464B-96BD-DFAF656B997F}">
  <dimension ref="A1"/>
  <sheetViews>
    <sheetView workbookViewId="0"/>
  </sheetViews>
  <sheetFormatPr baseColWidth="10" defaultRowHeight="1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1220D-63D5-42D3-8568-1BF93AC56998}">
  <dimension ref="A1"/>
  <sheetViews>
    <sheetView tabSelected="1" workbookViewId="0">
      <selection activeCell="E46" sqref="E46"/>
    </sheetView>
  </sheetViews>
  <sheetFormatPr baseColWidth="10"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2864-1AA9-451C-AC06-2538DC3E8C71}">
  <dimension ref="A1"/>
  <sheetViews>
    <sheetView workbookViewId="0"/>
  </sheetViews>
  <sheetFormatPr baseColWidth="10"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71C22-4BEF-4E0F-A843-0000B7698549}">
  <dimension ref="A1"/>
  <sheetViews>
    <sheetView topLeftCell="B1" workbookViewId="0">
      <selection activeCell="O8" sqref="O8:Q15"/>
    </sheetView>
  </sheetViews>
  <sheetFormatPr baseColWidth="10"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33592-CFE7-4EE1-B83F-DCEC67AE4864}">
  <dimension ref="A1:I38"/>
  <sheetViews>
    <sheetView topLeftCell="B11" workbookViewId="0">
      <selection activeCell="F15" sqref="F15"/>
    </sheetView>
  </sheetViews>
  <sheetFormatPr baseColWidth="10" defaultRowHeight="15"/>
  <cols>
    <col min="1" max="1" width="10.85546875" style="2" bestFit="1" customWidth="1"/>
    <col min="2" max="2" width="23.7109375" style="2" customWidth="1"/>
    <col min="3" max="3" width="52.5703125" style="2" bestFit="1" customWidth="1"/>
    <col min="4" max="16384" width="11.42578125" style="2"/>
  </cols>
  <sheetData>
    <row r="1" spans="1:9">
      <c r="A1" s="3"/>
      <c r="B1" s="3"/>
      <c r="C1" s="3"/>
      <c r="D1" s="3"/>
    </row>
    <row r="2" spans="1:9">
      <c r="A2" s="4"/>
      <c r="B2" s="4"/>
      <c r="C2" s="4"/>
      <c r="D2" s="4"/>
    </row>
    <row r="3" spans="1:9">
      <c r="C3" s="5"/>
    </row>
    <row r="4" spans="1:9">
      <c r="C4" s="5"/>
    </row>
    <row r="5" spans="1:9">
      <c r="C5" s="5"/>
    </row>
    <row r="6" spans="1:9">
      <c r="C6" s="5"/>
    </row>
    <row r="7" spans="1:9">
      <c r="C7" s="5"/>
    </row>
    <row r="8" spans="1:9">
      <c r="C8" s="5"/>
    </row>
    <row r="9" spans="1:9">
      <c r="C9" s="5"/>
    </row>
    <row r="10" spans="1:9">
      <c r="B10" s="3" t="s">
        <v>38</v>
      </c>
      <c r="C10" s="3"/>
      <c r="D10" s="3"/>
      <c r="E10" s="3"/>
    </row>
    <row r="11" spans="1:9">
      <c r="B11" s="6" t="s">
        <v>2</v>
      </c>
      <c r="C11" s="6" t="s">
        <v>1</v>
      </c>
      <c r="D11" s="6" t="s">
        <v>39</v>
      </c>
      <c r="E11" s="6" t="s">
        <v>40</v>
      </c>
    </row>
    <row r="12" spans="1:9">
      <c r="B12" s="2" t="s">
        <v>58</v>
      </c>
      <c r="C12" s="2" t="s">
        <v>3</v>
      </c>
      <c r="D12" s="5">
        <v>105</v>
      </c>
      <c r="E12" s="2" t="s">
        <v>65</v>
      </c>
      <c r="F12" s="2">
        <v>41.83</v>
      </c>
    </row>
    <row r="13" spans="1:9">
      <c r="B13" s="2" t="s">
        <v>58</v>
      </c>
      <c r="C13" s="2" t="s">
        <v>13</v>
      </c>
      <c r="D13" s="5">
        <v>46</v>
      </c>
      <c r="E13" s="2" t="s">
        <v>75</v>
      </c>
      <c r="F13" s="2">
        <v>18.329999999999998</v>
      </c>
    </row>
    <row r="14" spans="1:9">
      <c r="B14" s="2" t="s">
        <v>58</v>
      </c>
      <c r="C14" s="2" t="s">
        <v>35</v>
      </c>
      <c r="D14" s="5">
        <v>14</v>
      </c>
      <c r="E14" s="2" t="s">
        <v>67</v>
      </c>
      <c r="F14" s="2">
        <f>+F13+F12</f>
        <v>60.16</v>
      </c>
    </row>
    <row r="15" spans="1:9">
      <c r="B15" s="2" t="s">
        <v>58</v>
      </c>
      <c r="C15" s="2" t="s">
        <v>41</v>
      </c>
      <c r="D15" s="5">
        <v>13</v>
      </c>
      <c r="E15" s="2" t="s">
        <v>61</v>
      </c>
      <c r="G15" s="2">
        <v>66</v>
      </c>
      <c r="H15" s="2">
        <v>100</v>
      </c>
      <c r="I15" s="2">
        <v>46</v>
      </c>
    </row>
    <row r="16" spans="1:9">
      <c r="B16" s="2" t="s">
        <v>58</v>
      </c>
      <c r="C16" s="2" t="s">
        <v>24</v>
      </c>
      <c r="D16" s="5">
        <v>9</v>
      </c>
      <c r="E16" s="2" t="s">
        <v>70</v>
      </c>
      <c r="G16" s="2">
        <f>+G15-I15</f>
        <v>20</v>
      </c>
      <c r="H16" s="2">
        <f>+G16*H15/G15</f>
        <v>30.303030303030305</v>
      </c>
    </row>
    <row r="17" spans="2:5">
      <c r="B17" s="2" t="s">
        <v>58</v>
      </c>
      <c r="C17" s="2" t="s">
        <v>22</v>
      </c>
      <c r="D17" s="5">
        <v>9</v>
      </c>
      <c r="E17" s="2" t="s">
        <v>70</v>
      </c>
    </row>
    <row r="18" spans="2:5">
      <c r="B18" s="2" t="s">
        <v>58</v>
      </c>
      <c r="C18" s="2" t="s">
        <v>25</v>
      </c>
      <c r="D18" s="5">
        <v>8</v>
      </c>
      <c r="E18" s="2" t="s">
        <v>69</v>
      </c>
    </row>
    <row r="19" spans="2:5">
      <c r="B19" s="2" t="s">
        <v>58</v>
      </c>
      <c r="C19" s="2" t="s">
        <v>26</v>
      </c>
      <c r="D19" s="5">
        <v>7</v>
      </c>
      <c r="E19" s="2" t="s">
        <v>68</v>
      </c>
    </row>
    <row r="20" spans="2:5">
      <c r="B20" s="2" t="s">
        <v>58</v>
      </c>
      <c r="C20" s="2" t="s">
        <v>31</v>
      </c>
      <c r="D20" s="5">
        <v>5</v>
      </c>
      <c r="E20" s="2" t="s">
        <v>72</v>
      </c>
    </row>
    <row r="21" spans="2:5">
      <c r="B21" s="2" t="s">
        <v>58</v>
      </c>
      <c r="C21" s="2" t="s">
        <v>29</v>
      </c>
      <c r="D21" s="5">
        <v>5</v>
      </c>
      <c r="E21" s="2" t="s">
        <v>72</v>
      </c>
    </row>
    <row r="22" spans="2:5">
      <c r="B22" s="2" t="s">
        <v>58</v>
      </c>
      <c r="C22" s="2" t="s">
        <v>21</v>
      </c>
      <c r="D22" s="5">
        <v>3</v>
      </c>
      <c r="E22" s="2" t="s">
        <v>66</v>
      </c>
    </row>
    <row r="23" spans="2:5">
      <c r="B23" s="2" t="s">
        <v>58</v>
      </c>
      <c r="C23" s="2" t="s">
        <v>33</v>
      </c>
      <c r="D23" s="5">
        <v>3</v>
      </c>
      <c r="E23" s="2" t="s">
        <v>66</v>
      </c>
    </row>
    <row r="24" spans="2:5">
      <c r="B24" s="2" t="s">
        <v>58</v>
      </c>
      <c r="C24" s="2" t="s">
        <v>5</v>
      </c>
      <c r="D24" s="5">
        <v>3</v>
      </c>
      <c r="E24" s="2" t="s">
        <v>66</v>
      </c>
    </row>
    <row r="25" spans="2:5">
      <c r="B25" s="2" t="s">
        <v>58</v>
      </c>
      <c r="C25" s="2" t="s">
        <v>10</v>
      </c>
      <c r="D25" s="5">
        <v>3</v>
      </c>
      <c r="E25" s="2" t="s">
        <v>66</v>
      </c>
    </row>
    <row r="26" spans="2:5">
      <c r="B26" s="2" t="s">
        <v>58</v>
      </c>
      <c r="C26" s="2" t="s">
        <v>63</v>
      </c>
      <c r="D26" s="5">
        <v>2</v>
      </c>
      <c r="E26" s="2" t="s">
        <v>64</v>
      </c>
    </row>
    <row r="27" spans="2:5">
      <c r="B27" s="2" t="s">
        <v>58</v>
      </c>
      <c r="C27" s="2" t="s">
        <v>34</v>
      </c>
      <c r="D27" s="5">
        <v>2</v>
      </c>
      <c r="E27" s="2" t="s">
        <v>64</v>
      </c>
    </row>
    <row r="28" spans="2:5">
      <c r="B28" s="2" t="s">
        <v>58</v>
      </c>
      <c r="C28" s="2" t="s">
        <v>71</v>
      </c>
      <c r="D28" s="5">
        <v>2</v>
      </c>
      <c r="E28" s="2" t="s">
        <v>64</v>
      </c>
    </row>
    <row r="29" spans="2:5">
      <c r="B29" s="2" t="s">
        <v>58</v>
      </c>
      <c r="C29" s="2" t="s">
        <v>28</v>
      </c>
      <c r="D29" s="5">
        <v>2</v>
      </c>
      <c r="E29" s="2" t="s">
        <v>64</v>
      </c>
    </row>
    <row r="30" spans="2:5">
      <c r="B30" s="2" t="s">
        <v>58</v>
      </c>
      <c r="C30" s="2" t="s">
        <v>18</v>
      </c>
      <c r="D30" s="5">
        <v>2</v>
      </c>
      <c r="E30" s="2" t="s">
        <v>64</v>
      </c>
    </row>
    <row r="31" spans="2:5">
      <c r="B31" s="2" t="s">
        <v>58</v>
      </c>
      <c r="C31" s="2" t="s">
        <v>59</v>
      </c>
      <c r="D31" s="5">
        <v>1</v>
      </c>
      <c r="E31" s="2" t="s">
        <v>60</v>
      </c>
    </row>
    <row r="32" spans="2:5">
      <c r="B32" s="2" t="s">
        <v>58</v>
      </c>
      <c r="C32" s="2" t="s">
        <v>62</v>
      </c>
      <c r="D32" s="5">
        <v>1</v>
      </c>
      <c r="E32" s="2" t="s">
        <v>60</v>
      </c>
    </row>
    <row r="33" spans="2:5">
      <c r="B33" s="2" t="s">
        <v>58</v>
      </c>
      <c r="C33" s="2" t="s">
        <v>32</v>
      </c>
      <c r="D33" s="5">
        <v>1</v>
      </c>
      <c r="E33" s="2" t="s">
        <v>60</v>
      </c>
    </row>
    <row r="34" spans="2:5">
      <c r="B34" s="2" t="s">
        <v>58</v>
      </c>
      <c r="C34" s="2" t="s">
        <v>15</v>
      </c>
      <c r="D34" s="5">
        <v>1</v>
      </c>
      <c r="E34" s="2" t="s">
        <v>60</v>
      </c>
    </row>
    <row r="35" spans="2:5">
      <c r="B35" s="2" t="s">
        <v>58</v>
      </c>
      <c r="C35" s="2" t="s">
        <v>27</v>
      </c>
      <c r="D35" s="5">
        <v>1</v>
      </c>
      <c r="E35" s="2" t="s">
        <v>60</v>
      </c>
    </row>
    <row r="36" spans="2:5">
      <c r="B36" s="2" t="s">
        <v>58</v>
      </c>
      <c r="C36" s="2" t="s">
        <v>36</v>
      </c>
      <c r="D36" s="5">
        <v>1</v>
      </c>
      <c r="E36" s="2" t="s">
        <v>60</v>
      </c>
    </row>
    <row r="37" spans="2:5">
      <c r="B37" s="2" t="s">
        <v>58</v>
      </c>
      <c r="C37" s="2" t="s">
        <v>73</v>
      </c>
      <c r="D37" s="5">
        <v>1</v>
      </c>
      <c r="E37" s="2" t="s">
        <v>60</v>
      </c>
    </row>
    <row r="38" spans="2:5">
      <c r="B38" s="2" t="s">
        <v>58</v>
      </c>
      <c r="C38" s="2" t="s">
        <v>74</v>
      </c>
      <c r="D38" s="5">
        <v>1</v>
      </c>
      <c r="E38" s="2" t="s">
        <v>60</v>
      </c>
    </row>
  </sheetData>
  <sortState xmlns:xlrd2="http://schemas.microsoft.com/office/spreadsheetml/2017/richdata2" ref="B12:E38">
    <sortCondition descending="1" ref="D12:D38"/>
  </sortState>
  <mergeCells count="2">
    <mergeCell ref="A1:D1"/>
    <mergeCell ref="B10:E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06E89-8E0C-41B5-94BE-B7EB95A27A4D}">
  <dimension ref="A1:D13"/>
  <sheetViews>
    <sheetView workbookViewId="0">
      <selection activeCell="A2" sqref="A2:D12"/>
    </sheetView>
  </sheetViews>
  <sheetFormatPr baseColWidth="10" defaultRowHeight="15"/>
  <cols>
    <col min="2" max="2" width="34.28515625" bestFit="1" customWidth="1"/>
  </cols>
  <sheetData>
    <row r="1" spans="1:4">
      <c r="A1" s="10" t="s">
        <v>42</v>
      </c>
      <c r="B1" s="11"/>
      <c r="C1" s="11"/>
      <c r="D1" s="11"/>
    </row>
    <row r="2" spans="1:4">
      <c r="A2" s="8" t="s">
        <v>2</v>
      </c>
      <c r="B2" s="8" t="s">
        <v>43</v>
      </c>
      <c r="C2" s="8" t="s">
        <v>39</v>
      </c>
      <c r="D2" s="8" t="s">
        <v>40</v>
      </c>
    </row>
    <row r="3" spans="1:4">
      <c r="A3" s="7" t="s">
        <v>58</v>
      </c>
      <c r="B3" s="7" t="s">
        <v>16</v>
      </c>
      <c r="C3" s="9">
        <v>71</v>
      </c>
      <c r="D3" s="7" t="s">
        <v>85</v>
      </c>
    </row>
    <row r="4" spans="1:4">
      <c r="A4" s="7" t="s">
        <v>58</v>
      </c>
      <c r="B4" s="7" t="s">
        <v>6</v>
      </c>
      <c r="C4" s="9">
        <v>8</v>
      </c>
      <c r="D4" s="7" t="s">
        <v>80</v>
      </c>
    </row>
    <row r="5" spans="1:4">
      <c r="A5" s="7" t="s">
        <v>58</v>
      </c>
      <c r="B5" s="7" t="s">
        <v>11</v>
      </c>
      <c r="C5" s="9">
        <v>7</v>
      </c>
      <c r="D5" s="7" t="s">
        <v>82</v>
      </c>
    </row>
    <row r="6" spans="1:4">
      <c r="A6" s="7" t="s">
        <v>58</v>
      </c>
      <c r="B6" s="7" t="s">
        <v>7</v>
      </c>
      <c r="C6" s="9">
        <v>3</v>
      </c>
      <c r="D6" s="7" t="s">
        <v>76</v>
      </c>
    </row>
    <row r="7" spans="1:4">
      <c r="A7" s="7" t="s">
        <v>58</v>
      </c>
      <c r="B7" s="7" t="s">
        <v>81</v>
      </c>
      <c r="C7" s="9">
        <v>3</v>
      </c>
      <c r="D7" s="7" t="s">
        <v>76</v>
      </c>
    </row>
    <row r="8" spans="1:4">
      <c r="A8" s="7" t="s">
        <v>58</v>
      </c>
      <c r="B8" s="7" t="s">
        <v>4</v>
      </c>
      <c r="C8" s="9">
        <v>2</v>
      </c>
      <c r="D8" s="7" t="s">
        <v>79</v>
      </c>
    </row>
    <row r="9" spans="1:4">
      <c r="A9" s="7" t="s">
        <v>58</v>
      </c>
      <c r="B9" s="7" t="s">
        <v>83</v>
      </c>
      <c r="C9" s="9">
        <v>2</v>
      </c>
      <c r="D9" s="7" t="s">
        <v>79</v>
      </c>
    </row>
    <row r="10" spans="1:4">
      <c r="A10" s="7" t="s">
        <v>58</v>
      </c>
      <c r="B10" s="7" t="s">
        <v>77</v>
      </c>
      <c r="C10" s="9">
        <v>1</v>
      </c>
      <c r="D10" s="7" t="s">
        <v>78</v>
      </c>
    </row>
    <row r="11" spans="1:4">
      <c r="A11" s="7" t="s">
        <v>58</v>
      </c>
      <c r="B11" s="7" t="s">
        <v>9</v>
      </c>
      <c r="C11" s="9">
        <v>1</v>
      </c>
      <c r="D11" s="7" t="s">
        <v>78</v>
      </c>
    </row>
    <row r="12" spans="1:4">
      <c r="A12" s="7" t="s">
        <v>58</v>
      </c>
      <c r="B12" s="7" t="s">
        <v>84</v>
      </c>
      <c r="C12" s="9">
        <v>1</v>
      </c>
      <c r="D12" s="7" t="s">
        <v>78</v>
      </c>
    </row>
    <row r="13" spans="1:4">
      <c r="C13" s="1"/>
    </row>
  </sheetData>
  <sortState xmlns:xlrd2="http://schemas.microsoft.com/office/spreadsheetml/2017/richdata2" ref="A3:D12">
    <sortCondition descending="1" ref="C3:C12"/>
  </sortState>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9E787-9533-4F08-A0E9-D86F5D5CCDD6}">
  <dimension ref="A1:D8"/>
  <sheetViews>
    <sheetView workbookViewId="0">
      <selection activeCell="D13" sqref="D13"/>
    </sheetView>
  </sheetViews>
  <sheetFormatPr baseColWidth="10" defaultRowHeight="15"/>
  <cols>
    <col min="2" max="2" width="56.5703125" bestFit="1" customWidth="1"/>
    <col min="3" max="3" width="23" bestFit="1" customWidth="1"/>
  </cols>
  <sheetData>
    <row r="1" spans="1:4">
      <c r="A1" s="10" t="s">
        <v>44</v>
      </c>
      <c r="B1" s="11"/>
      <c r="C1" s="11"/>
      <c r="D1" s="11"/>
    </row>
    <row r="2" spans="1:4">
      <c r="A2" s="14" t="s">
        <v>2</v>
      </c>
      <c r="B2" s="14" t="s">
        <v>0</v>
      </c>
      <c r="C2" s="14" t="s">
        <v>45</v>
      </c>
      <c r="D2" s="14" t="s">
        <v>40</v>
      </c>
    </row>
    <row r="3" spans="1:4">
      <c r="A3" s="13" t="s">
        <v>58</v>
      </c>
      <c r="B3" s="13" t="s">
        <v>8</v>
      </c>
      <c r="C3" s="15">
        <v>1</v>
      </c>
      <c r="D3" s="13" t="s">
        <v>86</v>
      </c>
    </row>
    <row r="4" spans="1:4">
      <c r="A4" s="13" t="s">
        <v>58</v>
      </c>
      <c r="B4" s="13" t="s">
        <v>14</v>
      </c>
      <c r="C4" s="15">
        <v>2</v>
      </c>
      <c r="D4" s="13" t="s">
        <v>87</v>
      </c>
    </row>
    <row r="5" spans="1:4">
      <c r="A5" s="13" t="s">
        <v>58</v>
      </c>
      <c r="B5" s="13" t="s">
        <v>20</v>
      </c>
      <c r="C5" s="15">
        <v>3</v>
      </c>
      <c r="D5" s="13" t="s">
        <v>88</v>
      </c>
    </row>
    <row r="6" spans="1:4">
      <c r="A6" s="13" t="s">
        <v>58</v>
      </c>
      <c r="B6" s="13" t="s">
        <v>23</v>
      </c>
      <c r="C6" s="15">
        <v>8</v>
      </c>
      <c r="D6" s="13" t="s">
        <v>89</v>
      </c>
    </row>
    <row r="7" spans="1:4">
      <c r="A7" s="13" t="s">
        <v>58</v>
      </c>
      <c r="B7" s="13" t="s">
        <v>90</v>
      </c>
      <c r="C7" s="15">
        <v>2</v>
      </c>
      <c r="D7" s="13" t="s">
        <v>87</v>
      </c>
    </row>
    <row r="8" spans="1:4">
      <c r="A8" s="13" t="s">
        <v>58</v>
      </c>
      <c r="B8" s="13" t="s">
        <v>30</v>
      </c>
      <c r="C8" s="15">
        <v>133</v>
      </c>
      <c r="D8" s="13" t="s">
        <v>91</v>
      </c>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9869F-1FA8-4218-9E56-F9E25F3831A9}">
  <dimension ref="A1:D11"/>
  <sheetViews>
    <sheetView workbookViewId="0">
      <selection activeCell="B16" sqref="B16"/>
    </sheetView>
  </sheetViews>
  <sheetFormatPr baseColWidth="10" defaultRowHeight="15"/>
  <cols>
    <col min="2" max="2" width="56.5703125" bestFit="1" customWidth="1"/>
  </cols>
  <sheetData>
    <row r="1" spans="1:4">
      <c r="A1" s="10" t="s">
        <v>44</v>
      </c>
      <c r="B1" s="11"/>
      <c r="C1" s="11"/>
      <c r="D1" s="11"/>
    </row>
    <row r="2" spans="1:4">
      <c r="A2" s="17" t="s">
        <v>2</v>
      </c>
      <c r="B2" s="17" t="s">
        <v>0</v>
      </c>
      <c r="C2" s="17" t="s">
        <v>46</v>
      </c>
      <c r="D2" s="17" t="s">
        <v>40</v>
      </c>
    </row>
    <row r="3" spans="1:4">
      <c r="A3" s="16" t="s">
        <v>58</v>
      </c>
      <c r="B3" s="16" t="s">
        <v>92</v>
      </c>
      <c r="C3" s="18">
        <v>2</v>
      </c>
      <c r="D3" s="16" t="s">
        <v>93</v>
      </c>
    </row>
    <row r="4" spans="1:4">
      <c r="A4" s="16" t="s">
        <v>58</v>
      </c>
      <c r="B4" s="16" t="s">
        <v>12</v>
      </c>
      <c r="C4" s="18">
        <v>6</v>
      </c>
      <c r="D4" s="16" t="s">
        <v>94</v>
      </c>
    </row>
    <row r="5" spans="1:4">
      <c r="A5" s="16" t="s">
        <v>58</v>
      </c>
      <c r="B5" s="16" t="s">
        <v>8</v>
      </c>
      <c r="C5" s="18">
        <v>2</v>
      </c>
      <c r="D5" s="16" t="s">
        <v>93</v>
      </c>
    </row>
    <row r="6" spans="1:4">
      <c r="A6" s="16" t="s">
        <v>58</v>
      </c>
      <c r="B6" s="16" t="s">
        <v>17</v>
      </c>
      <c r="C6" s="18">
        <v>1</v>
      </c>
      <c r="D6" s="16" t="s">
        <v>95</v>
      </c>
    </row>
    <row r="7" spans="1:4">
      <c r="A7" s="16" t="s">
        <v>58</v>
      </c>
      <c r="B7" s="16" t="s">
        <v>19</v>
      </c>
      <c r="C7" s="18">
        <v>1</v>
      </c>
      <c r="D7" s="16" t="s">
        <v>95</v>
      </c>
    </row>
    <row r="8" spans="1:4">
      <c r="A8" s="16" t="s">
        <v>58</v>
      </c>
      <c r="B8" s="16" t="s">
        <v>20</v>
      </c>
      <c r="C8" s="18">
        <v>11</v>
      </c>
      <c r="D8" s="16" t="s">
        <v>96</v>
      </c>
    </row>
    <row r="9" spans="1:4">
      <c r="A9" s="16" t="s">
        <v>58</v>
      </c>
      <c r="B9" s="16" t="s">
        <v>23</v>
      </c>
      <c r="C9" s="18">
        <v>55</v>
      </c>
      <c r="D9" s="16" t="s">
        <v>97</v>
      </c>
    </row>
    <row r="10" spans="1:4">
      <c r="A10" s="16" t="s">
        <v>58</v>
      </c>
      <c r="B10" s="16" t="s">
        <v>30</v>
      </c>
      <c r="C10" s="18">
        <v>21</v>
      </c>
      <c r="D10" s="16" t="s">
        <v>98</v>
      </c>
    </row>
    <row r="11" spans="1:4">
      <c r="A11" s="16" t="s">
        <v>58</v>
      </c>
      <c r="B11" s="16" t="s">
        <v>37</v>
      </c>
      <c r="C11" s="18">
        <v>3</v>
      </c>
      <c r="D11" s="16" t="s">
        <v>99</v>
      </c>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25ADB-5138-4F42-9FF0-9851EF89FFFB}">
  <dimension ref="A1:K13"/>
  <sheetViews>
    <sheetView workbookViewId="0">
      <selection activeCell="K16" sqref="K16"/>
    </sheetView>
  </sheetViews>
  <sheetFormatPr baseColWidth="10" defaultRowHeight="15"/>
  <cols>
    <col min="1" max="1" width="56.5703125" bestFit="1" customWidth="1"/>
  </cols>
  <sheetData>
    <row r="1" spans="1:11">
      <c r="A1" s="10" t="s">
        <v>47</v>
      </c>
      <c r="B1" s="11"/>
      <c r="C1" s="11"/>
      <c r="D1" s="11"/>
      <c r="E1" s="11"/>
      <c r="F1" s="11"/>
      <c r="G1" s="11"/>
      <c r="H1" s="11"/>
      <c r="I1" s="11"/>
      <c r="J1" s="11"/>
      <c r="K1" s="11"/>
    </row>
    <row r="2" spans="1:11" s="22" customFormat="1" ht="60">
      <c r="A2" s="12" t="s">
        <v>0</v>
      </c>
      <c r="B2" s="12" t="s">
        <v>48</v>
      </c>
      <c r="C2" s="12" t="s">
        <v>49</v>
      </c>
      <c r="D2" s="12" t="s">
        <v>50</v>
      </c>
      <c r="E2" s="12" t="s">
        <v>51</v>
      </c>
      <c r="F2" s="12" t="s">
        <v>52</v>
      </c>
      <c r="G2" s="12" t="s">
        <v>53</v>
      </c>
      <c r="H2" s="12" t="s">
        <v>54</v>
      </c>
      <c r="I2" s="12" t="s">
        <v>55</v>
      </c>
      <c r="J2" s="12" t="s">
        <v>56</v>
      </c>
      <c r="K2" s="12" t="s">
        <v>57</v>
      </c>
    </row>
    <row r="3" spans="1:11">
      <c r="A3" s="19" t="s">
        <v>92</v>
      </c>
      <c r="B3" s="20">
        <v>0</v>
      </c>
      <c r="C3" s="20">
        <v>0</v>
      </c>
      <c r="D3" s="20">
        <v>0</v>
      </c>
      <c r="E3" s="20">
        <v>5</v>
      </c>
      <c r="F3" s="20">
        <v>0</v>
      </c>
      <c r="G3" s="20">
        <v>0</v>
      </c>
      <c r="H3" s="20">
        <v>0</v>
      </c>
      <c r="I3" s="20">
        <v>0</v>
      </c>
      <c r="J3" s="20">
        <v>1</v>
      </c>
      <c r="K3" s="20">
        <v>0</v>
      </c>
    </row>
    <row r="4" spans="1:11">
      <c r="A4" s="19" t="s">
        <v>12</v>
      </c>
      <c r="B4" s="20">
        <v>14</v>
      </c>
      <c r="C4" s="20">
        <v>0</v>
      </c>
      <c r="D4" s="20">
        <v>17</v>
      </c>
      <c r="E4" s="19">
        <v>24.5</v>
      </c>
      <c r="F4" s="20">
        <v>0</v>
      </c>
      <c r="G4" s="20">
        <v>0</v>
      </c>
      <c r="H4" s="20">
        <v>0</v>
      </c>
      <c r="I4" s="20">
        <v>0</v>
      </c>
      <c r="J4" s="19">
        <v>12.5</v>
      </c>
      <c r="K4" s="20">
        <v>0</v>
      </c>
    </row>
    <row r="5" spans="1:11">
      <c r="A5" s="19" t="s">
        <v>8</v>
      </c>
      <c r="B5" s="20">
        <v>0</v>
      </c>
      <c r="C5" s="20">
        <v>0</v>
      </c>
      <c r="D5" s="20">
        <v>0</v>
      </c>
      <c r="E5" s="20">
        <v>29</v>
      </c>
      <c r="F5" s="20">
        <v>0</v>
      </c>
      <c r="G5" s="20">
        <v>0</v>
      </c>
      <c r="H5" s="19">
        <v>19.5</v>
      </c>
      <c r="I5" s="20">
        <v>0</v>
      </c>
      <c r="J5" s="20">
        <v>0</v>
      </c>
      <c r="K5" s="20">
        <v>0</v>
      </c>
    </row>
    <row r="6" spans="1:11">
      <c r="A6" s="19" t="s">
        <v>14</v>
      </c>
      <c r="B6" s="20">
        <v>0</v>
      </c>
      <c r="C6" s="20">
        <v>0</v>
      </c>
      <c r="D6" s="20">
        <v>0</v>
      </c>
      <c r="E6" s="20">
        <v>0</v>
      </c>
      <c r="F6" s="20">
        <v>0</v>
      </c>
      <c r="G6" s="20">
        <v>0</v>
      </c>
      <c r="H6" s="20">
        <v>5</v>
      </c>
      <c r="I6" s="20">
        <v>0</v>
      </c>
      <c r="J6" s="20">
        <v>0</v>
      </c>
      <c r="K6" s="20">
        <v>0</v>
      </c>
    </row>
    <row r="7" spans="1:11">
      <c r="A7" s="19" t="s">
        <v>17</v>
      </c>
      <c r="B7" s="20">
        <v>0</v>
      </c>
      <c r="C7" s="20">
        <v>0</v>
      </c>
      <c r="D7" s="20">
        <v>0</v>
      </c>
      <c r="E7" s="20">
        <v>5</v>
      </c>
      <c r="F7" s="20">
        <v>0</v>
      </c>
      <c r="G7" s="20">
        <v>0</v>
      </c>
      <c r="H7" s="20">
        <v>0</v>
      </c>
      <c r="I7" s="20">
        <v>0</v>
      </c>
      <c r="J7" s="20">
        <v>0</v>
      </c>
      <c r="K7" s="20">
        <v>0</v>
      </c>
    </row>
    <row r="8" spans="1:11">
      <c r="A8" s="19" t="s">
        <v>19</v>
      </c>
      <c r="B8" s="20">
        <v>0</v>
      </c>
      <c r="C8" s="20">
        <v>0</v>
      </c>
      <c r="D8" s="20">
        <v>10</v>
      </c>
      <c r="E8" s="20">
        <v>0</v>
      </c>
      <c r="F8" s="20">
        <v>0</v>
      </c>
      <c r="G8" s="20">
        <v>0</v>
      </c>
      <c r="H8" s="20">
        <v>0</v>
      </c>
      <c r="I8" s="20">
        <v>0</v>
      </c>
      <c r="J8" s="20">
        <v>0</v>
      </c>
      <c r="K8" s="20">
        <v>0</v>
      </c>
    </row>
    <row r="9" spans="1:11">
      <c r="A9" s="19" t="s">
        <v>20</v>
      </c>
      <c r="B9" s="20">
        <v>0</v>
      </c>
      <c r="C9" s="20">
        <v>19</v>
      </c>
      <c r="D9" s="20">
        <v>17</v>
      </c>
      <c r="E9" s="21">
        <v>16.670000000000002</v>
      </c>
      <c r="F9" s="20">
        <v>0</v>
      </c>
      <c r="G9" s="20">
        <v>12</v>
      </c>
      <c r="H9" s="19">
        <v>16.5</v>
      </c>
      <c r="I9" s="20">
        <v>0</v>
      </c>
      <c r="J9" s="20">
        <v>0</v>
      </c>
      <c r="K9" s="20">
        <v>0</v>
      </c>
    </row>
    <row r="10" spans="1:11">
      <c r="A10" s="19" t="s">
        <v>23</v>
      </c>
      <c r="B10" s="20">
        <v>22</v>
      </c>
      <c r="C10" s="20">
        <v>0</v>
      </c>
      <c r="D10" s="20">
        <v>23</v>
      </c>
      <c r="E10" s="19">
        <v>15.4</v>
      </c>
      <c r="F10" s="20">
        <v>0</v>
      </c>
      <c r="G10" s="20">
        <v>22</v>
      </c>
      <c r="H10" s="21">
        <v>16.59</v>
      </c>
      <c r="I10" s="20">
        <v>0</v>
      </c>
      <c r="J10" s="20">
        <v>0</v>
      </c>
      <c r="K10" s="20">
        <v>0</v>
      </c>
    </row>
    <row r="11" spans="1:11">
      <c r="A11" s="19" t="s">
        <v>90</v>
      </c>
      <c r="B11" s="20">
        <v>0</v>
      </c>
      <c r="C11" s="20">
        <v>0</v>
      </c>
      <c r="D11" s="20">
        <v>4</v>
      </c>
      <c r="E11" s="20">
        <v>0</v>
      </c>
      <c r="F11" s="20">
        <v>0</v>
      </c>
      <c r="G11" s="20">
        <v>0</v>
      </c>
      <c r="H11" s="20">
        <v>4</v>
      </c>
      <c r="I11" s="20">
        <v>0</v>
      </c>
      <c r="J11" s="20">
        <v>0</v>
      </c>
      <c r="K11" s="20">
        <v>0</v>
      </c>
    </row>
    <row r="12" spans="1:11">
      <c r="A12" s="19" t="s">
        <v>30</v>
      </c>
      <c r="B12" s="21">
        <v>2.25</v>
      </c>
      <c r="C12" s="20">
        <v>0</v>
      </c>
      <c r="D12" s="19">
        <v>1.2</v>
      </c>
      <c r="E12" s="21">
        <v>2.67</v>
      </c>
      <c r="F12" s="20">
        <v>1</v>
      </c>
      <c r="G12" s="21">
        <v>3.08</v>
      </c>
      <c r="H12" s="21">
        <v>1.64</v>
      </c>
      <c r="I12" s="20">
        <v>0</v>
      </c>
      <c r="J12" s="21">
        <v>2.67</v>
      </c>
      <c r="K12" s="21">
        <v>1.25</v>
      </c>
    </row>
    <row r="13" spans="1:11">
      <c r="A13" s="19" t="s">
        <v>37</v>
      </c>
      <c r="B13" s="20">
        <v>0</v>
      </c>
      <c r="C13" s="20">
        <v>0</v>
      </c>
      <c r="D13" s="20">
        <v>0</v>
      </c>
      <c r="E13" s="21">
        <v>27.67</v>
      </c>
      <c r="F13" s="20">
        <v>0</v>
      </c>
      <c r="G13" s="20">
        <v>0</v>
      </c>
      <c r="H13" s="20">
        <v>0</v>
      </c>
      <c r="I13" s="20">
        <v>0</v>
      </c>
      <c r="J13" s="20">
        <v>0</v>
      </c>
      <c r="K13" s="20">
        <v>0</v>
      </c>
    </row>
  </sheetData>
  <mergeCells count="1">
    <mergeCell ref="A1:K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D2561-B799-4BDA-8829-88EBB076AD3B}">
  <dimension ref="A1"/>
  <sheetViews>
    <sheetView workbookViewId="0"/>
  </sheetViews>
  <sheetFormatPr baseColWidth="10"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peticiones registradas</vt:lpstr>
      <vt:lpstr>canal de atencion</vt:lpstr>
      <vt:lpstr>participacion tipologias</vt:lpstr>
      <vt:lpstr>subtemas periodo</vt:lpstr>
      <vt:lpstr>traslados no competencia</vt:lpstr>
      <vt:lpstr>cerradas mismo periodo</vt:lpstr>
      <vt:lpstr>cerradas otros periodos</vt:lpstr>
      <vt:lpstr>TIEMPO PROM RESPTA</vt:lpstr>
      <vt:lpstr>participacion localidad</vt:lpstr>
      <vt:lpstr>participacion estrato</vt:lpstr>
      <vt:lpstr>participacion tipo requirente</vt:lpstr>
      <vt:lpstr>PARTICIPAC CALID REQUIRENTE</vt:lpstr>
      <vt:lpstr>analisis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Fernando Pinzon Diaz</dc:creator>
  <cp:keywords/>
  <dc:description/>
  <cp:lastModifiedBy>Wilson Rodriguez Reyes</cp:lastModifiedBy>
  <cp:revision/>
  <dcterms:created xsi:type="dcterms:W3CDTF">2022-04-01T14:43:34Z</dcterms:created>
  <dcterms:modified xsi:type="dcterms:W3CDTF">2022-05-09T17:25:54Z</dcterms:modified>
  <cp:category/>
  <cp:contentStatus/>
</cp:coreProperties>
</file>