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29"/>
  <workbookPr/>
  <mc:AlternateContent xmlns:mc="http://schemas.openxmlformats.org/markup-compatibility/2006">
    <mc:Choice Requires="x15">
      <x15ac:absPath xmlns:x15ac="http://schemas.microsoft.com/office/spreadsheetml/2010/11/ac" url="\\fileserver\GCAU\1-ESTADISTICAS_GCAU\INFORMES_TRANSPARENCIA\Inf_Transparencia_2021\IP-InfTransparencia_2021-02\"/>
    </mc:Choice>
  </mc:AlternateContent>
  <xr:revisionPtr revIDLastSave="0" documentId="13_ncr:1_{86C899BF-8BAA-4A14-A7B8-FD2F733CBBFF}" xr6:coauthVersionLast="46" xr6:coauthVersionMax="46" xr10:uidLastSave="{00000000-0000-0000-0000-000000000000}"/>
  <bookViews>
    <workbookView xWindow="-120" yWindow="-120" windowWidth="20640" windowHeight="11160" activeTab="3" xr2:uid="{00000000-000D-0000-FFFF-FFFF00000000}"/>
  </bookViews>
  <sheets>
    <sheet name="Estadisticas_CanalesGCAU" sheetId="1" r:id="rId1"/>
    <sheet name="DerechosPeticion" sheetId="2" r:id="rId2"/>
    <sheet name="SDQS_Feb2021" sheetId="3" r:id="rId3"/>
    <sheet name="SOLIC_INFORMACION" sheetId="4" r:id="rId4"/>
  </sheets>
  <definedNames>
    <definedName name="_xlnm._FilterDatabase" localSheetId="1" hidden="1">DerechosPeticion!$A$4:$G$2620</definedName>
    <definedName name="_xlnm._FilterDatabase" localSheetId="0" hidden="1">Estadisticas_CanalesGCAU!$B$277:$O$277</definedName>
    <definedName name="_xlnm._FilterDatabase" localSheetId="2" hidden="1">SDQS_Feb2021!$A$4:$K$577</definedName>
    <definedName name="_xlnm._FilterDatabase" localSheetId="3" hidden="1">SOLIC_INFORMACION!$A$4:$L$36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38" i="4" l="1"/>
  <c r="E195" i="1"/>
  <c r="F195" i="1"/>
  <c r="G195" i="1"/>
  <c r="H195" i="1"/>
  <c r="I195" i="1"/>
  <c r="J195" i="1"/>
  <c r="K195" i="1"/>
  <c r="L195" i="1"/>
  <c r="M195" i="1"/>
  <c r="N195" i="1"/>
  <c r="D195" i="1"/>
  <c r="O7" i="1" l="1"/>
  <c r="O8" i="1"/>
  <c r="O9" i="1"/>
  <c r="O10" i="1"/>
  <c r="O11" i="1"/>
  <c r="O12" i="1"/>
  <c r="O13" i="1"/>
  <c r="C14" i="1"/>
  <c r="D14" i="1"/>
  <c r="E14" i="1"/>
  <c r="E15" i="1" s="1"/>
  <c r="F14" i="1"/>
  <c r="G14" i="1"/>
  <c r="H14" i="1"/>
  <c r="H15" i="1" s="1"/>
  <c r="I14" i="1"/>
  <c r="J14" i="1"/>
  <c r="K14" i="1"/>
  <c r="K15" i="1" s="1"/>
  <c r="L14" i="1"/>
  <c r="L15" i="1" s="1"/>
  <c r="M14" i="1"/>
  <c r="M15" i="1" s="1"/>
  <c r="N14" i="1"/>
  <c r="F15" i="1"/>
  <c r="G15" i="1"/>
  <c r="I15" i="1"/>
  <c r="J15" i="1"/>
  <c r="N15" i="1"/>
  <c r="O16" i="1"/>
  <c r="O17" i="1"/>
  <c r="O57" i="1"/>
  <c r="H60" i="1" s="1"/>
  <c r="O58" i="1"/>
  <c r="H61" i="1" s="1"/>
  <c r="C59" i="1"/>
  <c r="D59" i="1"/>
  <c r="E59" i="1"/>
  <c r="F59" i="1"/>
  <c r="G59" i="1"/>
  <c r="H59" i="1"/>
  <c r="I59" i="1"/>
  <c r="J59" i="1"/>
  <c r="K59" i="1"/>
  <c r="L59" i="1"/>
  <c r="M59" i="1"/>
  <c r="N59" i="1"/>
  <c r="O93" i="1"/>
  <c r="O94" i="1"/>
  <c r="O95" i="1"/>
  <c r="O96" i="1"/>
  <c r="O97" i="1"/>
  <c r="O98" i="1"/>
  <c r="O99" i="1"/>
  <c r="O100" i="1"/>
  <c r="O101" i="1"/>
  <c r="O102" i="1"/>
  <c r="C103" i="1"/>
  <c r="D103" i="1"/>
  <c r="E103" i="1"/>
  <c r="F103" i="1"/>
  <c r="G103" i="1"/>
  <c r="H103" i="1"/>
  <c r="I103" i="1"/>
  <c r="J103" i="1"/>
  <c r="K103" i="1"/>
  <c r="L103" i="1"/>
  <c r="M103" i="1"/>
  <c r="N103" i="1"/>
  <c r="O133" i="1"/>
  <c r="O134" i="1"/>
  <c r="O135" i="1"/>
  <c r="O136" i="1"/>
  <c r="O137" i="1"/>
  <c r="O138" i="1"/>
  <c r="O139" i="1"/>
  <c r="O140" i="1"/>
  <c r="O141" i="1"/>
  <c r="O142" i="1"/>
  <c r="C143" i="1"/>
  <c r="D143" i="1"/>
  <c r="E143" i="1"/>
  <c r="F143" i="1"/>
  <c r="G143" i="1"/>
  <c r="H143" i="1"/>
  <c r="I143" i="1"/>
  <c r="J143" i="1"/>
  <c r="K143" i="1"/>
  <c r="L143" i="1"/>
  <c r="M143" i="1"/>
  <c r="N143" i="1"/>
  <c r="O171" i="1"/>
  <c r="O172" i="1"/>
  <c r="C173" i="1"/>
  <c r="D173" i="1"/>
  <c r="E173" i="1"/>
  <c r="F173" i="1"/>
  <c r="G173" i="1"/>
  <c r="H173" i="1"/>
  <c r="I173" i="1"/>
  <c r="J173" i="1"/>
  <c r="K173" i="1"/>
  <c r="L173" i="1"/>
  <c r="M173" i="1"/>
  <c r="N173" i="1"/>
  <c r="C195" i="1"/>
  <c r="O195" i="1" s="1"/>
  <c r="O196" i="1"/>
  <c r="D197" i="1"/>
  <c r="D198" i="1" s="1"/>
  <c r="E197" i="1"/>
  <c r="E198" i="1" s="1"/>
  <c r="F197" i="1"/>
  <c r="F198" i="1" s="1"/>
  <c r="G197" i="1"/>
  <c r="H197" i="1"/>
  <c r="H198" i="1" s="1"/>
  <c r="I197" i="1"/>
  <c r="I199" i="1" s="1"/>
  <c r="J197" i="1"/>
  <c r="J198" i="1" s="1"/>
  <c r="K197" i="1"/>
  <c r="K199" i="1" s="1"/>
  <c r="L197" i="1"/>
  <c r="L199" i="1" s="1"/>
  <c r="M197" i="1"/>
  <c r="M198" i="1" s="1"/>
  <c r="N197" i="1"/>
  <c r="N198" i="1" s="1"/>
  <c r="G198" i="1"/>
  <c r="D199" i="1"/>
  <c r="F199" i="1"/>
  <c r="G199" i="1"/>
  <c r="N199" i="1"/>
  <c r="O236" i="1"/>
  <c r="O237" i="1"/>
  <c r="O258" i="1"/>
  <c r="O259" i="1"/>
  <c r="C260" i="1"/>
  <c r="D260" i="1"/>
  <c r="E260" i="1"/>
  <c r="F260" i="1"/>
  <c r="G260" i="1"/>
  <c r="H260" i="1"/>
  <c r="I260" i="1"/>
  <c r="I289" i="1" s="1"/>
  <c r="I261" i="1" s="1"/>
  <c r="J260" i="1"/>
  <c r="K260" i="1"/>
  <c r="L260" i="1"/>
  <c r="M260" i="1"/>
  <c r="N260" i="1"/>
  <c r="O278" i="1"/>
  <c r="O279" i="1"/>
  <c r="O280" i="1"/>
  <c r="O281" i="1"/>
  <c r="O282" i="1"/>
  <c r="O283" i="1"/>
  <c r="O284" i="1"/>
  <c r="O285" i="1"/>
  <c r="O286" i="1"/>
  <c r="O287" i="1"/>
  <c r="C288" i="1"/>
  <c r="D288" i="1"/>
  <c r="E288" i="1"/>
  <c r="E319" i="1" s="1"/>
  <c r="F288" i="1"/>
  <c r="F289" i="1" s="1"/>
  <c r="G288" i="1"/>
  <c r="H288" i="1"/>
  <c r="I288" i="1"/>
  <c r="J288" i="1"/>
  <c r="J289" i="1" s="1"/>
  <c r="K288" i="1"/>
  <c r="L288" i="1"/>
  <c r="M288" i="1"/>
  <c r="M319" i="1" s="1"/>
  <c r="N288" i="1"/>
  <c r="N289" i="1" s="1"/>
  <c r="G289" i="1"/>
  <c r="O312" i="1"/>
  <c r="O313" i="1"/>
  <c r="O314" i="1"/>
  <c r="O315" i="1"/>
  <c r="O316" i="1"/>
  <c r="O317" i="1"/>
  <c r="C318" i="1"/>
  <c r="D318" i="1"/>
  <c r="E318" i="1"/>
  <c r="F318" i="1"/>
  <c r="G318" i="1"/>
  <c r="G319" i="1" s="1"/>
  <c r="H318" i="1"/>
  <c r="I318" i="1"/>
  <c r="J318" i="1"/>
  <c r="J319" i="1" s="1"/>
  <c r="K318" i="1"/>
  <c r="L318" i="1"/>
  <c r="M318" i="1"/>
  <c r="N318" i="1"/>
  <c r="H319" i="1"/>
  <c r="I319" i="1"/>
  <c r="L338" i="1"/>
  <c r="O341" i="1"/>
  <c r="O342" i="1"/>
  <c r="O343" i="1"/>
  <c r="O344" i="1"/>
  <c r="O345" i="1"/>
  <c r="O318" i="1" l="1"/>
  <c r="L198" i="1"/>
  <c r="I198" i="1"/>
  <c r="K198" i="1"/>
  <c r="O173" i="1"/>
  <c r="O103" i="1"/>
  <c r="J61" i="1"/>
  <c r="I61" i="1"/>
  <c r="G61" i="1"/>
  <c r="I60" i="1"/>
  <c r="G60" i="1"/>
  <c r="F60" i="1"/>
  <c r="M60" i="1"/>
  <c r="L289" i="1"/>
  <c r="D289" i="1"/>
  <c r="H199" i="1"/>
  <c r="J261" i="1"/>
  <c r="O260" i="1"/>
  <c r="O143" i="1"/>
  <c r="F61" i="1"/>
  <c r="C289" i="1"/>
  <c r="C261" i="1" s="1"/>
  <c r="E199" i="1"/>
  <c r="M61" i="1"/>
  <c r="E61" i="1"/>
  <c r="E60" i="1"/>
  <c r="O288" i="1"/>
  <c r="L61" i="1"/>
  <c r="D61" i="1"/>
  <c r="O59" i="1"/>
  <c r="P57" i="1" s="1"/>
  <c r="K289" i="1"/>
  <c r="K261" i="1" s="1"/>
  <c r="K319" i="1"/>
  <c r="C319" i="1"/>
  <c r="M199" i="1"/>
  <c r="K61" i="1"/>
  <c r="C61" i="1"/>
  <c r="O14" i="1"/>
  <c r="C15" i="1" s="1"/>
  <c r="N261" i="1"/>
  <c r="F261" i="1"/>
  <c r="G261" i="1"/>
  <c r="F319" i="1"/>
  <c r="L319" i="1"/>
  <c r="L261" i="1" s="1"/>
  <c r="D319" i="1"/>
  <c r="H289" i="1"/>
  <c r="H261" i="1" s="1"/>
  <c r="N319" i="1"/>
  <c r="J199" i="1"/>
  <c r="L60" i="1"/>
  <c r="D60" i="1"/>
  <c r="C197" i="1"/>
  <c r="K60" i="1"/>
  <c r="C60" i="1"/>
  <c r="J60" i="1"/>
  <c r="M289" i="1"/>
  <c r="M261" i="1" s="1"/>
  <c r="E289" i="1"/>
  <c r="E261" i="1" s="1"/>
  <c r="D261" i="1" l="1"/>
  <c r="P58" i="1"/>
  <c r="P59" i="1" s="1"/>
  <c r="D15" i="1"/>
  <c r="O15" i="1" s="1"/>
  <c r="O197" i="1"/>
  <c r="C198" i="1"/>
  <c r="C199" i="1"/>
  <c r="P195" i="1" l="1"/>
  <c r="P196" i="1"/>
  <c r="P197" i="1" l="1"/>
</calcChain>
</file>

<file path=xl/sharedStrings.xml><?xml version="1.0" encoding="utf-8"?>
<sst xmlns="http://schemas.openxmlformats.org/spreadsheetml/2006/main" count="14462" uniqueCount="3150">
  <si>
    <t>*</t>
  </si>
  <si>
    <t>* Tomado por datos agentes</t>
  </si>
  <si>
    <t># Chats atendidos *</t>
  </si>
  <si>
    <t>#Consultas por sistema IVR</t>
  </si>
  <si>
    <t>Total horas mes llamadas atendidas</t>
  </si>
  <si>
    <t>Tiempo promedio por llamada</t>
  </si>
  <si>
    <t># Llamadas atendidas</t>
  </si>
  <si>
    <t>totales</t>
  </si>
  <si>
    <t>Diciembre</t>
  </si>
  <si>
    <t>Noviembre</t>
  </si>
  <si>
    <t>Octubre</t>
  </si>
  <si>
    <t>Septiembre</t>
  </si>
  <si>
    <t>Agosto</t>
  </si>
  <si>
    <t>Julio</t>
  </si>
  <si>
    <t>Junio</t>
  </si>
  <si>
    <t>Mayo</t>
  </si>
  <si>
    <t>Abril</t>
  </si>
  <si>
    <t>Marzo</t>
  </si>
  <si>
    <t>Febrero</t>
  </si>
  <si>
    <t>Enero</t>
  </si>
  <si>
    <t>Datos Mensuales atención</t>
  </si>
  <si>
    <t>Atención Call Center</t>
  </si>
  <si>
    <t>Total general</t>
  </si>
  <si>
    <t>ESCRITO</t>
  </si>
  <si>
    <t>TELEFÓNICO</t>
  </si>
  <si>
    <t>VIRTUAL (correo-e; redes; App)</t>
  </si>
  <si>
    <t>BUZÓN</t>
  </si>
  <si>
    <t>PRESENCIAL</t>
  </si>
  <si>
    <t>SDQS ALCALDÍA (página WEB)</t>
  </si>
  <si>
    <t>Canal de recepción</t>
  </si>
  <si>
    <t>REQUERIMIENTOS EN EL SDQS POR CANAL</t>
  </si>
  <si>
    <t>SUGERENCIA</t>
  </si>
  <si>
    <t>SOLICITUD DE COPIA</t>
  </si>
  <si>
    <t>SOLICITUD ACCESO INFORMACIÓN</t>
  </si>
  <si>
    <t>RECLAMO</t>
  </si>
  <si>
    <t>QUEJA</t>
  </si>
  <si>
    <t>FELICITACIÓN</t>
  </si>
  <si>
    <t>DERECHO PETICIÓN DE INTERÉS PARTICULAR</t>
  </si>
  <si>
    <t xml:space="preserve">DERECHO PETICIÓN DE INTERÉS GENERAL </t>
  </si>
  <si>
    <t>DENUNCIA POR ACTOS DE CORRUPCIÓN</t>
  </si>
  <si>
    <t>CONSULTA</t>
  </si>
  <si>
    <t>Tipo de requerimiento</t>
  </si>
  <si>
    <t>REQUERIMIENTOS EN EL SDQS POR TIPO</t>
  </si>
  <si>
    <t>INGRESADOS PERIODOS ANTERIORES</t>
  </si>
  <si>
    <t>INGRESADOS PERIODO ACTUAL</t>
  </si>
  <si>
    <t>Grupo de ingreso</t>
  </si>
  <si>
    <t>REQUERIMIENTOS RECIBIDOS EN EL SDQS</t>
  </si>
  <si>
    <t>Oficios respondidos</t>
  </si>
  <si>
    <t>Oficios recibidos</t>
  </si>
  <si>
    <t>total</t>
  </si>
  <si>
    <t>CORDIS</t>
  </si>
  <si>
    <t>Canal escrito, CORDIS de la Gerencia Comercial y de Atención al Usuario</t>
  </si>
  <si>
    <t>Canales diferentes a CEL</t>
  </si>
  <si>
    <t>Catastro en línea CEL</t>
  </si>
  <si>
    <t>total mes</t>
  </si>
  <si>
    <t>Participación</t>
  </si>
  <si>
    <t>total canal atención</t>
  </si>
  <si>
    <t>Canal de atención</t>
  </si>
  <si>
    <t>Certificaciones Catastrales y Censo atendidas</t>
  </si>
  <si>
    <t>77-CERTIFICACION CATASTRAL</t>
  </si>
  <si>
    <t>73-CERTF INSCRIPCION CENSO CATASTRAL</t>
  </si>
  <si>
    <t>total tipo certificado</t>
  </si>
  <si>
    <t>Virtual</t>
  </si>
  <si>
    <t>Certificaciones expedidas canal virtual "Catastro en línea"</t>
  </si>
  <si>
    <t>Total mes</t>
  </si>
  <si>
    <t>SUBA</t>
  </si>
  <si>
    <t>MANITAS</t>
  </si>
  <si>
    <t>ENGATIVA</t>
  </si>
  <si>
    <t>COMERCIALIZACION</t>
  </si>
  <si>
    <t>CATASTRO EN LINEA</t>
  </si>
  <si>
    <t>CAD 2DO PISO</t>
  </si>
  <si>
    <t>CAD</t>
  </si>
  <si>
    <t>BOSA</t>
  </si>
  <si>
    <t>AMERICAS</t>
  </si>
  <si>
    <t>20 DE JULIO</t>
  </si>
  <si>
    <t>Total punto</t>
  </si>
  <si>
    <t>Punto de atención</t>
  </si>
  <si>
    <t>Trámites no inmediatos más solicitados en lo corrido del año por punto de atención.</t>
  </si>
  <si>
    <t>22-DESENGLOBE PROPIEDAD HORIZONTAL</t>
  </si>
  <si>
    <t>31-INCORPORACION CONSTRUCCION NPH</t>
  </si>
  <si>
    <t>21-DESENGLOBE NPH-NO PROPIEDAD HORIZONTAL</t>
  </si>
  <si>
    <t>71-CERTIFICACIONES MANUALES CONSERVACION</t>
  </si>
  <si>
    <t>64-CANCELACION PREDIO</t>
  </si>
  <si>
    <t xml:space="preserve">74-CERTIFICACION DE  CABIDA Y LINDEROS </t>
  </si>
  <si>
    <t>10-CAMBIO DE NOMBRE</t>
  </si>
  <si>
    <t>42-REVISION AVALUO</t>
  </si>
  <si>
    <t>5-MODIFICACION ESTRATO USO Y DESTINO</t>
  </si>
  <si>
    <t>86-AVALUOS COMERCIALES</t>
  </si>
  <si>
    <t>total tipo trámite</t>
  </si>
  <si>
    <t xml:space="preserve">Trámites </t>
  </si>
  <si>
    <t>Trámites no inmediatos más solicitados en lo corrido del año inclusive CEL</t>
  </si>
  <si>
    <t xml:space="preserve"> -</t>
  </si>
  <si>
    <t>TNI - Trámite No Inmediato</t>
  </si>
  <si>
    <t>TI - Trámite Inmediato</t>
  </si>
  <si>
    <t>Trámites radicados canales diferentes CEL</t>
  </si>
  <si>
    <t>Datos actualizados según reporte mensual de "Reporte_de_Atenciones_por_Servicio" del SAT (Atenciones_por_servicio)</t>
  </si>
  <si>
    <t>Servicios turnos Plus CAD</t>
  </si>
  <si>
    <t>Tienda Catastral</t>
  </si>
  <si>
    <t>Participación mes en el total</t>
  </si>
  <si>
    <t>Suba</t>
  </si>
  <si>
    <t>Manitas</t>
  </si>
  <si>
    <t>Engativa</t>
  </si>
  <si>
    <t>Bosa</t>
  </si>
  <si>
    <t>Americas</t>
  </si>
  <si>
    <t>20 de julio</t>
  </si>
  <si>
    <t>total puntos</t>
  </si>
  <si>
    <t>Canal presencial Turnos</t>
  </si>
  <si>
    <t>Servicios atendidos por punto</t>
  </si>
  <si>
    <t>ESTADÍSTICAS INFORME DE TRANSPARENCIA - 2021</t>
  </si>
  <si>
    <r>
      <t xml:space="preserve"> UNIDAD ADMINISTRATIVA ESPECIAL DE CATASTRO DISTRITAL 
</t>
    </r>
    <r>
      <rPr>
        <sz val="16"/>
        <color rgb="FF002060"/>
        <rFont val="Calibri"/>
        <family val="2"/>
        <scheme val="minor"/>
      </rPr>
      <t>Sector Hacienda</t>
    </r>
  </si>
  <si>
    <t>El punto presencial Engativa permanece sin atención. Los puntos diferentes a CAD no tuvieron atencion presencial en los meses febrero y marzo.</t>
  </si>
  <si>
    <t>Información del Tablero de Control Cordis (BI) al 18/03/2021.</t>
  </si>
  <si>
    <t>Derechos de Petición al mes de febrero de 2021</t>
  </si>
  <si>
    <t>Reporte generado el 20210316</t>
  </si>
  <si>
    <t>orden</t>
  </si>
  <si>
    <t>FECHA_RADICACION</t>
  </si>
  <si>
    <t>NOMBRE_ENTIDAD_SOLICITANTE</t>
  </si>
  <si>
    <t>NOMBRE_DEPENDENCIA_DESTINO</t>
  </si>
  <si>
    <t>FECHA_CULMINACION</t>
  </si>
  <si>
    <t>RESPUESTA</t>
  </si>
  <si>
    <t>2021ER3</t>
  </si>
  <si>
    <t/>
  </si>
  <si>
    <t>GERENCIA COMERCIAL Y DE ATENCION AL USUARIO</t>
  </si>
  <si>
    <t>Anotación registrada en el sistema</t>
  </si>
  <si>
    <t>2021ER6</t>
  </si>
  <si>
    <t>DEPARTAMENTO NACIONAL DE PLANEACION - DNP</t>
  </si>
  <si>
    <t>2021ER9</t>
  </si>
  <si>
    <t>INSTITUTO DE DESARROLLO URBANO</t>
  </si>
  <si>
    <t>2021ER10</t>
  </si>
  <si>
    <t>2021ER11</t>
  </si>
  <si>
    <t>2021ER12</t>
  </si>
  <si>
    <t>2021ER14</t>
  </si>
  <si>
    <t>SECRETARIA DE INTEGRACION SOCIAL-SUBDIRECC. PLANTAS FISICAS</t>
  </si>
  <si>
    <t>2021ER15</t>
  </si>
  <si>
    <t>SECRETARIA DE HACIENDA</t>
  </si>
  <si>
    <t>2021ER19</t>
  </si>
  <si>
    <t>INSTITUTO DE DESARROLLO URBANO (IDU)</t>
  </si>
  <si>
    <t>2021ER26</t>
  </si>
  <si>
    <t>2021ER28</t>
  </si>
  <si>
    <t>2021ER31</t>
  </si>
  <si>
    <t>2021ER33</t>
  </si>
  <si>
    <t>2021ER37</t>
  </si>
  <si>
    <t>SUPERINTENDENCIA DE NOTARIADO Y REGISTRO - ZONA NORTE</t>
  </si>
  <si>
    <t>2021ER46</t>
  </si>
  <si>
    <t>SECRETARIA DE HABITAT</t>
  </si>
  <si>
    <t>2021ER49</t>
  </si>
  <si>
    <t>JUZGADO DE EJECUCION DE PENAS Y MEDIDAS DE SEGURIDAD</t>
  </si>
  <si>
    <t>2021ER51</t>
  </si>
  <si>
    <t>2021ER53</t>
  </si>
  <si>
    <t>2021ER54</t>
  </si>
  <si>
    <t>2021ER55</t>
  </si>
  <si>
    <t>2021ER56</t>
  </si>
  <si>
    <t>2021ER65</t>
  </si>
  <si>
    <t>2021ER70</t>
  </si>
  <si>
    <t>2021ER74</t>
  </si>
  <si>
    <t>2021ER75</t>
  </si>
  <si>
    <t>2021ER77</t>
  </si>
  <si>
    <t>UNIDAD ADMINISTRATIVA ESPECIAL DE SERVICIOS PÚBLICOS - UAESP</t>
  </si>
  <si>
    <t>2021ER78</t>
  </si>
  <si>
    <t>2021ER79</t>
  </si>
  <si>
    <t>2021ER81</t>
  </si>
  <si>
    <t>2021ER83</t>
  </si>
  <si>
    <t>2021ER84</t>
  </si>
  <si>
    <t>2021ER85</t>
  </si>
  <si>
    <t>SECRETARIA DISTRITAL DEL HABITAT</t>
  </si>
  <si>
    <t>2021ER86</t>
  </si>
  <si>
    <t>2021ER87</t>
  </si>
  <si>
    <t>ALCALDIA LOCAL DE KENNEDY</t>
  </si>
  <si>
    <t>2021ER89</t>
  </si>
  <si>
    <t>ALCALDIA LOCAL DE KENNDEY</t>
  </si>
  <si>
    <t>2021ER94</t>
  </si>
  <si>
    <t>2021ER98</t>
  </si>
  <si>
    <t>2021ER99</t>
  </si>
  <si>
    <t>2021ER100</t>
  </si>
  <si>
    <t>2021ER103</t>
  </si>
  <si>
    <t>2021ER104</t>
  </si>
  <si>
    <t>2021ER105</t>
  </si>
  <si>
    <t>2021ER107</t>
  </si>
  <si>
    <t>2021ER108</t>
  </si>
  <si>
    <t>2021ER109</t>
  </si>
  <si>
    <t>2021ER113</t>
  </si>
  <si>
    <t>2021ER115</t>
  </si>
  <si>
    <t>CREDICORP CAPITAL FIDUCIARIA</t>
  </si>
  <si>
    <t>2021ER119</t>
  </si>
  <si>
    <t>2021ER120</t>
  </si>
  <si>
    <t>2021ER123</t>
  </si>
  <si>
    <t>2021ER125</t>
  </si>
  <si>
    <t>2021ER126</t>
  </si>
  <si>
    <t>2021ER127</t>
  </si>
  <si>
    <t>2021ER128</t>
  </si>
  <si>
    <t>2021ER130</t>
  </si>
  <si>
    <t>2021ER131</t>
  </si>
  <si>
    <t>2021ER132</t>
  </si>
  <si>
    <t>2021ER133</t>
  </si>
  <si>
    <t>2021ER134</t>
  </si>
  <si>
    <t>2021ER135</t>
  </si>
  <si>
    <t>2021ER136</t>
  </si>
  <si>
    <t>2021ER137</t>
  </si>
  <si>
    <t>2021ER139</t>
  </si>
  <si>
    <t>2021ER143</t>
  </si>
  <si>
    <t>INVERSIONES AREVALITOS S.A.S.</t>
  </si>
  <si>
    <t>2021ER146</t>
  </si>
  <si>
    <t>2021ER147</t>
  </si>
  <si>
    <t>2021ER148</t>
  </si>
  <si>
    <t>2021ER149</t>
  </si>
  <si>
    <t>2021ER150</t>
  </si>
  <si>
    <t>CARPAS FULL DE COLOMBIA SAS</t>
  </si>
  <si>
    <t>2021ER154</t>
  </si>
  <si>
    <t>2021ER155</t>
  </si>
  <si>
    <t>SECRETARIA DISTRITAL DE AMBIENTE</t>
  </si>
  <si>
    <t>2021ER156</t>
  </si>
  <si>
    <t>JUZGADO DE EJECUCION DE PENAS Y MEDIDAS DE SEGURIDAD DE FUSAGASUGA - SEDE SOACHA - CUNDINAMARCA</t>
  </si>
  <si>
    <t>2021ER157</t>
  </si>
  <si>
    <t>ALCALDIA LOCAL DE CIUDAD BOLIVAR</t>
  </si>
  <si>
    <t>2021ER159</t>
  </si>
  <si>
    <t>ACUEDUCTO AGUA ALCANTARILLADO DE BOGOTA</t>
  </si>
  <si>
    <t>2021ER161</t>
  </si>
  <si>
    <t>INSTITUTO DE DESARROLLO URBABNO IDU</t>
  </si>
  <si>
    <t>2021ER163</t>
  </si>
  <si>
    <t>2021ER166</t>
  </si>
  <si>
    <t>2021ER168</t>
  </si>
  <si>
    <t>2021ER169</t>
  </si>
  <si>
    <t>2021ER170</t>
  </si>
  <si>
    <t>2021ER171</t>
  </si>
  <si>
    <t>2021ER172</t>
  </si>
  <si>
    <t>2021ER173</t>
  </si>
  <si>
    <t>2021ER174</t>
  </si>
  <si>
    <t>2021ER175</t>
  </si>
  <si>
    <t>2021ER176</t>
  </si>
  <si>
    <t>2021ER177</t>
  </si>
  <si>
    <t>2021ER178</t>
  </si>
  <si>
    <t>2021ER179</t>
  </si>
  <si>
    <t>2021ER182</t>
  </si>
  <si>
    <t>2021ER183</t>
  </si>
  <si>
    <t>2021ER184</t>
  </si>
  <si>
    <t>DESARROLLO URBANO - IDU</t>
  </si>
  <si>
    <t>2021ER185</t>
  </si>
  <si>
    <t>2021ER186</t>
  </si>
  <si>
    <t>2021ER187</t>
  </si>
  <si>
    <t>2021ER188</t>
  </si>
  <si>
    <t>UNIVERSIDAD CENTRAL</t>
  </si>
  <si>
    <t>2021ER191</t>
  </si>
  <si>
    <t>2021ER192</t>
  </si>
  <si>
    <t>2021ER196</t>
  </si>
  <si>
    <t>2021ER198</t>
  </si>
  <si>
    <t>2021ER199</t>
  </si>
  <si>
    <t>2021ER200</t>
  </si>
  <si>
    <t>2021ER201</t>
  </si>
  <si>
    <t>2021ER202</t>
  </si>
  <si>
    <t>ALIANZA FIDUCIARIA S.A.</t>
  </si>
  <si>
    <t>2021ER203</t>
  </si>
  <si>
    <t>2021ER205</t>
  </si>
  <si>
    <t>2021ER207</t>
  </si>
  <si>
    <t>2021ER208</t>
  </si>
  <si>
    <t>DIRECCIÓN SECCIONAL DE IMPUESTOS Y ADUANAS DE VILLAVICENCIO</t>
  </si>
  <si>
    <t>2021ER211</t>
  </si>
  <si>
    <t>2021ER212</t>
  </si>
  <si>
    <t>2021ER213</t>
  </si>
  <si>
    <t>2021ER214</t>
  </si>
  <si>
    <t>JUZGADO DECIMO DE EJECUCION DE PENAS</t>
  </si>
  <si>
    <t>2021ER215</t>
  </si>
  <si>
    <t>INSTITUTO DE DESARROLLO URBANO - IDU</t>
  </si>
  <si>
    <t>2021ER216</t>
  </si>
  <si>
    <t>2021ER217</t>
  </si>
  <si>
    <t>2021ER218</t>
  </si>
  <si>
    <t>2021ER219</t>
  </si>
  <si>
    <t>2021ER220</t>
  </si>
  <si>
    <t>ALCALDIA LOCAL DE FONTIBON</t>
  </si>
  <si>
    <t>2021ER221</t>
  </si>
  <si>
    <t>2021ER222</t>
  </si>
  <si>
    <t>2021ER223</t>
  </si>
  <si>
    <t>2021ER224</t>
  </si>
  <si>
    <t>2021ER225</t>
  </si>
  <si>
    <t>2021ER226</t>
  </si>
  <si>
    <t>2021ER227</t>
  </si>
  <si>
    <t>2021ER228</t>
  </si>
  <si>
    <t>2021ER229</t>
  </si>
  <si>
    <t>2021ER230</t>
  </si>
  <si>
    <t>2021ER231</t>
  </si>
  <si>
    <t>2021ER233</t>
  </si>
  <si>
    <t>ALCALDIA LOCAL DE TEUSAQUILLO</t>
  </si>
  <si>
    <t>2021ER234</t>
  </si>
  <si>
    <t>2021ER236</t>
  </si>
  <si>
    <t>2021ER237</t>
  </si>
  <si>
    <t>2021ER238</t>
  </si>
  <si>
    <t>2021ER239</t>
  </si>
  <si>
    <t>2021ER242</t>
  </si>
  <si>
    <t>2021ER243</t>
  </si>
  <si>
    <t>2021ER245</t>
  </si>
  <si>
    <t>2021ER248</t>
  </si>
  <si>
    <t>2021ER249</t>
  </si>
  <si>
    <t>2021ER250</t>
  </si>
  <si>
    <t>2021ER251</t>
  </si>
  <si>
    <t>2021ER252</t>
  </si>
  <si>
    <t>2021ER254</t>
  </si>
  <si>
    <t>2021ER255</t>
  </si>
  <si>
    <t>2021ER257</t>
  </si>
  <si>
    <t>2021ER258</t>
  </si>
  <si>
    <t>2021ER260</t>
  </si>
  <si>
    <t>2021ER263</t>
  </si>
  <si>
    <t>2021ER265</t>
  </si>
  <si>
    <t>2021ER266</t>
  </si>
  <si>
    <t>2021ER267</t>
  </si>
  <si>
    <t>2021ER268</t>
  </si>
  <si>
    <t>ALCALDIA LOCAL DE SANTA FE</t>
  </si>
  <si>
    <t>2021ER269</t>
  </si>
  <si>
    <t>2021ER270</t>
  </si>
  <si>
    <t>2021ER272</t>
  </si>
  <si>
    <t>2021ER282</t>
  </si>
  <si>
    <t>2021ER284</t>
  </si>
  <si>
    <t>2021ER285</t>
  </si>
  <si>
    <t>2021ER288</t>
  </si>
  <si>
    <t>2021ER289</t>
  </si>
  <si>
    <t>2021ER292</t>
  </si>
  <si>
    <t>2021ER294</t>
  </si>
  <si>
    <t>2021ER295</t>
  </si>
  <si>
    <t>2021ER296</t>
  </si>
  <si>
    <t>2021ER298</t>
  </si>
  <si>
    <t>2021ER299</t>
  </si>
  <si>
    <t>2021ER301</t>
  </si>
  <si>
    <t>2021ER302</t>
  </si>
  <si>
    <t>2021ER303</t>
  </si>
  <si>
    <t>2021ER306</t>
  </si>
  <si>
    <t>2021ER307</t>
  </si>
  <si>
    <t>SUPERINTENDENCIA DE NOTARIADO Y REGISTRO - ZONA SUR</t>
  </si>
  <si>
    <t>2021ER308</t>
  </si>
  <si>
    <t>2021ER310</t>
  </si>
  <si>
    <t>2021ER311</t>
  </si>
  <si>
    <t>2021ER312</t>
  </si>
  <si>
    <t>INSTITUTO DE DESARROLLO URBANO - IDU//MARIA DEL PILAR GRAJAL</t>
  </si>
  <si>
    <t>2021ER313</t>
  </si>
  <si>
    <t>2021ER314</t>
  </si>
  <si>
    <t>2021ER315</t>
  </si>
  <si>
    <t>2021ER316</t>
  </si>
  <si>
    <t>2021ER317</t>
  </si>
  <si>
    <t>2021ER318</t>
  </si>
  <si>
    <t>ABRIL CONSTRUCTORA</t>
  </si>
  <si>
    <t>2021ER319</t>
  </si>
  <si>
    <t>2021ER320</t>
  </si>
  <si>
    <t>2021ER321</t>
  </si>
  <si>
    <t>2021ER322</t>
  </si>
  <si>
    <t>2021ER323</t>
  </si>
  <si>
    <t>2021ER324</t>
  </si>
  <si>
    <t>2021ER325</t>
  </si>
  <si>
    <t>2021ER326</t>
  </si>
  <si>
    <t>2021ER327</t>
  </si>
  <si>
    <t>2021ER328</t>
  </si>
  <si>
    <t>2021ER330</t>
  </si>
  <si>
    <t>2021ER331</t>
  </si>
  <si>
    <t>2021ER332</t>
  </si>
  <si>
    <t>2021ER333</t>
  </si>
  <si>
    <t>ALCALDIA LOCAL DE BOSA</t>
  </si>
  <si>
    <t>2021ER334</t>
  </si>
  <si>
    <t>DIRECCION DE INVESTIGACION CRIMINAL E INTERPOL / SECCIONAL BOGOTA</t>
  </si>
  <si>
    <t>2021ER335</t>
  </si>
  <si>
    <t>2021ER336</t>
  </si>
  <si>
    <t>2021ER339</t>
  </si>
  <si>
    <t>2021ER340</t>
  </si>
  <si>
    <t>2021ER342</t>
  </si>
  <si>
    <t>2021ER343</t>
  </si>
  <si>
    <t>2021ER344</t>
  </si>
  <si>
    <t>2021ER346</t>
  </si>
  <si>
    <t>INSTITUTO DISTRITAL DE PATRIMONIO CULTURAL - IDPC</t>
  </si>
  <si>
    <t>2021ER352</t>
  </si>
  <si>
    <t>2021ER353</t>
  </si>
  <si>
    <t>2021ER354</t>
  </si>
  <si>
    <t>2021ER360</t>
  </si>
  <si>
    <t>SECRETARIA DE PLANEACION</t>
  </si>
  <si>
    <t>2021ER363</t>
  </si>
  <si>
    <t>2021ER365</t>
  </si>
  <si>
    <t>2021ER366</t>
  </si>
  <si>
    <t>2021ER367</t>
  </si>
  <si>
    <t>2021ER368</t>
  </si>
  <si>
    <t>ALCALDIA LOCAL DE KENNEDY/ INSPECCIÓN 8D PÓLICIA</t>
  </si>
  <si>
    <t>2021ER369</t>
  </si>
  <si>
    <t>2021ER371</t>
  </si>
  <si>
    <t>2021ER372</t>
  </si>
  <si>
    <t>2021ER373</t>
  </si>
  <si>
    <t>2021ER376</t>
  </si>
  <si>
    <t>2021ER377</t>
  </si>
  <si>
    <t>2021ER378</t>
  </si>
  <si>
    <t>2021ER379</t>
  </si>
  <si>
    <t>2021ER380</t>
  </si>
  <si>
    <t>2021ER382</t>
  </si>
  <si>
    <t>2021ER383</t>
  </si>
  <si>
    <t>2021ER384</t>
  </si>
  <si>
    <t>2021ER386</t>
  </si>
  <si>
    <t>2021ER388</t>
  </si>
  <si>
    <t>SUPERINTENDENCIA DE INDUSTRIA Y COMERCIO</t>
  </si>
  <si>
    <t>2021ER389</t>
  </si>
  <si>
    <t>2021ER391</t>
  </si>
  <si>
    <t>2021ER392</t>
  </si>
  <si>
    <t>2021ER394</t>
  </si>
  <si>
    <t>2021ER397</t>
  </si>
  <si>
    <t>2021ER398</t>
  </si>
  <si>
    <t>2021ER399</t>
  </si>
  <si>
    <t>2021ER401</t>
  </si>
  <si>
    <t>2021ER402</t>
  </si>
  <si>
    <t>2021ER403</t>
  </si>
  <si>
    <t>2021ER408</t>
  </si>
  <si>
    <t>2021ER410</t>
  </si>
  <si>
    <t>2021ER411</t>
  </si>
  <si>
    <t>2021ER412</t>
  </si>
  <si>
    <t>2021ER413</t>
  </si>
  <si>
    <t>2021ER414</t>
  </si>
  <si>
    <t>2021ER415</t>
  </si>
  <si>
    <t>2021ER416</t>
  </si>
  <si>
    <t>2021ER417</t>
  </si>
  <si>
    <t>2021ER418</t>
  </si>
  <si>
    <t>2021ER419</t>
  </si>
  <si>
    <t>2021ER420</t>
  </si>
  <si>
    <t>2021ER421</t>
  </si>
  <si>
    <t>2021ER423</t>
  </si>
  <si>
    <t>2021ER425</t>
  </si>
  <si>
    <t>2021ER426</t>
  </si>
  <si>
    <t>2021ER427</t>
  </si>
  <si>
    <t>2021ER428</t>
  </si>
  <si>
    <t>2021ER430</t>
  </si>
  <si>
    <t>2021ER431</t>
  </si>
  <si>
    <t>2021ER433</t>
  </si>
  <si>
    <t>2021ER434</t>
  </si>
  <si>
    <t>2021ER440</t>
  </si>
  <si>
    <t>2021ER445</t>
  </si>
  <si>
    <t>2021ER447</t>
  </si>
  <si>
    <t>2021ER449</t>
  </si>
  <si>
    <t>2021ER451</t>
  </si>
  <si>
    <t>2021ER454</t>
  </si>
  <si>
    <t>2021ER456</t>
  </si>
  <si>
    <t>2021ER458</t>
  </si>
  <si>
    <t>2021ER460</t>
  </si>
  <si>
    <t>2021ER463</t>
  </si>
  <si>
    <t>2021ER464</t>
  </si>
  <si>
    <t>2021ER465</t>
  </si>
  <si>
    <t>2021ER469</t>
  </si>
  <si>
    <t>2021ER470</t>
  </si>
  <si>
    <t>2021ER471</t>
  </si>
  <si>
    <t>2021ER472</t>
  </si>
  <si>
    <t>2021ER473</t>
  </si>
  <si>
    <t>2021ER474</t>
  </si>
  <si>
    <t>2021ER475</t>
  </si>
  <si>
    <t>2021ER476</t>
  </si>
  <si>
    <t>2021ER477</t>
  </si>
  <si>
    <t>2021ER478</t>
  </si>
  <si>
    <t>2021ER479</t>
  </si>
  <si>
    <t>2021ER481</t>
  </si>
  <si>
    <t>2021ER482</t>
  </si>
  <si>
    <t>2021ER484</t>
  </si>
  <si>
    <t>TCI SOFTWARE SAS</t>
  </si>
  <si>
    <t>2021ER485</t>
  </si>
  <si>
    <t>2021ER486</t>
  </si>
  <si>
    <t>2021ER487</t>
  </si>
  <si>
    <t>2021ER488</t>
  </si>
  <si>
    <t>2021ER489</t>
  </si>
  <si>
    <t>2021ER490</t>
  </si>
  <si>
    <t>2021ER491</t>
  </si>
  <si>
    <t>2021ER492</t>
  </si>
  <si>
    <t>2021ER493</t>
  </si>
  <si>
    <t>FERNANDO VESGA Y COMPAÑIA S.A.S</t>
  </si>
  <si>
    <t>2021ER494</t>
  </si>
  <si>
    <t>2021ER495</t>
  </si>
  <si>
    <t>2021ER496</t>
  </si>
  <si>
    <t>2021ER500</t>
  </si>
  <si>
    <t>2021ER501</t>
  </si>
  <si>
    <t>ALCALDIA MAYOR DE BOGOTA / SECRETARIA GENERAL</t>
  </si>
  <si>
    <t>2021ER502</t>
  </si>
  <si>
    <t>2021ER504</t>
  </si>
  <si>
    <t>2021ER505</t>
  </si>
  <si>
    <t>2021ER508</t>
  </si>
  <si>
    <t>2021ER509</t>
  </si>
  <si>
    <t>2021ER510</t>
  </si>
  <si>
    <t>2021ER511</t>
  </si>
  <si>
    <t>SOCIEDAD FONDO INMOBILIARIO S.A.</t>
  </si>
  <si>
    <t>2021ER515</t>
  </si>
  <si>
    <t>SECRETARIA DE INTEGRACION SOCIAL</t>
  </si>
  <si>
    <t>2021ER516</t>
  </si>
  <si>
    <t>2021ER520</t>
  </si>
  <si>
    <t>2021ER521</t>
  </si>
  <si>
    <t>2021ER523</t>
  </si>
  <si>
    <t>2021ER524</t>
  </si>
  <si>
    <t>2021ER525</t>
  </si>
  <si>
    <t>EQUIAGRO SAS</t>
  </si>
  <si>
    <t>2021ER526</t>
  </si>
  <si>
    <t>2021ER527</t>
  </si>
  <si>
    <t>PGP LEGAL PINILLA GONZALEZ Y PRIETO ABOG</t>
  </si>
  <si>
    <t>2021ER528</t>
  </si>
  <si>
    <t>2021ER529</t>
  </si>
  <si>
    <t>2021ER530</t>
  </si>
  <si>
    <t>2021ER531</t>
  </si>
  <si>
    <t>MARVAL S.A.</t>
  </si>
  <si>
    <t>2021ER533</t>
  </si>
  <si>
    <t>2021ER534</t>
  </si>
  <si>
    <t>JUZGADO SEXTO CIVIL MUNICIPAL DE BOGOTA</t>
  </si>
  <si>
    <t>2021ER535</t>
  </si>
  <si>
    <t>2021ER536</t>
  </si>
  <si>
    <t>2021ER537</t>
  </si>
  <si>
    <t>2021ER539</t>
  </si>
  <si>
    <t>2021ER541</t>
  </si>
  <si>
    <t>2021ER544</t>
  </si>
  <si>
    <t>SECRETARIA JURIDICA DISTRITAL</t>
  </si>
  <si>
    <t>2021ER546</t>
  </si>
  <si>
    <t>2021ER547</t>
  </si>
  <si>
    <t>2021ER550</t>
  </si>
  <si>
    <t>2021ER556</t>
  </si>
  <si>
    <t>2021ER558</t>
  </si>
  <si>
    <t>2021ER559</t>
  </si>
  <si>
    <t>2021ER560</t>
  </si>
  <si>
    <t>2021ER561</t>
  </si>
  <si>
    <t>SAE SOCIEDAD DE ACTIVOS ESPECIALES SAS</t>
  </si>
  <si>
    <t>2021ER562</t>
  </si>
  <si>
    <t>2021ER563</t>
  </si>
  <si>
    <t>2021ER564</t>
  </si>
  <si>
    <t>2021ER565</t>
  </si>
  <si>
    <t>2021ER566</t>
  </si>
  <si>
    <t>2021ER567</t>
  </si>
  <si>
    <t>JUZGADO 026 DE EJECUCION DE PENAS</t>
  </si>
  <si>
    <t>2021ER568</t>
  </si>
  <si>
    <t>JUZGADO DIECINUEVE DE EJECUCION DE PENAS</t>
  </si>
  <si>
    <t>2021ER569</t>
  </si>
  <si>
    <t>JUZGADO VEINTE DE EJECUCION DE PENAS</t>
  </si>
  <si>
    <t>2021ER570</t>
  </si>
  <si>
    <t>2021ER571</t>
  </si>
  <si>
    <t>JUZGADO VEINTIOCHO DE EJECUCION DE PENAS</t>
  </si>
  <si>
    <t>2021ER572</t>
  </si>
  <si>
    <t>JUZGADO VEINTICINCO DE EJECUCION DE PENAS Y MEDIDAS DE SEGURIDAD DE BOGOTA DC</t>
  </si>
  <si>
    <t>2021ER573</t>
  </si>
  <si>
    <t>2021ER574</t>
  </si>
  <si>
    <t>2021ER576</t>
  </si>
  <si>
    <t>2021ER579</t>
  </si>
  <si>
    <t>2021ER584</t>
  </si>
  <si>
    <t>2021ER585</t>
  </si>
  <si>
    <t>2021ER587</t>
  </si>
  <si>
    <t>2021ER589</t>
  </si>
  <si>
    <t>JUZGADO CINCUENTA CIVIL DEL CIRCUITO DE BOGOTA</t>
  </si>
  <si>
    <t>2021ER592</t>
  </si>
  <si>
    <t>2021ER594</t>
  </si>
  <si>
    <t>2021ER597</t>
  </si>
  <si>
    <t>JUZGADO TREINTA Y SEIS CIVIL DEL CIRCUITO DE BOGOTÁ D.C.</t>
  </si>
  <si>
    <t>2021ER598</t>
  </si>
  <si>
    <t>2021ER599</t>
  </si>
  <si>
    <t>2021ER600</t>
  </si>
  <si>
    <t>2021ER601</t>
  </si>
  <si>
    <t>2021ER602</t>
  </si>
  <si>
    <t>2021ER604</t>
  </si>
  <si>
    <t>ALCALDIA LOCAL DE USME</t>
  </si>
  <si>
    <t>2021ER605</t>
  </si>
  <si>
    <t>2021ER608</t>
  </si>
  <si>
    <t>2021ER609</t>
  </si>
  <si>
    <t>2021ER610</t>
  </si>
  <si>
    <t>2021ER611</t>
  </si>
  <si>
    <t>2021ER612</t>
  </si>
  <si>
    <t>2021ER613</t>
  </si>
  <si>
    <t>2021ER615</t>
  </si>
  <si>
    <t>2021ER618</t>
  </si>
  <si>
    <t>2021ER619</t>
  </si>
  <si>
    <t>2021ER620</t>
  </si>
  <si>
    <t>2021ER622</t>
  </si>
  <si>
    <t>2021ER625</t>
  </si>
  <si>
    <t>2021ER626</t>
  </si>
  <si>
    <t>2021ER627</t>
  </si>
  <si>
    <t>2021ER630</t>
  </si>
  <si>
    <t>2021ER633</t>
  </si>
  <si>
    <t>2021ER635</t>
  </si>
  <si>
    <t>2021ER636</t>
  </si>
  <si>
    <t>2021ER637</t>
  </si>
  <si>
    <t>2021ER638</t>
  </si>
  <si>
    <t>2021ER639</t>
  </si>
  <si>
    <t>2021ER640</t>
  </si>
  <si>
    <t>2021ER641</t>
  </si>
  <si>
    <t>2021ER642</t>
  </si>
  <si>
    <t>2021ER643</t>
  </si>
  <si>
    <t>2021ER644</t>
  </si>
  <si>
    <t>PACTUM S.A.S.</t>
  </si>
  <si>
    <t>2021ER645</t>
  </si>
  <si>
    <t>INSTITUTO DE DESARROLLO URBANO - IDU/MARIA DEL PILAR GRAJALE</t>
  </si>
  <si>
    <t>2021ER648</t>
  </si>
  <si>
    <t>2021ER649</t>
  </si>
  <si>
    <t>2021ER652</t>
  </si>
  <si>
    <t>2021ER653</t>
  </si>
  <si>
    <t>SECRETARIA DE HACIENDA DISTRITAL</t>
  </si>
  <si>
    <t>2021ER654</t>
  </si>
  <si>
    <t>2021ER656</t>
  </si>
  <si>
    <t>2021ER657</t>
  </si>
  <si>
    <t>2021ER658</t>
  </si>
  <si>
    <t>2021ER659</t>
  </si>
  <si>
    <t>2021ER660</t>
  </si>
  <si>
    <t>2021ER661</t>
  </si>
  <si>
    <t>2021ER662</t>
  </si>
  <si>
    <t>2021ER663</t>
  </si>
  <si>
    <t>2021ER665</t>
  </si>
  <si>
    <t>2021ER666</t>
  </si>
  <si>
    <t>2021ER668</t>
  </si>
  <si>
    <t>2021ER669</t>
  </si>
  <si>
    <t>2021ER670</t>
  </si>
  <si>
    <t>2021ER671</t>
  </si>
  <si>
    <t>2021ER672</t>
  </si>
  <si>
    <t>2021ER673</t>
  </si>
  <si>
    <t>INVERSIONES CHAPAVAL LTDA</t>
  </si>
  <si>
    <t>2021ER674</t>
  </si>
  <si>
    <t>ALCALDIA LOCAL DE KENNDY</t>
  </si>
  <si>
    <t>2021ER675</t>
  </si>
  <si>
    <t>2021ER676</t>
  </si>
  <si>
    <t>2021ER677</t>
  </si>
  <si>
    <t>2021ER678</t>
  </si>
  <si>
    <t>2021ER679</t>
  </si>
  <si>
    <t>2021ER680</t>
  </si>
  <si>
    <t>2021ER682</t>
  </si>
  <si>
    <t>2021ER683</t>
  </si>
  <si>
    <t>2021ER684</t>
  </si>
  <si>
    <t>2021ER685</t>
  </si>
  <si>
    <t>2021ER686</t>
  </si>
  <si>
    <t>2021ER687</t>
  </si>
  <si>
    <t>2021ER688</t>
  </si>
  <si>
    <t>2021ER689</t>
  </si>
  <si>
    <t>2021ER692</t>
  </si>
  <si>
    <t>SECRETARIA DE PLANEACION DISTRITAL</t>
  </si>
  <si>
    <t>2021ER694</t>
  </si>
  <si>
    <t>2021ER695</t>
  </si>
  <si>
    <t>2021ER696</t>
  </si>
  <si>
    <t>2021ER697</t>
  </si>
  <si>
    <t>2021ER698</t>
  </si>
  <si>
    <t>2021ER699</t>
  </si>
  <si>
    <t>2021ER706</t>
  </si>
  <si>
    <t>2021ER707</t>
  </si>
  <si>
    <t>2021ER708</t>
  </si>
  <si>
    <t>2021ER709</t>
  </si>
  <si>
    <t>MINISTERIO DE DEFENSA NACIONAL POLICIA NACIONAL - SUBGA - POJUD - 29.54</t>
  </si>
  <si>
    <t>2021ER710</t>
  </si>
  <si>
    <t>2021ER713</t>
  </si>
  <si>
    <t>PROCURADURIA GENERAL DE LA NACION</t>
  </si>
  <si>
    <t>2021ER714</t>
  </si>
  <si>
    <t>2021ER715</t>
  </si>
  <si>
    <t>GRUPO ENERGIA BOGOTA S.A.S ESP</t>
  </si>
  <si>
    <t>2021ER718</t>
  </si>
  <si>
    <t>INSTITUTO GEOGRAFICO AGUSTIN CODAZZI - IGAC</t>
  </si>
  <si>
    <t>2021ER719</t>
  </si>
  <si>
    <t>2021ER720</t>
  </si>
  <si>
    <t>2021ER721</t>
  </si>
  <si>
    <t>FISCALIA GENERAL DE LA NACION</t>
  </si>
  <si>
    <t>2021ER722</t>
  </si>
  <si>
    <t>2021ER723</t>
  </si>
  <si>
    <t>2021ER725</t>
  </si>
  <si>
    <t>2021ER729</t>
  </si>
  <si>
    <t>2021ER732</t>
  </si>
  <si>
    <t>2021ER736</t>
  </si>
  <si>
    <t>MINISTERIO DE DEFENSA NACIONAL - SUBIN GRUIJ</t>
  </si>
  <si>
    <t>2021ER738</t>
  </si>
  <si>
    <t>2021ER741</t>
  </si>
  <si>
    <t>2021ER742</t>
  </si>
  <si>
    <t>2021ER744</t>
  </si>
  <si>
    <t>2021ER745</t>
  </si>
  <si>
    <t>CONSTRUCCIONES BUEN VIVIR S.A</t>
  </si>
  <si>
    <t>2021ER746</t>
  </si>
  <si>
    <t>2021ER748</t>
  </si>
  <si>
    <t>2021ER749</t>
  </si>
  <si>
    <t>MINISTERIO DE DEFENSA NACIONAL / POLICIA NACIONAL / GRUIJ - SUBIN</t>
  </si>
  <si>
    <t>2021ER750</t>
  </si>
  <si>
    <t>2021ER751</t>
  </si>
  <si>
    <t>2021ER752</t>
  </si>
  <si>
    <t>2021ER754</t>
  </si>
  <si>
    <t>2021ER755</t>
  </si>
  <si>
    <t>JUZGADO SEGUNDO CIVIL MUNICIPAL DE EJECUCIION DE SENTENCIAS DE BOGOTA</t>
  </si>
  <si>
    <t>2021ER757</t>
  </si>
  <si>
    <t>2021ER758</t>
  </si>
  <si>
    <t>2021ER759</t>
  </si>
  <si>
    <t>2021ER760</t>
  </si>
  <si>
    <t>2021ER761</t>
  </si>
  <si>
    <t>2021ER762</t>
  </si>
  <si>
    <t>2021ER763</t>
  </si>
  <si>
    <t>2021ER764</t>
  </si>
  <si>
    <t>2021ER766</t>
  </si>
  <si>
    <t>2021ER767</t>
  </si>
  <si>
    <t>2021ER768</t>
  </si>
  <si>
    <t>2021ER769</t>
  </si>
  <si>
    <t>CORPORACION AUTONOMA REGIONAL DE CUNDINAMARCA - CAR</t>
  </si>
  <si>
    <t>2021ER770</t>
  </si>
  <si>
    <t>ALCALDIA LOCAL DE RAFAEL URIBE URIBE</t>
  </si>
  <si>
    <t>2021ER771</t>
  </si>
  <si>
    <t>2021ER773</t>
  </si>
  <si>
    <t>2021ER775</t>
  </si>
  <si>
    <t>EMPRESA DE RENOVACION URBANA DE BOGOTA - ERU</t>
  </si>
  <si>
    <t>2021ER778</t>
  </si>
  <si>
    <t>2021ER779</t>
  </si>
  <si>
    <t>2021ER780</t>
  </si>
  <si>
    <t>2021ER782</t>
  </si>
  <si>
    <t>2021ER783</t>
  </si>
  <si>
    <t>2021ER784</t>
  </si>
  <si>
    <t>2021ER786</t>
  </si>
  <si>
    <t>2021ER787</t>
  </si>
  <si>
    <t>GRUPO EMPRESARIAL OIKOS SAS</t>
  </si>
  <si>
    <t>2021ER788</t>
  </si>
  <si>
    <t>2021ER790</t>
  </si>
  <si>
    <t>2021ER791</t>
  </si>
  <si>
    <t>ALCALDIA LOCAL DE KEMNEDY</t>
  </si>
  <si>
    <t>2021ER792</t>
  </si>
  <si>
    <t>2021ER793</t>
  </si>
  <si>
    <t>2021ER794</t>
  </si>
  <si>
    <t>2021ER795</t>
  </si>
  <si>
    <t>2021ER796</t>
  </si>
  <si>
    <t>2021ER797</t>
  </si>
  <si>
    <t>2021ER798</t>
  </si>
  <si>
    <t>2021ER799</t>
  </si>
  <si>
    <t>2021ER800</t>
  </si>
  <si>
    <t>2021ER801</t>
  </si>
  <si>
    <t>2021ER802</t>
  </si>
  <si>
    <t>2021ER803</t>
  </si>
  <si>
    <t>2021ER804</t>
  </si>
  <si>
    <t>2021ER806</t>
  </si>
  <si>
    <t>2021ER807</t>
  </si>
  <si>
    <t>2021ER810</t>
  </si>
  <si>
    <t>2021ER815</t>
  </si>
  <si>
    <t>2021ER816</t>
  </si>
  <si>
    <t>ALCALDIA LOCAL DE KENNEDY-SECRETARIA DE GOBIERNO</t>
  </si>
  <si>
    <t>2021ER819</t>
  </si>
  <si>
    <t>2021ER820</t>
  </si>
  <si>
    <t>2021ER821</t>
  </si>
  <si>
    <t>2021ER822</t>
  </si>
  <si>
    <t>2021ER824</t>
  </si>
  <si>
    <t>2021ER826</t>
  </si>
  <si>
    <t>2021ER828</t>
  </si>
  <si>
    <t>2021ER829</t>
  </si>
  <si>
    <t>2021ER830</t>
  </si>
  <si>
    <t>VILLAGE GROUP ONE SAS</t>
  </si>
  <si>
    <t>2021ER831</t>
  </si>
  <si>
    <t>2021ER832</t>
  </si>
  <si>
    <t>2021ER838</t>
  </si>
  <si>
    <t>CONSORCIO ¿INTERSA-TERRA</t>
  </si>
  <si>
    <t>2021ER839</t>
  </si>
  <si>
    <t>2021ER840</t>
  </si>
  <si>
    <t>2021ER843</t>
  </si>
  <si>
    <t>2021ER847</t>
  </si>
  <si>
    <t>2021ER849</t>
  </si>
  <si>
    <t>INSTITUTO DISTRITAL DE GESTION DE RIEGOS Y CAMBIO CLIMATICO - IDIGER</t>
  </si>
  <si>
    <t>2021ER850</t>
  </si>
  <si>
    <t>2021ER851</t>
  </si>
  <si>
    <t>2021ER852</t>
  </si>
  <si>
    <t>2021ER853</t>
  </si>
  <si>
    <t>2021ER854</t>
  </si>
  <si>
    <t>2021ER855</t>
  </si>
  <si>
    <t>2021ER858</t>
  </si>
  <si>
    <t>2021ER859</t>
  </si>
  <si>
    <t>2021ER863</t>
  </si>
  <si>
    <t>2021ER865</t>
  </si>
  <si>
    <t>2021ER867</t>
  </si>
  <si>
    <t>2021ER869</t>
  </si>
  <si>
    <t>2021ER874</t>
  </si>
  <si>
    <t>ALIANZA FIDUCIARIA</t>
  </si>
  <si>
    <t>2021ER877</t>
  </si>
  <si>
    <t>2021ER879</t>
  </si>
  <si>
    <t>2021ER880</t>
  </si>
  <si>
    <t>2021ER881</t>
  </si>
  <si>
    <t>2021ER883</t>
  </si>
  <si>
    <t>2021ER885</t>
  </si>
  <si>
    <t>2021ER888</t>
  </si>
  <si>
    <t>2021ER889</t>
  </si>
  <si>
    <t>2021ER891</t>
  </si>
  <si>
    <t>2021ER892</t>
  </si>
  <si>
    <t>2021ER893</t>
  </si>
  <si>
    <t>2021ER894</t>
  </si>
  <si>
    <t>2021ER895</t>
  </si>
  <si>
    <t>2021ER897</t>
  </si>
  <si>
    <t>2021ER899</t>
  </si>
  <si>
    <t>2021ER900</t>
  </si>
  <si>
    <t>FISCALIA GENERAL DE LA NACION YUMBO - VALLE</t>
  </si>
  <si>
    <t>2021ER901</t>
  </si>
  <si>
    <t>2021ER903</t>
  </si>
  <si>
    <t>2021ER904</t>
  </si>
  <si>
    <t>CONSTRUCTORA SANCHEZ CS S.A.S.</t>
  </si>
  <si>
    <t>2021ER906</t>
  </si>
  <si>
    <t>2021ER907</t>
  </si>
  <si>
    <t>2021ER909</t>
  </si>
  <si>
    <t>2021ER912</t>
  </si>
  <si>
    <t>2021ER916</t>
  </si>
  <si>
    <t>2021ER917</t>
  </si>
  <si>
    <t>2021ER920</t>
  </si>
  <si>
    <t>2021ER921</t>
  </si>
  <si>
    <t>2021ER927</t>
  </si>
  <si>
    <t>2021ER928</t>
  </si>
  <si>
    <t>JUZGADO CUARENTA Y CUATRO CIVIL MUNICIPAL DE BOGOTÁ</t>
  </si>
  <si>
    <t>2021ER929</t>
  </si>
  <si>
    <t>2021ER931</t>
  </si>
  <si>
    <t>2021ER932</t>
  </si>
  <si>
    <t>2021ER934</t>
  </si>
  <si>
    <t>2021ER935</t>
  </si>
  <si>
    <t>2021ER936</t>
  </si>
  <si>
    <t>2021ER938</t>
  </si>
  <si>
    <t>2021ER939</t>
  </si>
  <si>
    <t>2021ER940</t>
  </si>
  <si>
    <t>2021ER942</t>
  </si>
  <si>
    <t>2021ER944</t>
  </si>
  <si>
    <t>2021ER945</t>
  </si>
  <si>
    <t>PERSONERIA DE BOGOTA D C</t>
  </si>
  <si>
    <t>2021ER946</t>
  </si>
  <si>
    <t>2021ER947</t>
  </si>
  <si>
    <t>2021ER948</t>
  </si>
  <si>
    <t>2021ER949</t>
  </si>
  <si>
    <t>2021ER950</t>
  </si>
  <si>
    <t>2021ER951</t>
  </si>
  <si>
    <t>2021ER952</t>
  </si>
  <si>
    <t>2021ER953</t>
  </si>
  <si>
    <t>2021ER954</t>
  </si>
  <si>
    <t>2021ER955</t>
  </si>
  <si>
    <t>2021ER956</t>
  </si>
  <si>
    <t>2021ER958</t>
  </si>
  <si>
    <t>2021ER960</t>
  </si>
  <si>
    <t>2021ER961</t>
  </si>
  <si>
    <t>2021ER962</t>
  </si>
  <si>
    <t>2021ER963</t>
  </si>
  <si>
    <t>2021ER965</t>
  </si>
  <si>
    <t>JUZGADO CUARENTA Y NUEVE CIVIL MUNICIPAL DE BOGOTA D.C</t>
  </si>
  <si>
    <t>2021ER966</t>
  </si>
  <si>
    <t>2021ER967</t>
  </si>
  <si>
    <t>2021ER968</t>
  </si>
  <si>
    <t>2021ER969</t>
  </si>
  <si>
    <t>2021ER970</t>
  </si>
  <si>
    <t>2021ER971</t>
  </si>
  <si>
    <t>2021ER972</t>
  </si>
  <si>
    <t>2021ER973</t>
  </si>
  <si>
    <t>2021ER974</t>
  </si>
  <si>
    <t>2021ER975</t>
  </si>
  <si>
    <t>INVERSIONES FELICITY S.A.S</t>
  </si>
  <si>
    <t>2021ER976</t>
  </si>
  <si>
    <t>2021ER977</t>
  </si>
  <si>
    <t>2021ER978</t>
  </si>
  <si>
    <t>2021ER979</t>
  </si>
  <si>
    <t>2021ER980</t>
  </si>
  <si>
    <t>2021ER981</t>
  </si>
  <si>
    <t>2021ER982</t>
  </si>
  <si>
    <t>2021ER983</t>
  </si>
  <si>
    <t>2021ER984</t>
  </si>
  <si>
    <t>2021ER985</t>
  </si>
  <si>
    <t>2021ER986</t>
  </si>
  <si>
    <t>2021ER987</t>
  </si>
  <si>
    <t>2021ER988</t>
  </si>
  <si>
    <t>2021ER989</t>
  </si>
  <si>
    <t>2021ER990</t>
  </si>
  <si>
    <t>2021ER991</t>
  </si>
  <si>
    <t>2021ER992</t>
  </si>
  <si>
    <t>2021ER993</t>
  </si>
  <si>
    <t>2021ER994</t>
  </si>
  <si>
    <t>2021ER995</t>
  </si>
  <si>
    <t>2021ER996</t>
  </si>
  <si>
    <t>2021ER997</t>
  </si>
  <si>
    <t>2021ER998</t>
  </si>
  <si>
    <t>2021ER999</t>
  </si>
  <si>
    <t>2021ER1000</t>
  </si>
  <si>
    <t>2021ER1001</t>
  </si>
  <si>
    <t>2021ER1002</t>
  </si>
  <si>
    <t>2021ER1003</t>
  </si>
  <si>
    <t>2021ER1004</t>
  </si>
  <si>
    <t>2021ER1005</t>
  </si>
  <si>
    <t>2021ER1006</t>
  </si>
  <si>
    <t>2021ER1007</t>
  </si>
  <si>
    <t>2021ER1008</t>
  </si>
  <si>
    <t>2021ER1009</t>
  </si>
  <si>
    <t>2021ER1011</t>
  </si>
  <si>
    <t>2021ER1012</t>
  </si>
  <si>
    <t>2021ER1014</t>
  </si>
  <si>
    <t>2021ER1015</t>
  </si>
  <si>
    <t>2021ER1016</t>
  </si>
  <si>
    <t>2021ER1017</t>
  </si>
  <si>
    <t>2021ER1019</t>
  </si>
  <si>
    <t>2021ER1020</t>
  </si>
  <si>
    <t>2021ER1023</t>
  </si>
  <si>
    <t>2021ER1022</t>
  </si>
  <si>
    <t>JUZGADO CINCUENTA Y SIETE CIVIL MUNICIPAL DE ORALIDADA</t>
  </si>
  <si>
    <t>2021ER1025</t>
  </si>
  <si>
    <t>2021ER1026</t>
  </si>
  <si>
    <t>2021ER1024</t>
  </si>
  <si>
    <t>JUZGADO CINCUENTA Y OCHO DE PEQUEÑAS CAUSAS Y COMPETENCIA MULTIPLE DE BOGOTA</t>
  </si>
  <si>
    <t>2021ER1027</t>
  </si>
  <si>
    <t>2021ER1029</t>
  </si>
  <si>
    <t>2021ER1030</t>
  </si>
  <si>
    <t>2021ER1036</t>
  </si>
  <si>
    <t>2021ER1035</t>
  </si>
  <si>
    <t>MINI. DEFENSA NACIONAL POLICIA NACIONAL - SUBIN GRUIJ 26.2</t>
  </si>
  <si>
    <t>2021ER1038</t>
  </si>
  <si>
    <t>2021ER1040</t>
  </si>
  <si>
    <t>2021ER1039</t>
  </si>
  <si>
    <t>2021ER1041</t>
  </si>
  <si>
    <t>2021ER1042</t>
  </si>
  <si>
    <t>2021ER1043</t>
  </si>
  <si>
    <t>2021ER1044</t>
  </si>
  <si>
    <t>2021ER1045</t>
  </si>
  <si>
    <t>2021ER1046</t>
  </si>
  <si>
    <t>2021ER1047</t>
  </si>
  <si>
    <t>2021ER1048</t>
  </si>
  <si>
    <t>2021ER1049</t>
  </si>
  <si>
    <t>2021ER1051</t>
  </si>
  <si>
    <t>2021ER1053</t>
  </si>
  <si>
    <t>2021ER1052</t>
  </si>
  <si>
    <t>2021ER1054</t>
  </si>
  <si>
    <t>2021ER1055</t>
  </si>
  <si>
    <t>2021ER1056</t>
  </si>
  <si>
    <t>2021ER1057</t>
  </si>
  <si>
    <t>2021ER1058</t>
  </si>
  <si>
    <t>2021ER1059</t>
  </si>
  <si>
    <t>SECRETARIA DISTRITAL DE HACIENDA C</t>
  </si>
  <si>
    <t>2021ER1061</t>
  </si>
  <si>
    <t>2021ER1062</t>
  </si>
  <si>
    <t>2021ER1064</t>
  </si>
  <si>
    <t>JUZGADO DIECINUEVE CIVIL MUNICIPAL DE BOGOTÁ</t>
  </si>
  <si>
    <t>2021ER1066</t>
  </si>
  <si>
    <t>2021ER1073</t>
  </si>
  <si>
    <t>2021ER1076</t>
  </si>
  <si>
    <t>2021ER1080</t>
  </si>
  <si>
    <t>2021ER1082</t>
  </si>
  <si>
    <t>2021ER1084</t>
  </si>
  <si>
    <t>MINI. DEFENSA NACIONAL POLICIA NACIONAL - SIJIN - GRUIJ</t>
  </si>
  <si>
    <t>2021ER1085</t>
  </si>
  <si>
    <t>SECRETARÍA DE GOBIERNO/ALCALDIA LOCAL DE BOSA</t>
  </si>
  <si>
    <t>2021ER1086</t>
  </si>
  <si>
    <t>2021ER1087</t>
  </si>
  <si>
    <t>2021ER1089</t>
  </si>
  <si>
    <t>JUZGADO CINCUENTA Y DOS CIVIL MUNICIPAL DE BOGOTA</t>
  </si>
  <si>
    <t>2021ER1090</t>
  </si>
  <si>
    <t>2021ER1094</t>
  </si>
  <si>
    <t>2021ER1095</t>
  </si>
  <si>
    <t>CONJUNTO RESIDENCIAL PLAZUELA DE IBERIA</t>
  </si>
  <si>
    <t>2021ER1096</t>
  </si>
  <si>
    <t>2021ER1097</t>
  </si>
  <si>
    <t>2021ER1098</t>
  </si>
  <si>
    <t>2021ER1099</t>
  </si>
  <si>
    <t>2021ER1100</t>
  </si>
  <si>
    <t>2021ER1101</t>
  </si>
  <si>
    <t>2021ER1104</t>
  </si>
  <si>
    <t>SUBRED INTEGRADA DE SERVICIOS DE SALUD CENTRO ORIENTE E.S.E</t>
  </si>
  <si>
    <t>2021ER1105</t>
  </si>
  <si>
    <t>2021ER1108</t>
  </si>
  <si>
    <t>MINISTERIO DE HACIENDA</t>
  </si>
  <si>
    <t>2021ER1109</t>
  </si>
  <si>
    <t>2021ER1110</t>
  </si>
  <si>
    <t>MARKETERS GROUP S.A.S</t>
  </si>
  <si>
    <t>2021ER1114</t>
  </si>
  <si>
    <t>MINISTERIO DE DEFENSA NACIONAL POLICIA NACIONAL - SIJIN-DITRA</t>
  </si>
  <si>
    <t>2021ER1116</t>
  </si>
  <si>
    <t>CLARA E.SALAZAR SECRETARIA DISTRITAL DE HACIENDA C</t>
  </si>
  <si>
    <t>2021ER1120</t>
  </si>
  <si>
    <t>2021ER1121</t>
  </si>
  <si>
    <t>2021ER1122</t>
  </si>
  <si>
    <t>2021ER1124</t>
  </si>
  <si>
    <t>2021ER1126</t>
  </si>
  <si>
    <t>2021ER1127</t>
  </si>
  <si>
    <t>2021ER1129</t>
  </si>
  <si>
    <t>2021ER1128</t>
  </si>
  <si>
    <t>2021ER1130</t>
  </si>
  <si>
    <t>2021ER1131</t>
  </si>
  <si>
    <t>ALCALDIA LOCAL DE USME-INSPECCION DE POLICIA 5A</t>
  </si>
  <si>
    <t>2021ER1132</t>
  </si>
  <si>
    <t>2021ER1133</t>
  </si>
  <si>
    <t>2021ER1135</t>
  </si>
  <si>
    <t>2021ER1134</t>
  </si>
  <si>
    <t>2021ER1136</t>
  </si>
  <si>
    <t>2021ER1137</t>
  </si>
  <si>
    <t>2021ER1138</t>
  </si>
  <si>
    <t>2021ER1142</t>
  </si>
  <si>
    <t>2021ER1143</t>
  </si>
  <si>
    <t>2021ER1144</t>
  </si>
  <si>
    <t>2021ER1145</t>
  </si>
  <si>
    <t>2021ER1146</t>
  </si>
  <si>
    <t>2021ER1147</t>
  </si>
  <si>
    <t>2021ER1148</t>
  </si>
  <si>
    <t>2021ER1149</t>
  </si>
  <si>
    <t>2021ER1150</t>
  </si>
  <si>
    <t>2021ER1151</t>
  </si>
  <si>
    <t>2021ER1153</t>
  </si>
  <si>
    <t>2021ER1154</t>
  </si>
  <si>
    <t>2021ER1156</t>
  </si>
  <si>
    <t>2021ER1157</t>
  </si>
  <si>
    <t>2021ER1159</t>
  </si>
  <si>
    <t>2021ER1160</t>
  </si>
  <si>
    <t>2021ER1163</t>
  </si>
  <si>
    <t>2021ER1166</t>
  </si>
  <si>
    <t>2021ER1167</t>
  </si>
  <si>
    <t>2021ER1168</t>
  </si>
  <si>
    <t>2021ER1170</t>
  </si>
  <si>
    <t>2021ER1173</t>
  </si>
  <si>
    <t>2021ER1175</t>
  </si>
  <si>
    <t>2021ER1176</t>
  </si>
  <si>
    <t>2021ER1177</t>
  </si>
  <si>
    <t>2021ER1178</t>
  </si>
  <si>
    <t>2021ER1180</t>
  </si>
  <si>
    <t>FERRETERIA REINA S.A.</t>
  </si>
  <si>
    <t>2021ER1181</t>
  </si>
  <si>
    <t>2021ER1182</t>
  </si>
  <si>
    <t>2021ER1183</t>
  </si>
  <si>
    <t>2021ER1184</t>
  </si>
  <si>
    <t>2021ER1185</t>
  </si>
  <si>
    <t>2021ER1186</t>
  </si>
  <si>
    <t>2021ER1188</t>
  </si>
  <si>
    <t>2021ER1187</t>
  </si>
  <si>
    <t>2021ER1191</t>
  </si>
  <si>
    <t>2021ER1192</t>
  </si>
  <si>
    <t>2021ER1194</t>
  </si>
  <si>
    <t>2021ER1195</t>
  </si>
  <si>
    <t>2021ER1197</t>
  </si>
  <si>
    <t>EMPRESA DE ACUEDUCTO, AGUA Y ALCANTARILLADO DE BOGOTA -EAAB</t>
  </si>
  <si>
    <t>2021ER1198</t>
  </si>
  <si>
    <t>TESSI</t>
  </si>
  <si>
    <t>2021ER1199</t>
  </si>
  <si>
    <t>IDIGER</t>
  </si>
  <si>
    <t>2021ER1200</t>
  </si>
  <si>
    <t>2021ER1201</t>
  </si>
  <si>
    <t>JUZGADO NOVENO CIVIL MUNICIPAL DE EJECUCION DE SENTENCIAS DE BOGOTA</t>
  </si>
  <si>
    <t>2021ER1202</t>
  </si>
  <si>
    <t>SECRETARIA DISTRITAL DE MOVILIDAD</t>
  </si>
  <si>
    <t>2021ER1203</t>
  </si>
  <si>
    <t>2021ER1206</t>
  </si>
  <si>
    <t>2021ER1207</t>
  </si>
  <si>
    <t>2021ER1208</t>
  </si>
  <si>
    <t>SECRETARIA DISTRITAL DE HABITAT</t>
  </si>
  <si>
    <t>2021ER1209</t>
  </si>
  <si>
    <t>2021ER1210</t>
  </si>
  <si>
    <t>2021ER1211</t>
  </si>
  <si>
    <t>2021ER1212</t>
  </si>
  <si>
    <t>2021ER1216</t>
  </si>
  <si>
    <t>2021ER1219</t>
  </si>
  <si>
    <t>VC CONSTRUCCIONES E INVERSIONES SAS</t>
  </si>
  <si>
    <t>2021ER1221</t>
  </si>
  <si>
    <t>2021ER1223</t>
  </si>
  <si>
    <t>IC CONSTRUCTORA S.A.S.</t>
  </si>
  <si>
    <t>2021ER1226</t>
  </si>
  <si>
    <t>2021ER1228</t>
  </si>
  <si>
    <t>2021ER1230</t>
  </si>
  <si>
    <t>ANALAC ASOCIACION NACIONAL DE PRODUCTORES DE LECHE</t>
  </si>
  <si>
    <t>2021ER1232</t>
  </si>
  <si>
    <t>2021ER1233</t>
  </si>
  <si>
    <t>2021ER1234</t>
  </si>
  <si>
    <t>2021ER1236</t>
  </si>
  <si>
    <t>2021ER1237</t>
  </si>
  <si>
    <t>2021ER1238</t>
  </si>
  <si>
    <t>2021ER1240</t>
  </si>
  <si>
    <t>2021ER1239</t>
  </si>
  <si>
    <t>2021ER1241</t>
  </si>
  <si>
    <t>2021ER1243</t>
  </si>
  <si>
    <t>2021ER1245</t>
  </si>
  <si>
    <t>2021ER1246</t>
  </si>
  <si>
    <t>COMANDO GENERAL DE LAS FUERZAS MILITARES - EJERCITO NACIONAL</t>
  </si>
  <si>
    <t>2021ER1248</t>
  </si>
  <si>
    <t>2021ER1249</t>
  </si>
  <si>
    <t>2021ER1250</t>
  </si>
  <si>
    <t>2021ER1252</t>
  </si>
  <si>
    <t>2021ER1251</t>
  </si>
  <si>
    <t>2021ER1254</t>
  </si>
  <si>
    <t>2021ER1256</t>
  </si>
  <si>
    <t>2021ER1258</t>
  </si>
  <si>
    <t>2021ER1260</t>
  </si>
  <si>
    <t>2021ER1261</t>
  </si>
  <si>
    <t>2021ER1262</t>
  </si>
  <si>
    <t>2021ER1264</t>
  </si>
  <si>
    <t>2021ER1266</t>
  </si>
  <si>
    <t>2021ER1267</t>
  </si>
  <si>
    <t>2021ER1268</t>
  </si>
  <si>
    <t>2021ER1272</t>
  </si>
  <si>
    <t>2021ER1281</t>
  </si>
  <si>
    <t>2021ER1283</t>
  </si>
  <si>
    <t>2021ER1287</t>
  </si>
  <si>
    <t>2021ER1289</t>
  </si>
  <si>
    <t>2021ER1290</t>
  </si>
  <si>
    <t>2021ER1293</t>
  </si>
  <si>
    <t>2021ER1294</t>
  </si>
  <si>
    <t>CONSTRUCCIONES CFC &amp; ASOCIADOS S A</t>
  </si>
  <si>
    <t>2021ER1296</t>
  </si>
  <si>
    <t>2021ER1297</t>
  </si>
  <si>
    <t>2021ER1300</t>
  </si>
  <si>
    <t>2021ER1301</t>
  </si>
  <si>
    <t>JUZGADO 020 CIVIL MUNICIPAL DE EJECUCIÓN DE SENTENCIAS DE BOGOTÁ</t>
  </si>
  <si>
    <t>2021ER1302</t>
  </si>
  <si>
    <t>2021ER1304</t>
  </si>
  <si>
    <t>2021ER1306</t>
  </si>
  <si>
    <t>2021ER1307</t>
  </si>
  <si>
    <t>2021ER1309</t>
  </si>
  <si>
    <t>JUZGADO CINCUENTA Y UNO CIVIL DEL CIRCUITO DE BOGOTÁ</t>
  </si>
  <si>
    <t>2021ER1314</t>
  </si>
  <si>
    <t>FISCALIA GENREAL DE LA NACION</t>
  </si>
  <si>
    <t>2021ER1316</t>
  </si>
  <si>
    <t>2021ER1317</t>
  </si>
  <si>
    <t>2021ER1318</t>
  </si>
  <si>
    <t>2021ER1319</t>
  </si>
  <si>
    <t>2021ER1322</t>
  </si>
  <si>
    <t>2021ER1323</t>
  </si>
  <si>
    <t>2021ER1325</t>
  </si>
  <si>
    <t>2021ER1326</t>
  </si>
  <si>
    <t>2021ER1328</t>
  </si>
  <si>
    <t>2021ER1327</t>
  </si>
  <si>
    <t>2021ER1332</t>
  </si>
  <si>
    <t>2021ER1333</t>
  </si>
  <si>
    <t>2021ER1335</t>
  </si>
  <si>
    <t>2021ER1342</t>
  </si>
  <si>
    <t>2021ER1344</t>
  </si>
  <si>
    <t>2021ER1345</t>
  </si>
  <si>
    <t>CONINSA RAMÓN H. S.A.</t>
  </si>
  <si>
    <t>2021ER1346</t>
  </si>
  <si>
    <t>2021ER1352</t>
  </si>
  <si>
    <t>2021ER1353</t>
  </si>
  <si>
    <t>EMPRESA DE ACUEDUCTO, ALCANTARILLADO Y ASEO DE BOGOTA E.S.P.</t>
  </si>
  <si>
    <t>2021ER1354</t>
  </si>
  <si>
    <t>2021ER1355</t>
  </si>
  <si>
    <t>2021ER1356</t>
  </si>
  <si>
    <t>2021ER1357</t>
  </si>
  <si>
    <t>2021ER1358</t>
  </si>
  <si>
    <t>2021ER1359</t>
  </si>
  <si>
    <t>2021ER1360</t>
  </si>
  <si>
    <t>2021ER1361</t>
  </si>
  <si>
    <t>2021ER1362</t>
  </si>
  <si>
    <t>2021ER1363</t>
  </si>
  <si>
    <t>2021ER1364</t>
  </si>
  <si>
    <t>2021ER1366</t>
  </si>
  <si>
    <t>2021ER1368</t>
  </si>
  <si>
    <t>2021ER1369</t>
  </si>
  <si>
    <t>2021ER1372</t>
  </si>
  <si>
    <t>2021ER1377</t>
  </si>
  <si>
    <t>2021ER1378</t>
  </si>
  <si>
    <t>2021ER1379</t>
  </si>
  <si>
    <t>2021ER1380</t>
  </si>
  <si>
    <t>2021ER1381</t>
  </si>
  <si>
    <t>2021ER1382</t>
  </si>
  <si>
    <t>DISTRIBUCIÓN Y SERVICIO S.A.S</t>
  </si>
  <si>
    <t>2021ER1384</t>
  </si>
  <si>
    <t>SECRETARIA GENERAL</t>
  </si>
  <si>
    <t>2021ER1386</t>
  </si>
  <si>
    <t>2021ER1387</t>
  </si>
  <si>
    <t>2021ER1390</t>
  </si>
  <si>
    <t>2021ER1391</t>
  </si>
  <si>
    <t>2021ER1392</t>
  </si>
  <si>
    <t>2021ER1394</t>
  </si>
  <si>
    <t>2021ER1396</t>
  </si>
  <si>
    <t>INVERSIONES MCL SAS</t>
  </si>
  <si>
    <t>2021ER1397</t>
  </si>
  <si>
    <t>2021ER1398</t>
  </si>
  <si>
    <t>2021ER1406</t>
  </si>
  <si>
    <t>2021ER1409</t>
  </si>
  <si>
    <t>2021ER1410</t>
  </si>
  <si>
    <t>2021ER1414</t>
  </si>
  <si>
    <t>2021ER1416</t>
  </si>
  <si>
    <t>2021ER1417</t>
  </si>
  <si>
    <t>2021ER1418</t>
  </si>
  <si>
    <t>2021ER1419</t>
  </si>
  <si>
    <t>2021ER1422</t>
  </si>
  <si>
    <t>2021ER1423</t>
  </si>
  <si>
    <t>2021ER1425</t>
  </si>
  <si>
    <t>SUPERINTENDENCIA DE NOTARIADO Y REGISTRO ZONA NORTE</t>
  </si>
  <si>
    <t>2021ER1426</t>
  </si>
  <si>
    <t>2021ER1428</t>
  </si>
  <si>
    <t>FIDUCIARIA BOGOTA S.A.</t>
  </si>
  <si>
    <t>2021ER1430</t>
  </si>
  <si>
    <t>2021ER1431</t>
  </si>
  <si>
    <t>GIMNACIO MODERNO</t>
  </si>
  <si>
    <t>2021ER1432</t>
  </si>
  <si>
    <t>2021ER1433</t>
  </si>
  <si>
    <t>2021ER1434</t>
  </si>
  <si>
    <t>2021ER1436</t>
  </si>
  <si>
    <t>2021ER1435</t>
  </si>
  <si>
    <t>2021ER1437</t>
  </si>
  <si>
    <t>2021ER1438</t>
  </si>
  <si>
    <t>2021ER1439</t>
  </si>
  <si>
    <t>2021ER1440</t>
  </si>
  <si>
    <t>2021ER1441</t>
  </si>
  <si>
    <t>2021ER1442</t>
  </si>
  <si>
    <t>2021ER1444</t>
  </si>
  <si>
    <t>2021ER1445</t>
  </si>
  <si>
    <t>2021ER1446</t>
  </si>
  <si>
    <t>2021ER1448</t>
  </si>
  <si>
    <t>2021ER1451</t>
  </si>
  <si>
    <t>2021ER1452</t>
  </si>
  <si>
    <t>2021ER1453</t>
  </si>
  <si>
    <t>2021ER1455</t>
  </si>
  <si>
    <t>JUZGADO DIECIOCHO MUNCIPAL DE PEQUEÑAS CAUSAS Y COMPETENCIAS MULTIPLES DE BOGOTA D.C.</t>
  </si>
  <si>
    <t>2021ER1454</t>
  </si>
  <si>
    <t>2021ER1457</t>
  </si>
  <si>
    <t>2021ER1459</t>
  </si>
  <si>
    <t>2021ER1462</t>
  </si>
  <si>
    <t>2021ER1461</t>
  </si>
  <si>
    <t>2021ER1464</t>
  </si>
  <si>
    <t>2021ER1467</t>
  </si>
  <si>
    <t>2021ER1468</t>
  </si>
  <si>
    <t>BBVA</t>
  </si>
  <si>
    <t>2021ER1470</t>
  </si>
  <si>
    <t>2021ER1472</t>
  </si>
  <si>
    <t>2021ER1474</t>
  </si>
  <si>
    <t>2021ER1478</t>
  </si>
  <si>
    <t>2021ER1479</t>
  </si>
  <si>
    <t>2021ER1480</t>
  </si>
  <si>
    <t>2021ER1481</t>
  </si>
  <si>
    <t>JUZGADO TERCERO CIVIL MUNICIPAL DE BOGOTA D.C.</t>
  </si>
  <si>
    <t>2021ER1482</t>
  </si>
  <si>
    <t>2021ER1484</t>
  </si>
  <si>
    <t>2021ER1486</t>
  </si>
  <si>
    <t>2021ER1488</t>
  </si>
  <si>
    <t>2021ER1491</t>
  </si>
  <si>
    <t>2021ER1494</t>
  </si>
  <si>
    <t>2021ER1495</t>
  </si>
  <si>
    <t>2021ER1498</t>
  </si>
  <si>
    <t>2021ER1500</t>
  </si>
  <si>
    <t>2021ER1501</t>
  </si>
  <si>
    <t>2021ER1503</t>
  </si>
  <si>
    <t>2021ER1505</t>
  </si>
  <si>
    <t>2021ER1507</t>
  </si>
  <si>
    <t>2021ER1508</t>
  </si>
  <si>
    <t>2021ER1509</t>
  </si>
  <si>
    <t>SUPERINTENDENCIA DE NOTARIADO Y REGISTRO - ZONA CENTRO</t>
  </si>
  <si>
    <t>2021ER1510</t>
  </si>
  <si>
    <t>2021ER1511</t>
  </si>
  <si>
    <t>2021ER1512</t>
  </si>
  <si>
    <t>2021ER1513</t>
  </si>
  <si>
    <t>2021ER1514</t>
  </si>
  <si>
    <t>2021ER1516</t>
  </si>
  <si>
    <t>2021ER1518</t>
  </si>
  <si>
    <t>JUZGADO VENTIUNO DE EJECUCION DE PENAS</t>
  </si>
  <si>
    <t>2021ER1520</t>
  </si>
  <si>
    <t>JUZGADO VEINTITRÉS CIVIL MUNICIPAL DE ORALIDAD DE BOGOTÁ</t>
  </si>
  <si>
    <t>2021ER1521</t>
  </si>
  <si>
    <t>JUZGADO 49 CIVIL MUNICIPAL DE BOGOTA D.C</t>
  </si>
  <si>
    <t>2021ER1522</t>
  </si>
  <si>
    <t>2021ER1527</t>
  </si>
  <si>
    <t>2021ER1531</t>
  </si>
  <si>
    <t>JUZGADO SEGUNDO DE FAMILIA EN ORALIDAD</t>
  </si>
  <si>
    <t>2021ER1532</t>
  </si>
  <si>
    <t>2021ER1533</t>
  </si>
  <si>
    <t>2021ER1534</t>
  </si>
  <si>
    <t>2021ER1535</t>
  </si>
  <si>
    <t>MINISTERIO DE DEFENSA NACIONAL POLICIA NACIONAL / SIJIN - GRUIJ - 29</t>
  </si>
  <si>
    <t>2021ER1542</t>
  </si>
  <si>
    <t>2021ER1543</t>
  </si>
  <si>
    <t>2021ER1545</t>
  </si>
  <si>
    <t>MINISTERIO DE DEFENSA NACIONAL POLICIA NACIONAL - DIJIN</t>
  </si>
  <si>
    <t>2021ER1546</t>
  </si>
  <si>
    <t>2021ER1548</t>
  </si>
  <si>
    <t>2021ER1551</t>
  </si>
  <si>
    <t>2021ER1553</t>
  </si>
  <si>
    <t>2021ER1555</t>
  </si>
  <si>
    <t>2021ER1556</t>
  </si>
  <si>
    <t>JUZGADO CUARENTA Y SIETE CIVIL DEL CIRCUITO DE BOGOTÁ D.C.</t>
  </si>
  <si>
    <t>2021ER1557</t>
  </si>
  <si>
    <t>2021ER1559</t>
  </si>
  <si>
    <t>2021ER1560</t>
  </si>
  <si>
    <t>2021ER1562</t>
  </si>
  <si>
    <t>JUZGADO TREINTA Y UNO CIVIL MUNICIPAL</t>
  </si>
  <si>
    <t>2021ER1563</t>
  </si>
  <si>
    <t>2021ER1566</t>
  </si>
  <si>
    <t>2021ER1569</t>
  </si>
  <si>
    <t>2021ER1571</t>
  </si>
  <si>
    <t>2021ER1572</t>
  </si>
  <si>
    <t>2021ER1573</t>
  </si>
  <si>
    <t>2021ER1574</t>
  </si>
  <si>
    <t>JCV ABOGADOS, CONSULTORES Y ASOCIADOS</t>
  </si>
  <si>
    <t>2021ER1577</t>
  </si>
  <si>
    <t>2021ER1579</t>
  </si>
  <si>
    <t>2021ER1583</t>
  </si>
  <si>
    <t>CONJUNTO RESIDENCIAL CAMINO DEL SAUCE</t>
  </si>
  <si>
    <t>2021ER1584</t>
  </si>
  <si>
    <t>2021ER1587</t>
  </si>
  <si>
    <t>FISCALIA 159 LYDA CASTILLA R</t>
  </si>
  <si>
    <t>2021ER1589</t>
  </si>
  <si>
    <t>2021ER1590</t>
  </si>
  <si>
    <t>2021ER1593</t>
  </si>
  <si>
    <t>2021ER1594</t>
  </si>
  <si>
    <t>2021ER1595</t>
  </si>
  <si>
    <t>JUZGADO DIECISEIS DE EJECUCION DE PENAS</t>
  </si>
  <si>
    <t>2021ER1596</t>
  </si>
  <si>
    <t>2021ER1597</t>
  </si>
  <si>
    <t>2021ER1599</t>
  </si>
  <si>
    <t>2021ER1602</t>
  </si>
  <si>
    <t>2021ER1603</t>
  </si>
  <si>
    <t>2021ER1604</t>
  </si>
  <si>
    <t>2021ER1605</t>
  </si>
  <si>
    <t>CORPORACIÓN AUTÓNOMA REGIONAL DE CUNDINAMARCA - CAR</t>
  </si>
  <si>
    <t>2021ER1606</t>
  </si>
  <si>
    <t>2021ER1607</t>
  </si>
  <si>
    <t>JUZGADO TREINTA Y DOS DE FAMILIA DE BOGOTÁ D.C.</t>
  </si>
  <si>
    <t>2021ER1609</t>
  </si>
  <si>
    <t>JUZGADO CUARENTA Y TRES CIVIL MUNICIPAL</t>
  </si>
  <si>
    <t>2021ER1610</t>
  </si>
  <si>
    <t>ENEL CODENSA SA ESP</t>
  </si>
  <si>
    <t>2021ER1611</t>
  </si>
  <si>
    <t>JUZGADO TERCERO CIVIL MUNICIPAL</t>
  </si>
  <si>
    <t>2021ER1613</t>
  </si>
  <si>
    <t>2021ER1619</t>
  </si>
  <si>
    <t>2021ER1620</t>
  </si>
  <si>
    <t>2021ER1621</t>
  </si>
  <si>
    <t>2021ER1626</t>
  </si>
  <si>
    <t>JUZGADO 23 CIVIL MUNICIPAL DE ORALIDA DE BOGOTA</t>
  </si>
  <si>
    <t>2021ER1629</t>
  </si>
  <si>
    <t>2021ER1631</t>
  </si>
  <si>
    <t>2021ER1633</t>
  </si>
  <si>
    <t>2021ER1634</t>
  </si>
  <si>
    <t>2021ER1636</t>
  </si>
  <si>
    <t>2021ER1639</t>
  </si>
  <si>
    <t>2021ER1643</t>
  </si>
  <si>
    <t>2021ER1646</t>
  </si>
  <si>
    <t>2021ER1647</t>
  </si>
  <si>
    <t>2021ER1648</t>
  </si>
  <si>
    <t>2021ER1649</t>
  </si>
  <si>
    <t>2021ER1650</t>
  </si>
  <si>
    <t>2021ER1651</t>
  </si>
  <si>
    <t>2021ER1652</t>
  </si>
  <si>
    <t>2021ER1653</t>
  </si>
  <si>
    <t>JUZGADO QUINCE 15 CIVIL MUNICIPAL DE ORALIDAD DE BOGOTA</t>
  </si>
  <si>
    <t>2021ER1654</t>
  </si>
  <si>
    <t>2021ER1655</t>
  </si>
  <si>
    <t>2021ER1659</t>
  </si>
  <si>
    <t>2021ER1661</t>
  </si>
  <si>
    <t>JUZGADO VEINTISIETE CIVIL DEL CIRCUITO DE BOGOTA</t>
  </si>
  <si>
    <t>2021ER1666</t>
  </si>
  <si>
    <t>2021ER1668</t>
  </si>
  <si>
    <t>2021ER1671</t>
  </si>
  <si>
    <t>BANCO DE LA REPUBLICA DE COLOMBIA</t>
  </si>
  <si>
    <t>2021ER1672</t>
  </si>
  <si>
    <t>2021ER1675</t>
  </si>
  <si>
    <t>2021ER1677</t>
  </si>
  <si>
    <t>2021ER1678</t>
  </si>
  <si>
    <t>2021ER1680</t>
  </si>
  <si>
    <t>2021ER1683</t>
  </si>
  <si>
    <t>2021ER1684</t>
  </si>
  <si>
    <t>2021ER1685</t>
  </si>
  <si>
    <t>2021ER1686</t>
  </si>
  <si>
    <t>2021ER1687</t>
  </si>
  <si>
    <t>2021ER1688</t>
  </si>
  <si>
    <t>2021ER1690</t>
  </si>
  <si>
    <t>2021ER1691</t>
  </si>
  <si>
    <t>2021ER1692</t>
  </si>
  <si>
    <t>2021ER1693</t>
  </si>
  <si>
    <t>2021ER1697</t>
  </si>
  <si>
    <t>2021ER1698</t>
  </si>
  <si>
    <t>2021ER1701</t>
  </si>
  <si>
    <t>2021ER1702</t>
  </si>
  <si>
    <t>2021ER1708</t>
  </si>
  <si>
    <t>2021ER1709</t>
  </si>
  <si>
    <t>2021ER1710</t>
  </si>
  <si>
    <t>2021ER1711</t>
  </si>
  <si>
    <t>2021ER1716</t>
  </si>
  <si>
    <t>JUZGADO DIECIOCHO DE EJECUCION DE PENAS</t>
  </si>
  <si>
    <t>2021ER1717</t>
  </si>
  <si>
    <t>2021ER1718</t>
  </si>
  <si>
    <t>SUPERINTENDENCIA DE NOTARIADO Y REGISTRO - SUR</t>
  </si>
  <si>
    <t>2021ER1720</t>
  </si>
  <si>
    <t>JUZGADO CUARENTA Y CUATRO CIVIL (44) CIVIL MUNICIPAL</t>
  </si>
  <si>
    <t>2021ER1721</t>
  </si>
  <si>
    <t>JUZGADO TREINTA Y CINCO CIVIL MUNICIPAL</t>
  </si>
  <si>
    <t>2021ER1723</t>
  </si>
  <si>
    <t>2021ER1725</t>
  </si>
  <si>
    <t>2021ER1726</t>
  </si>
  <si>
    <t>2021ER1728</t>
  </si>
  <si>
    <t>DEPARTAMENTO ADMINISTRATIVO DE LA DEFENSORIA DE ESPACIO PUBLICO</t>
  </si>
  <si>
    <t>2021ER1729</t>
  </si>
  <si>
    <t>2021ER1731</t>
  </si>
  <si>
    <t>2021ER1732</t>
  </si>
  <si>
    <t>2021ER1733</t>
  </si>
  <si>
    <t>2021ER1736</t>
  </si>
  <si>
    <t>2021ER1737</t>
  </si>
  <si>
    <t>2021ER1738</t>
  </si>
  <si>
    <t>2021ER1739</t>
  </si>
  <si>
    <t>2021ER1741</t>
  </si>
  <si>
    <t>JUZGADO CUARENTA Y CUATRO DE PEQUEÑAS CAUSAS Y COMPETENCIA MULTIPLE Y/O JUZGADO SESENTA Y DOS CIVIL</t>
  </si>
  <si>
    <t>2021ER1743</t>
  </si>
  <si>
    <t>2021ER1762</t>
  </si>
  <si>
    <t>2021ER1763</t>
  </si>
  <si>
    <t>2021ER1765</t>
  </si>
  <si>
    <t>BANCO POPULAR</t>
  </si>
  <si>
    <t>2021ER1767</t>
  </si>
  <si>
    <t>2021ER1772</t>
  </si>
  <si>
    <t>2021ER1774</t>
  </si>
  <si>
    <t>2021ER1775</t>
  </si>
  <si>
    <t>2021ER1778</t>
  </si>
  <si>
    <t>2021ER1785</t>
  </si>
  <si>
    <t>2021ER1791</t>
  </si>
  <si>
    <t>2021ER1795</t>
  </si>
  <si>
    <t>ACUEDUCTO, AGUA Y ALCANTARILLADO DE BOGOTA</t>
  </si>
  <si>
    <t>2021ER1796</t>
  </si>
  <si>
    <t>2021ER1800</t>
  </si>
  <si>
    <t>MINISTERIO DE DEFENSA NACIONAL</t>
  </si>
  <si>
    <t>2021ER1801</t>
  </si>
  <si>
    <t>2021ER1804</t>
  </si>
  <si>
    <t>2021ER1812</t>
  </si>
  <si>
    <t>2021ER1814</t>
  </si>
  <si>
    <t>INDUSTRIAS FUERTE LTDA</t>
  </si>
  <si>
    <t>2021ER1830</t>
  </si>
  <si>
    <t>2021ER1831</t>
  </si>
  <si>
    <t>2021ER1832</t>
  </si>
  <si>
    <t>2021ER1833</t>
  </si>
  <si>
    <t>2021ER1834</t>
  </si>
  <si>
    <t>JUZGADO TREINTA Y TRES CIVIL MUNICIPAL DE BOGOTA</t>
  </si>
  <si>
    <t>2021ER1835</t>
  </si>
  <si>
    <t>ALCALDIA LOCAL DE USAQUEN</t>
  </si>
  <si>
    <t>2021ER1837</t>
  </si>
  <si>
    <t>2021ER1838</t>
  </si>
  <si>
    <t>2021ER1840</t>
  </si>
  <si>
    <t>2021ER1841</t>
  </si>
  <si>
    <t>2021ER1842</t>
  </si>
  <si>
    <t>2021ER1845</t>
  </si>
  <si>
    <t>2021ER1846</t>
  </si>
  <si>
    <t>2021ER1848</t>
  </si>
  <si>
    <t>2021ER1850</t>
  </si>
  <si>
    <t>2021ER1852</t>
  </si>
  <si>
    <t>2021ER1854</t>
  </si>
  <si>
    <t>2021ER1855</t>
  </si>
  <si>
    <t>2021ER1856</t>
  </si>
  <si>
    <t>2021ER1857</t>
  </si>
  <si>
    <t>2021ER1859</t>
  </si>
  <si>
    <t>2021ER1860</t>
  </si>
  <si>
    <t>AFFABRE PROYECTO Y GESTION</t>
  </si>
  <si>
    <t>2021ER1861</t>
  </si>
  <si>
    <t>2021ER1862</t>
  </si>
  <si>
    <t>2021ER1864</t>
  </si>
  <si>
    <t>MC ARQUITECTOS</t>
  </si>
  <si>
    <t>2021ER1866</t>
  </si>
  <si>
    <t>2021ER1867</t>
  </si>
  <si>
    <t>2021ER1870</t>
  </si>
  <si>
    <t>JUZGADO 39 CIVIL MUNICIPAL DE BOGOTA D.C.</t>
  </si>
  <si>
    <t>2021ER1871</t>
  </si>
  <si>
    <t>2021ER1874</t>
  </si>
  <si>
    <t>2021ER1875</t>
  </si>
  <si>
    <t>2021ER1876</t>
  </si>
  <si>
    <t>2021ER1877</t>
  </si>
  <si>
    <t>2021ER1878</t>
  </si>
  <si>
    <t>2021ER1881</t>
  </si>
  <si>
    <t>2021ER1883</t>
  </si>
  <si>
    <t>2021ER1885</t>
  </si>
  <si>
    <t>2021ER1886</t>
  </si>
  <si>
    <t>2021ER1888</t>
  </si>
  <si>
    <t>2021ER1889</t>
  </si>
  <si>
    <t>2021ER1890</t>
  </si>
  <si>
    <t>2021ER1891</t>
  </si>
  <si>
    <t>2021ER1893</t>
  </si>
  <si>
    <t>2021ER1894</t>
  </si>
  <si>
    <t>2021ER1896</t>
  </si>
  <si>
    <t>2021ER1899</t>
  </si>
  <si>
    <t>2021ER1900</t>
  </si>
  <si>
    <t>2021ER1902</t>
  </si>
  <si>
    <t>2021ER1903</t>
  </si>
  <si>
    <t>2021ER1904</t>
  </si>
  <si>
    <t>2021ER1905</t>
  </si>
  <si>
    <t>2021ER1908</t>
  </si>
  <si>
    <t>2021ER1911</t>
  </si>
  <si>
    <t>2021ER1915</t>
  </si>
  <si>
    <t>MINISTERIO DE DEFENSA NACIONAL POLICIA NACIONAL - MEBOG / SUBIN - GRUIJ 29</t>
  </si>
  <si>
    <t>2021ER1917</t>
  </si>
  <si>
    <t>2021ER1918</t>
  </si>
  <si>
    <t>2021ER1919</t>
  </si>
  <si>
    <t>2021ER1920</t>
  </si>
  <si>
    <t>2021ER1926</t>
  </si>
  <si>
    <t>2021ER1927</t>
  </si>
  <si>
    <t>2021ER1929</t>
  </si>
  <si>
    <t>2021ER1931</t>
  </si>
  <si>
    <t>2021ER1945</t>
  </si>
  <si>
    <t>2021ER1946</t>
  </si>
  <si>
    <t>2021ER1948</t>
  </si>
  <si>
    <t>IGLESIA CENTRAL DENOMINACION CENTRO MISIONERO BETHESDA</t>
  </si>
  <si>
    <t>2021ER1949</t>
  </si>
  <si>
    <t>2021ER1952</t>
  </si>
  <si>
    <t>2021ER1953</t>
  </si>
  <si>
    <t>2021ER1954</t>
  </si>
  <si>
    <t>2021ER1955</t>
  </si>
  <si>
    <t>2021ER1958</t>
  </si>
  <si>
    <t>2021ER1959</t>
  </si>
  <si>
    <t>2021ER1960</t>
  </si>
  <si>
    <t>2021ER1961</t>
  </si>
  <si>
    <t>2021ER1962</t>
  </si>
  <si>
    <t>2021ER1964</t>
  </si>
  <si>
    <t>2021ER1965</t>
  </si>
  <si>
    <t>JUZGADO DIECISIETE CIVIL MUNICIPAL DE EJECUCION DE SENTENCIAS DE BOGOTA</t>
  </si>
  <si>
    <t>2021ER1968</t>
  </si>
  <si>
    <t>2021ER1969</t>
  </si>
  <si>
    <t>2021ER1970</t>
  </si>
  <si>
    <t>2021ER1971</t>
  </si>
  <si>
    <t>2021ER1972</t>
  </si>
  <si>
    <t>2021ER1977</t>
  </si>
  <si>
    <t>UNIVERSIDAD DEL ROSARIO</t>
  </si>
  <si>
    <t>2021ER1978</t>
  </si>
  <si>
    <t>2021ER1979</t>
  </si>
  <si>
    <t>2021ER1982</t>
  </si>
  <si>
    <t>2021ER1983</t>
  </si>
  <si>
    <t>2021ER1984</t>
  </si>
  <si>
    <t>2021ER1985</t>
  </si>
  <si>
    <t>2021ER1986</t>
  </si>
  <si>
    <t>2021ER1989</t>
  </si>
  <si>
    <t>2021ER1994</t>
  </si>
  <si>
    <t>2021ER1995</t>
  </si>
  <si>
    <t>2021ER1996</t>
  </si>
  <si>
    <t>2021ER2008</t>
  </si>
  <si>
    <t>INSTITUTO DE DESARROLLO URBANO -IDU</t>
  </si>
  <si>
    <t>2021ER2009</t>
  </si>
  <si>
    <t>2021ER2010</t>
  </si>
  <si>
    <t>2021ER2014</t>
  </si>
  <si>
    <t>2021ER2015</t>
  </si>
  <si>
    <t>2021ER2023</t>
  </si>
  <si>
    <t>2021ER2027</t>
  </si>
  <si>
    <t>2021ER2028</t>
  </si>
  <si>
    <t>2021ER2029</t>
  </si>
  <si>
    <t>2021ER2030</t>
  </si>
  <si>
    <t>2021ER2031</t>
  </si>
  <si>
    <t>2021ER2032</t>
  </si>
  <si>
    <t>2021ER2034</t>
  </si>
  <si>
    <t>ALCALDIA MAYOR DE BOGOTA</t>
  </si>
  <si>
    <t>2021ER2036</t>
  </si>
  <si>
    <t>2021ER2037</t>
  </si>
  <si>
    <t>2021ER2038</t>
  </si>
  <si>
    <t>JUZGADO DOCE CIVIL MUNICIPAL DE ORALIDAD DE BOGOTA D.C.</t>
  </si>
  <si>
    <t>2021ER2040</t>
  </si>
  <si>
    <t>2021ER2041</t>
  </si>
  <si>
    <t>2021ER2043</t>
  </si>
  <si>
    <t>2021ER2044</t>
  </si>
  <si>
    <t>2021ER2067</t>
  </si>
  <si>
    <t>2021ER2068</t>
  </si>
  <si>
    <t>2021ER2071</t>
  </si>
  <si>
    <t>2021ER2073</t>
  </si>
  <si>
    <t>2021ER2074</t>
  </si>
  <si>
    <t>2021ER2075</t>
  </si>
  <si>
    <t>2021ER2076</t>
  </si>
  <si>
    <t>2021ER2077</t>
  </si>
  <si>
    <t>2021ER2078</t>
  </si>
  <si>
    <t>ALCALDIA LOCAL DE SUBA</t>
  </si>
  <si>
    <t>2021ER2079</t>
  </si>
  <si>
    <t>2021ER2080</t>
  </si>
  <si>
    <t>2021ER2081</t>
  </si>
  <si>
    <t>2021ER2082</t>
  </si>
  <si>
    <t>2021ER2083</t>
  </si>
  <si>
    <t>2021ER2084</t>
  </si>
  <si>
    <t>2021ER2085</t>
  </si>
  <si>
    <t>2021ER2086</t>
  </si>
  <si>
    <t>JUZGADO VEINTICUATRO CIVIL DEL CIRCUITO DE ORALIDAD</t>
  </si>
  <si>
    <t>2021ER2090</t>
  </si>
  <si>
    <t>2021ER2091</t>
  </si>
  <si>
    <t>2021ER2094</t>
  </si>
  <si>
    <t>2021ER2095</t>
  </si>
  <si>
    <t>2021ER2096</t>
  </si>
  <si>
    <t>2021ER2101</t>
  </si>
  <si>
    <t>2021ER2102</t>
  </si>
  <si>
    <t>2021ER2108</t>
  </si>
  <si>
    <t>2021ER2109</t>
  </si>
  <si>
    <t>2021ER2110</t>
  </si>
  <si>
    <t>2021ER2111</t>
  </si>
  <si>
    <t>2021ER2112</t>
  </si>
  <si>
    <t>2021ER2113</t>
  </si>
  <si>
    <t>2021ER2115</t>
  </si>
  <si>
    <t>2021ER2116</t>
  </si>
  <si>
    <t>2021ER2120</t>
  </si>
  <si>
    <t>2021ER2121</t>
  </si>
  <si>
    <t>2021ER2122</t>
  </si>
  <si>
    <t>2021ER2123</t>
  </si>
  <si>
    <t>2021ER2125</t>
  </si>
  <si>
    <t>2021ER2126</t>
  </si>
  <si>
    <t>2021ER2130</t>
  </si>
  <si>
    <t>2021ER2132</t>
  </si>
  <si>
    <t>2021ER2134</t>
  </si>
  <si>
    <t>2021ER2136</t>
  </si>
  <si>
    <t>2021ER2142</t>
  </si>
  <si>
    <t>2021ER2146</t>
  </si>
  <si>
    <t>2021ER2147</t>
  </si>
  <si>
    <t>2021ER2150</t>
  </si>
  <si>
    <t>2021ER2152</t>
  </si>
  <si>
    <t>2021ER2154</t>
  </si>
  <si>
    <t>2021ER2155</t>
  </si>
  <si>
    <t>2021ER2157</t>
  </si>
  <si>
    <t>2021ER2156</t>
  </si>
  <si>
    <t>2021ER2158</t>
  </si>
  <si>
    <t>2021ER2160</t>
  </si>
  <si>
    <t>2021ER2173</t>
  </si>
  <si>
    <t>2021ER2174</t>
  </si>
  <si>
    <t>2021ER2176</t>
  </si>
  <si>
    <t>2021ER2177</t>
  </si>
  <si>
    <t>2021ER2179</t>
  </si>
  <si>
    <t>2021ER2182</t>
  </si>
  <si>
    <t>2021ER2184</t>
  </si>
  <si>
    <t>2021ER2185</t>
  </si>
  <si>
    <t>2021ER2187</t>
  </si>
  <si>
    <t>MINI. DEFENSA NACIONAL/ POLICIA NACIONAL SIJIN - GRUIJ - 29.25</t>
  </si>
  <si>
    <t>2021ER2190</t>
  </si>
  <si>
    <t>2021ER2191</t>
  </si>
  <si>
    <t>2021ER2193</t>
  </si>
  <si>
    <t>2021ER2195</t>
  </si>
  <si>
    <t>2021ER2198</t>
  </si>
  <si>
    <t>2021ER2199</t>
  </si>
  <si>
    <t>2021ER2200</t>
  </si>
  <si>
    <t>2021ER2201</t>
  </si>
  <si>
    <t>JUZGADO VEINTITRES DE EJECUCION DE PENAS</t>
  </si>
  <si>
    <t>2021ER2202</t>
  </si>
  <si>
    <t>2021ER2203</t>
  </si>
  <si>
    <t>2021ER2205</t>
  </si>
  <si>
    <t>2021ER2206</t>
  </si>
  <si>
    <t>2021ER2209</t>
  </si>
  <si>
    <t>2021ER2210</t>
  </si>
  <si>
    <t>CDA REVIMOTOS</t>
  </si>
  <si>
    <t>2021ER2211</t>
  </si>
  <si>
    <t>2021ER2218</t>
  </si>
  <si>
    <t>2021ER2219</t>
  </si>
  <si>
    <t>2021ER2226</t>
  </si>
  <si>
    <t>2021ER2227</t>
  </si>
  <si>
    <t>JUZGADO SESENTA Y CINCO MUNICIPAL TRANSFORMADO TRANSITORIAMENTE EN EL JUZGADO CINCUENTA Y SIETE DE PEQUEÑAS CAUSAS Y COMPETENCIA MULTIPLE</t>
  </si>
  <si>
    <t>2021ER2229</t>
  </si>
  <si>
    <t>2021ER2230</t>
  </si>
  <si>
    <t>MINISTERIO DE DEFENSA NACIONAL POLICIA NACIONAL - SUBGA - POLUD- 2954</t>
  </si>
  <si>
    <t>2021ER2233</t>
  </si>
  <si>
    <t>2021ER2237</t>
  </si>
  <si>
    <t>2021ER2240</t>
  </si>
  <si>
    <t>2021ER2243</t>
  </si>
  <si>
    <t>2021ER2245</t>
  </si>
  <si>
    <t>2021ER2247</t>
  </si>
  <si>
    <t>2021ER2250</t>
  </si>
  <si>
    <t>2021ER2253</t>
  </si>
  <si>
    <t>FIDUCIARIA CORFICOLOMBIANA S.A. EN CALI</t>
  </si>
  <si>
    <t>2021ER2255</t>
  </si>
  <si>
    <t>2021ER2256</t>
  </si>
  <si>
    <t>MINISTERIO DE DEFENSA NACIONAL - SIJIN-GRUTE-38.10</t>
  </si>
  <si>
    <t>2021ER2257</t>
  </si>
  <si>
    <t>2021ER2258</t>
  </si>
  <si>
    <t>2021ER2259</t>
  </si>
  <si>
    <t>2021ER2260</t>
  </si>
  <si>
    <t>2021ER2261</t>
  </si>
  <si>
    <t>2021ER2262</t>
  </si>
  <si>
    <t>2021ER2266</t>
  </si>
  <si>
    <t>2021ER2268</t>
  </si>
  <si>
    <t>2021ER2269</t>
  </si>
  <si>
    <t>2021ER2270</t>
  </si>
  <si>
    <t>2021ER2272</t>
  </si>
  <si>
    <t>2021ER2273</t>
  </si>
  <si>
    <t>2021ER2275</t>
  </si>
  <si>
    <t>2021ER2278</t>
  </si>
  <si>
    <t>2021ER2279</t>
  </si>
  <si>
    <t>2021ER2281</t>
  </si>
  <si>
    <t>2021ER2283</t>
  </si>
  <si>
    <t>2021ER2288</t>
  </si>
  <si>
    <t>2021ER2289</t>
  </si>
  <si>
    <t>2021ER2310</t>
  </si>
  <si>
    <t>2021ER2311</t>
  </si>
  <si>
    <t>2021ER2312</t>
  </si>
  <si>
    <t>JUZGADO PRIMERO CIVIL MUNICIPAL DE EJECUCION DE SNTENCIAS DE BOGOTA</t>
  </si>
  <si>
    <t>2021ER2315</t>
  </si>
  <si>
    <t>2021ER2316</t>
  </si>
  <si>
    <t>2021ER2322</t>
  </si>
  <si>
    <t>2021ER2323</t>
  </si>
  <si>
    <t>2021ER2324</t>
  </si>
  <si>
    <t>2021ER2325</t>
  </si>
  <si>
    <t>2021ER2326</t>
  </si>
  <si>
    <t>2021ER2327</t>
  </si>
  <si>
    <t>2021ER2328</t>
  </si>
  <si>
    <t>2021ER2329</t>
  </si>
  <si>
    <t>2021ER2330</t>
  </si>
  <si>
    <t>2021ER2331</t>
  </si>
  <si>
    <t>INSTITUTO DE DESARROLLO URBANO - IDU//MARIA GRAJALES</t>
  </si>
  <si>
    <t>2021ER2333</t>
  </si>
  <si>
    <t>2021ER2335</t>
  </si>
  <si>
    <t>CONSTRUCTORA BOLIVAR S.A</t>
  </si>
  <si>
    <t>2021ER2336</t>
  </si>
  <si>
    <t>2021ER2337</t>
  </si>
  <si>
    <t>2021ER2338</t>
  </si>
  <si>
    <t>2021ER2339</t>
  </si>
  <si>
    <t>2021ER2341</t>
  </si>
  <si>
    <t>2021ER2342</t>
  </si>
  <si>
    <t>2021ER2343</t>
  </si>
  <si>
    <t>2021ER2344</t>
  </si>
  <si>
    <t>2021ER2345</t>
  </si>
  <si>
    <t>2021ER2346</t>
  </si>
  <si>
    <t>2021ER2349</t>
  </si>
  <si>
    <t>2021ER2351</t>
  </si>
  <si>
    <t>2021ER2352</t>
  </si>
  <si>
    <t>2021ER2354</t>
  </si>
  <si>
    <t>2021ER2356</t>
  </si>
  <si>
    <t>2021ER2357</t>
  </si>
  <si>
    <t>2021ER2358</t>
  </si>
  <si>
    <t>2021ER2361</t>
  </si>
  <si>
    <t>2021ER2364</t>
  </si>
  <si>
    <t>2021ER2367</t>
  </si>
  <si>
    <t>2021ER2369</t>
  </si>
  <si>
    <t>2021ER2370</t>
  </si>
  <si>
    <t>2021ER2371</t>
  </si>
  <si>
    <t>2021ER2372</t>
  </si>
  <si>
    <t>2021ER2374</t>
  </si>
  <si>
    <t>2021ER2377</t>
  </si>
  <si>
    <t>2021ER2379</t>
  </si>
  <si>
    <t>2021ER2381</t>
  </si>
  <si>
    <t>2021ER2382</t>
  </si>
  <si>
    <t>2021ER2383</t>
  </si>
  <si>
    <t>2021ER2384</t>
  </si>
  <si>
    <t>ZOON CONSTRUCTORA</t>
  </si>
  <si>
    <t>2021ER2386</t>
  </si>
  <si>
    <t>2021ER2388</t>
  </si>
  <si>
    <t>2021ER2390</t>
  </si>
  <si>
    <t>2021ER2391</t>
  </si>
  <si>
    <t>2021ER2394</t>
  </si>
  <si>
    <t>2021ER2395</t>
  </si>
  <si>
    <t>2021ER2398</t>
  </si>
  <si>
    <t>2021ER2399</t>
  </si>
  <si>
    <t>JUZGADO CATORCE CIVIL MUNICIPAL</t>
  </si>
  <si>
    <t>2021ER2400</t>
  </si>
  <si>
    <t>2021ER2401</t>
  </si>
  <si>
    <t>2021ER2402</t>
  </si>
  <si>
    <t>2021ER2403</t>
  </si>
  <si>
    <t>2021ER2404</t>
  </si>
  <si>
    <t>2021ER2405</t>
  </si>
  <si>
    <t>2021ER2409</t>
  </si>
  <si>
    <t>2021ER2410</t>
  </si>
  <si>
    <t>2021ER2411</t>
  </si>
  <si>
    <t>2021ER2414</t>
  </si>
  <si>
    <t>2021ER2415</t>
  </si>
  <si>
    <t>2021ER2417</t>
  </si>
  <si>
    <t>2021ER2419</t>
  </si>
  <si>
    <t>2021ER2420</t>
  </si>
  <si>
    <t>2021ER2421</t>
  </si>
  <si>
    <t>2021ER2423</t>
  </si>
  <si>
    <t>2021ER2424</t>
  </si>
  <si>
    <t>2021ER2425</t>
  </si>
  <si>
    <t>2021ER2426</t>
  </si>
  <si>
    <t>2021ER2427</t>
  </si>
  <si>
    <t>2021ER2428</t>
  </si>
  <si>
    <t>2021ER2429</t>
  </si>
  <si>
    <t>2021ER2430</t>
  </si>
  <si>
    <t>2021ER2431</t>
  </si>
  <si>
    <t>2021ER2432</t>
  </si>
  <si>
    <t>2021ER2433</t>
  </si>
  <si>
    <t>2021ER2453</t>
  </si>
  <si>
    <t>2021ER2454</t>
  </si>
  <si>
    <t>JUZGADO 009 CIVIL MUNICIPAL DE EJECUCIÓN DE SENTENCIAS DE BOGOTÁ</t>
  </si>
  <si>
    <t>2021ER2455</t>
  </si>
  <si>
    <t>2021ER2457</t>
  </si>
  <si>
    <t>2021ER2459</t>
  </si>
  <si>
    <t>2021ER2460</t>
  </si>
  <si>
    <t>2021ER2461</t>
  </si>
  <si>
    <t>2021ER2464</t>
  </si>
  <si>
    <t>2021ER2466</t>
  </si>
  <si>
    <t>2021ER2467</t>
  </si>
  <si>
    <t>2021ER2471</t>
  </si>
  <si>
    <t>2021ER2474</t>
  </si>
  <si>
    <t>2021ER2476</t>
  </si>
  <si>
    <t>2021ER2478</t>
  </si>
  <si>
    <t>PERSONERIA DE BOGOTA D.C.</t>
  </si>
  <si>
    <t>2021ER2479</t>
  </si>
  <si>
    <t>JUZGADO 008 CIVIL DEL CIRCUITO DE BOGOTA D.C.</t>
  </si>
  <si>
    <t>2021ER2483</t>
  </si>
  <si>
    <t>2021ER2485</t>
  </si>
  <si>
    <t>2021ER2486</t>
  </si>
  <si>
    <t>2021ER2487</t>
  </si>
  <si>
    <t>2021ER2489</t>
  </si>
  <si>
    <t>2021ER2490</t>
  </si>
  <si>
    <t>2021ER2491</t>
  </si>
  <si>
    <t>2021ER2492</t>
  </si>
  <si>
    <t>2021ER2493</t>
  </si>
  <si>
    <t>2021ER2494</t>
  </si>
  <si>
    <t>2021ER2495</t>
  </si>
  <si>
    <t>2021ER2497</t>
  </si>
  <si>
    <t>2021ER2519</t>
  </si>
  <si>
    <t>2021ER2522</t>
  </si>
  <si>
    <t>2021ER2524</t>
  </si>
  <si>
    <t>2021ER2525</t>
  </si>
  <si>
    <t>2021ER2526</t>
  </si>
  <si>
    <t>2021ER2529</t>
  </si>
  <si>
    <t>JUZGADO CINCUENTA Y TRES CIVIL MUNICIPAL</t>
  </si>
  <si>
    <t>2021ER2530</t>
  </si>
  <si>
    <t>JUZGADO OCTAVO CIVIL DEL CIRCUITO DE BOGOTAD.C.</t>
  </si>
  <si>
    <t>2021ER2532</t>
  </si>
  <si>
    <t>2021ER2533</t>
  </si>
  <si>
    <t>2021ER2536</t>
  </si>
  <si>
    <t>2021ER2537</t>
  </si>
  <si>
    <t>2021ER2538</t>
  </si>
  <si>
    <t>2021ER2539</t>
  </si>
  <si>
    <t>2021ER2541</t>
  </si>
  <si>
    <t>2021ER2542</t>
  </si>
  <si>
    <t>2021ER2549</t>
  </si>
  <si>
    <t>COLEGIO PSICOPEDAGOGICO VILLA MAYOR</t>
  </si>
  <si>
    <t>2021ER2552</t>
  </si>
  <si>
    <t>2021ER2553</t>
  </si>
  <si>
    <t>2021ER2555</t>
  </si>
  <si>
    <t>2021ER2558</t>
  </si>
  <si>
    <t>2021ER2570</t>
  </si>
  <si>
    <t>2021ER2571</t>
  </si>
  <si>
    <t>2021ER2573</t>
  </si>
  <si>
    <t>2021ER2576</t>
  </si>
  <si>
    <t>2021ER2577</t>
  </si>
  <si>
    <t>2021ER2579</t>
  </si>
  <si>
    <t>2021ER2580</t>
  </si>
  <si>
    <t>2021ER2581</t>
  </si>
  <si>
    <t>2021ER2582</t>
  </si>
  <si>
    <t>2021ER2584</t>
  </si>
  <si>
    <t>MINI. DEFENSA NACIONAL POLICIA NACIONAL - SUBIN - GRUIJ 29-25</t>
  </si>
  <si>
    <t>2021ER2587</t>
  </si>
  <si>
    <t>2021ER2588</t>
  </si>
  <si>
    <t>CONSORCIO EDISEÑO</t>
  </si>
  <si>
    <t>2021ER2589</t>
  </si>
  <si>
    <t>CORABASTOS S.A.</t>
  </si>
  <si>
    <t>2021ER2591</t>
  </si>
  <si>
    <t>2021ER2592</t>
  </si>
  <si>
    <t>MINI. DEFENSA NACIONAL POLICIA NACIONAL - GRUIJ - SUBIN 29</t>
  </si>
  <si>
    <t>2021ER2594</t>
  </si>
  <si>
    <t>EMPRESA DE TELECOMUNICACIONES DE BOGOTÁ - ETB</t>
  </si>
  <si>
    <t>2021ER2595</t>
  </si>
  <si>
    <t>2021ER2596</t>
  </si>
  <si>
    <t>2021ER2598</t>
  </si>
  <si>
    <t>2021ER2602</t>
  </si>
  <si>
    <t>2021ER2608</t>
  </si>
  <si>
    <t>2021ER2609</t>
  </si>
  <si>
    <t>CENTRO AVENIDA CHILE PH</t>
  </si>
  <si>
    <t>2021ER2610</t>
  </si>
  <si>
    <t>COLSUBSIDIO</t>
  </si>
  <si>
    <t>2021ER2611</t>
  </si>
  <si>
    <t>2021ER2612</t>
  </si>
  <si>
    <t>INSTITUTO NACIONAL PENITENCIARIO Y CARCELARIO INPEC</t>
  </si>
  <si>
    <t>2021ER2613</t>
  </si>
  <si>
    <t>EMPRESA DE RENOVACIÓN Y DESARROLLO URBANO DE BOGOTÁ ERU</t>
  </si>
  <si>
    <t>2021ER2614</t>
  </si>
  <si>
    <t>2021ER2616</t>
  </si>
  <si>
    <t>2021ER2619</t>
  </si>
  <si>
    <t>2021ER2620</t>
  </si>
  <si>
    <t>2021ER2624</t>
  </si>
  <si>
    <t>2021ER2625</t>
  </si>
  <si>
    <t>2021ER2627</t>
  </si>
  <si>
    <t>2021ER2629</t>
  </si>
  <si>
    <t>JUZGADO TERCERO CIVIL DEL CIRCUITO DE EJECUCION DE SENTENCIAS DE BOGOTA D.C.</t>
  </si>
  <si>
    <t>2021ER2630</t>
  </si>
  <si>
    <t>2021ER2632</t>
  </si>
  <si>
    <t>2021ER2633</t>
  </si>
  <si>
    <t>2021ER2634</t>
  </si>
  <si>
    <t>2021ER2636</t>
  </si>
  <si>
    <t>2021ER2641</t>
  </si>
  <si>
    <t>2021ER2642</t>
  </si>
  <si>
    <t>2021ER2644</t>
  </si>
  <si>
    <t>2021ER2646</t>
  </si>
  <si>
    <t>2021ER2647</t>
  </si>
  <si>
    <t>2021ER2649</t>
  </si>
  <si>
    <t>2021ER2650</t>
  </si>
  <si>
    <t>2021ER2651</t>
  </si>
  <si>
    <t>2021ER2652</t>
  </si>
  <si>
    <t>INSTITUTO DE DESARROLLO URBANO I.D.U.</t>
  </si>
  <si>
    <t>2021ER2653</t>
  </si>
  <si>
    <t>2021ER2656</t>
  </si>
  <si>
    <t>2021ER2658</t>
  </si>
  <si>
    <t>2021ER2659</t>
  </si>
  <si>
    <t>2021ER2665</t>
  </si>
  <si>
    <t>2021ER2666</t>
  </si>
  <si>
    <t>2021ER2668</t>
  </si>
  <si>
    <t>2021ER2672</t>
  </si>
  <si>
    <t>2021ER2673</t>
  </si>
  <si>
    <t>2021ER2688</t>
  </si>
  <si>
    <t>2021ER2690</t>
  </si>
  <si>
    <t>2021ER2692</t>
  </si>
  <si>
    <t>SECRETARIA DISTRITAL DE INTEGRACION SOCIAL</t>
  </si>
  <si>
    <t>2021ER2693</t>
  </si>
  <si>
    <t>2021ER2696</t>
  </si>
  <si>
    <t>2021ER2697</t>
  </si>
  <si>
    <t>2021ER2698</t>
  </si>
  <si>
    <t>2021ER2699</t>
  </si>
  <si>
    <t>2021ER2700</t>
  </si>
  <si>
    <t>2021ER2701</t>
  </si>
  <si>
    <t>2021ER2705</t>
  </si>
  <si>
    <t>2021ER2706</t>
  </si>
  <si>
    <t>2021ER2709</t>
  </si>
  <si>
    <t>2021ER2710</t>
  </si>
  <si>
    <t>2021ER2711</t>
  </si>
  <si>
    <t>MINISTERIO DE DEFENSA NACIONAL POLICIA NACIONAL - SUBGA-POJUD - 29.54</t>
  </si>
  <si>
    <t>2021ER2712</t>
  </si>
  <si>
    <t>2021ER2713</t>
  </si>
  <si>
    <t>2021ER2715</t>
  </si>
  <si>
    <t>2021ER2716</t>
  </si>
  <si>
    <t>2021ER2718</t>
  </si>
  <si>
    <t>2021ER2719</t>
  </si>
  <si>
    <t>2021ER2721</t>
  </si>
  <si>
    <t>JUZGADO PRIMERO CIVIL MUNICIPAL DE EJECUCIÓN DE</t>
  </si>
  <si>
    <t>2021ER2722</t>
  </si>
  <si>
    <t>2021ER2724</t>
  </si>
  <si>
    <t>2021ER2725</t>
  </si>
  <si>
    <t>2021ER2726</t>
  </si>
  <si>
    <t>2021ER2731</t>
  </si>
  <si>
    <t>2021ER2732</t>
  </si>
  <si>
    <t>2021ER2735</t>
  </si>
  <si>
    <t>2021ER2736</t>
  </si>
  <si>
    <t>2021ER2739</t>
  </si>
  <si>
    <t>2021ER2740</t>
  </si>
  <si>
    <t>2021ER2741</t>
  </si>
  <si>
    <t>2021ER2744</t>
  </si>
  <si>
    <t>2021ER2746</t>
  </si>
  <si>
    <t>2021ER2752</t>
  </si>
  <si>
    <t>2021ER2753</t>
  </si>
  <si>
    <t>LABORATORIO QUIMICONTROL LTDA</t>
  </si>
  <si>
    <t>2021ER2754</t>
  </si>
  <si>
    <t>2021ER2756</t>
  </si>
  <si>
    <t>2021ER2783</t>
  </si>
  <si>
    <t>2021ER2784</t>
  </si>
  <si>
    <t>2021ER2785</t>
  </si>
  <si>
    <t>2021ER2786</t>
  </si>
  <si>
    <t>2021ER2788</t>
  </si>
  <si>
    <t>2021ER2789</t>
  </si>
  <si>
    <t>2021ER2791</t>
  </si>
  <si>
    <t>2021ER2792</t>
  </si>
  <si>
    <t>2021ER2793</t>
  </si>
  <si>
    <t>2021ER2794</t>
  </si>
  <si>
    <t>2021ER2796</t>
  </si>
  <si>
    <t>2021ER2797</t>
  </si>
  <si>
    <t>2021ER2798</t>
  </si>
  <si>
    <t>2021ER2799</t>
  </si>
  <si>
    <t>2021ER2800</t>
  </si>
  <si>
    <t>2021ER2801</t>
  </si>
  <si>
    <t>2021ER2803</t>
  </si>
  <si>
    <t>2021ER2804</t>
  </si>
  <si>
    <t>2021ER2806</t>
  </si>
  <si>
    <t>2021ER2807</t>
  </si>
  <si>
    <t>2021ER2808</t>
  </si>
  <si>
    <t>2021ER2810</t>
  </si>
  <si>
    <t>2021ER2811</t>
  </si>
  <si>
    <t>2021ER2812</t>
  </si>
  <si>
    <t>2021ER2817</t>
  </si>
  <si>
    <t>2021ER2818</t>
  </si>
  <si>
    <t>2021ER2819</t>
  </si>
  <si>
    <t>2021ER2821</t>
  </si>
  <si>
    <t>JUZGADO TERCERO CIVIL MUNICIPAL DE BOGOTÁ D.C.</t>
  </si>
  <si>
    <t>2021ER2822</t>
  </si>
  <si>
    <t>2021ER2826</t>
  </si>
  <si>
    <t>2021ER2830</t>
  </si>
  <si>
    <t>2021ER2834</t>
  </si>
  <si>
    <t>FISCALIA</t>
  </si>
  <si>
    <t>2021ER2836</t>
  </si>
  <si>
    <t>2021ER2837</t>
  </si>
  <si>
    <t>2021ER2839</t>
  </si>
  <si>
    <t>2021ER2841</t>
  </si>
  <si>
    <t>2021ER2843</t>
  </si>
  <si>
    <t>2021ER2844</t>
  </si>
  <si>
    <t>2021ER2845</t>
  </si>
  <si>
    <t>2021ER2847</t>
  </si>
  <si>
    <t>JUZGADO VEINTE CIVIL MUNICIPAL DE EJECUCIÓN DE SENTENCIAS</t>
  </si>
  <si>
    <t>2021ER2848</t>
  </si>
  <si>
    <t>2021ER2850</t>
  </si>
  <si>
    <t>AFFABRE PROYECTO Y GESTION S.A.S.</t>
  </si>
  <si>
    <t>2021ER2853</t>
  </si>
  <si>
    <t>2021ER2854</t>
  </si>
  <si>
    <t>2021ER2856</t>
  </si>
  <si>
    <t>2021ER2857</t>
  </si>
  <si>
    <t>2021ER2859</t>
  </si>
  <si>
    <t>2021ER2860</t>
  </si>
  <si>
    <t>JUZGADO CINCUENTA CIVIL DEL CIRCUITO DE BOGOTA DC</t>
  </si>
  <si>
    <t>2021ER2861</t>
  </si>
  <si>
    <t>2021ER2863</t>
  </si>
  <si>
    <t>2021ER2865</t>
  </si>
  <si>
    <t>2021ER2869</t>
  </si>
  <si>
    <t>2021ER2879</t>
  </si>
  <si>
    <t>2021ER2880</t>
  </si>
  <si>
    <t>2021ER2881</t>
  </si>
  <si>
    <t>2021ER2882</t>
  </si>
  <si>
    <t>2021ER2884</t>
  </si>
  <si>
    <t>2021ER2885</t>
  </si>
  <si>
    <t>CORPORACION DE COMERCIANTES PLAZA DE MERCADO PALOQUEMAO</t>
  </si>
  <si>
    <t>2021ER2886</t>
  </si>
  <si>
    <t>2021ER2888</t>
  </si>
  <si>
    <t>2021ER2889</t>
  </si>
  <si>
    <t>2021ER2891</t>
  </si>
  <si>
    <t>2021ER2892</t>
  </si>
  <si>
    <t>2021ER2896</t>
  </si>
  <si>
    <t>2021ER2897</t>
  </si>
  <si>
    <t>2021ER2899</t>
  </si>
  <si>
    <t>2021ER2901</t>
  </si>
  <si>
    <t>MINI. DEFENSA NACIONAL POLICIA NACIONAL - GRUIJ - SUBIN 25.10</t>
  </si>
  <si>
    <t>2021ER2903</t>
  </si>
  <si>
    <t>2021ER2904</t>
  </si>
  <si>
    <t>2021ER2905</t>
  </si>
  <si>
    <t>2021ER2906</t>
  </si>
  <si>
    <t>2021ER2908</t>
  </si>
  <si>
    <t>2021ER2909</t>
  </si>
  <si>
    <t>2021ER2912</t>
  </si>
  <si>
    <t>2021ER2913</t>
  </si>
  <si>
    <t>2021ER2914</t>
  </si>
  <si>
    <t>2021ER2916</t>
  </si>
  <si>
    <t>MINISTERIO DE DEFENSA NACIONAL - JINJU-GRIED 25.10</t>
  </si>
  <si>
    <t>2021ER2917</t>
  </si>
  <si>
    <t>2021ER2918</t>
  </si>
  <si>
    <t>2021ER2919</t>
  </si>
  <si>
    <t>2021ER2920</t>
  </si>
  <si>
    <t>2021ER2922</t>
  </si>
  <si>
    <t>2021ER2923</t>
  </si>
  <si>
    <t>2021ER2925</t>
  </si>
  <si>
    <t>2021ER2933</t>
  </si>
  <si>
    <t>2021ER2934</t>
  </si>
  <si>
    <t>MINISTERIO DE CULTURA</t>
  </si>
  <si>
    <t>2021ER2937</t>
  </si>
  <si>
    <t>2021ER2940</t>
  </si>
  <si>
    <t>2021ER2941</t>
  </si>
  <si>
    <t>2021ER2945</t>
  </si>
  <si>
    <t>2021ER2946</t>
  </si>
  <si>
    <t>2021ER2947</t>
  </si>
  <si>
    <t>2021ER2949</t>
  </si>
  <si>
    <t>2021ER2950</t>
  </si>
  <si>
    <t>2021ER2951</t>
  </si>
  <si>
    <t>2021ER2952</t>
  </si>
  <si>
    <t>2021ER2953</t>
  </si>
  <si>
    <t>2021ER2958</t>
  </si>
  <si>
    <t>2021ER2959</t>
  </si>
  <si>
    <t>2021ER2961</t>
  </si>
  <si>
    <t>2021ER2962</t>
  </si>
  <si>
    <t>2021ER2963</t>
  </si>
  <si>
    <t>2021ER2964</t>
  </si>
  <si>
    <t>2021ER2965</t>
  </si>
  <si>
    <t>2021ER2968</t>
  </si>
  <si>
    <t>2021ER2969</t>
  </si>
  <si>
    <t>2021ER2971</t>
  </si>
  <si>
    <t>JUZGADO VEINTISIETE CIVIL MUNICIPAL DE ORALIDAD BOGOTA DC</t>
  </si>
  <si>
    <t>2021ER2995</t>
  </si>
  <si>
    <t>2021ER2994</t>
  </si>
  <si>
    <t>2021ER2997</t>
  </si>
  <si>
    <t>CONSORCIO ALFA</t>
  </si>
  <si>
    <t>2021ER3000</t>
  </si>
  <si>
    <t>2021ER3002</t>
  </si>
  <si>
    <t>2021ER3009</t>
  </si>
  <si>
    <t>EDIFICIO ASOCIACIÓN MÉDICA DE BOGOTA - PROPIEDAD HORIZONTAL</t>
  </si>
  <si>
    <t>2021ER3010</t>
  </si>
  <si>
    <t>2021ER3012</t>
  </si>
  <si>
    <t>ALCALDIA LOCAL DE CHAPINERO</t>
  </si>
  <si>
    <t>2021ER3013</t>
  </si>
  <si>
    <t>2021ER3015</t>
  </si>
  <si>
    <t>IGLESIA ALIANZA CRISTIANA Y MISIONERA COLOMBIANA</t>
  </si>
  <si>
    <t>2021ER3016</t>
  </si>
  <si>
    <t>2021ER3017</t>
  </si>
  <si>
    <t>2021ER3018</t>
  </si>
  <si>
    <t>2021ER3020</t>
  </si>
  <si>
    <t>2021ER3023</t>
  </si>
  <si>
    <t>2021ER3025</t>
  </si>
  <si>
    <t>2021ER3028</t>
  </si>
  <si>
    <t>2021ER3029</t>
  </si>
  <si>
    <t>2021ER3031</t>
  </si>
  <si>
    <t>2021ER3040</t>
  </si>
  <si>
    <t>2021ER3041</t>
  </si>
  <si>
    <t>JUZGADO VEINTIDOS CIVIL MUNICIPAL DE BOGOTA D.C</t>
  </si>
  <si>
    <t>2021ER3042</t>
  </si>
  <si>
    <t>2021ER3043</t>
  </si>
  <si>
    <t>MINI. DEFENSA NACIONAL/ POLICIA NACIONAL SUBIN - GRUIJ - 29.58</t>
  </si>
  <si>
    <t>2021ER3044</t>
  </si>
  <si>
    <t>2021ER3048</t>
  </si>
  <si>
    <t>2021ER3049</t>
  </si>
  <si>
    <t>2021ER3050</t>
  </si>
  <si>
    <t>MINISTERIO DE DEFENSA NACIONAL POLICIA NACIONAL - SUBIN - GRUIJ 29-25</t>
  </si>
  <si>
    <t>2021ER3052</t>
  </si>
  <si>
    <t>2021ER3055</t>
  </si>
  <si>
    <t>IGLESIA CRISTIANA TIEMPOS DE REFRIGERIO</t>
  </si>
  <si>
    <t>2021ER3060</t>
  </si>
  <si>
    <t>2021ER3061</t>
  </si>
  <si>
    <t>2021ER3065</t>
  </si>
  <si>
    <t>MINISTERIO DE DEFENSA NACIONAL POLICIA NACIONAL / SUBIN - GRUIJ 29.25</t>
  </si>
  <si>
    <t>2021ER3066</t>
  </si>
  <si>
    <t>2021ER3067</t>
  </si>
  <si>
    <t>2021ER3070</t>
  </si>
  <si>
    <t>2021ER3071</t>
  </si>
  <si>
    <t>2021ER3072</t>
  </si>
  <si>
    <t>2021ER3073</t>
  </si>
  <si>
    <t>ALCALDIA LOCAL DE ANTONIO NARIÑO</t>
  </si>
  <si>
    <t>2021ER3074</t>
  </si>
  <si>
    <t>2021ER3078</t>
  </si>
  <si>
    <t>2021ER3081</t>
  </si>
  <si>
    <t>2021ER3082</t>
  </si>
  <si>
    <t>2021ER3086</t>
  </si>
  <si>
    <t>2021ER3087</t>
  </si>
  <si>
    <t>2021ER3088</t>
  </si>
  <si>
    <t>2021ER3090</t>
  </si>
  <si>
    <t>2021ER3091</t>
  </si>
  <si>
    <t>2021ER3092</t>
  </si>
  <si>
    <t>2021ER3093</t>
  </si>
  <si>
    <t>2021ER3094</t>
  </si>
  <si>
    <t>2021ER3098</t>
  </si>
  <si>
    <t>2021ER3101</t>
  </si>
  <si>
    <t>2021ER3102</t>
  </si>
  <si>
    <t>2021ER3103</t>
  </si>
  <si>
    <t>2021ER3107</t>
  </si>
  <si>
    <t>2021ER3108</t>
  </si>
  <si>
    <t>2021ER3109</t>
  </si>
  <si>
    <t>2021ER3110</t>
  </si>
  <si>
    <t>2021ER3112</t>
  </si>
  <si>
    <t>2021ER3113</t>
  </si>
  <si>
    <t>2021ER3114</t>
  </si>
  <si>
    <t>2021ER3118</t>
  </si>
  <si>
    <t>2021ER3144</t>
  </si>
  <si>
    <t>2021ER3145</t>
  </si>
  <si>
    <t>2021ER3146</t>
  </si>
  <si>
    <t>2021ER3149</t>
  </si>
  <si>
    <t>2021ER3155</t>
  </si>
  <si>
    <t>2021ER3156</t>
  </si>
  <si>
    <t>2021ER3158</t>
  </si>
  <si>
    <t>2021ER3163</t>
  </si>
  <si>
    <t>2021ER3168</t>
  </si>
  <si>
    <t>2021ER3170</t>
  </si>
  <si>
    <t>2021ER3171</t>
  </si>
  <si>
    <t>2021ER3173</t>
  </si>
  <si>
    <t>2021ER3176</t>
  </si>
  <si>
    <t>2021ER3178</t>
  </si>
  <si>
    <t>2021ER3180</t>
  </si>
  <si>
    <t>2021ER3182</t>
  </si>
  <si>
    <t>2021ER3183</t>
  </si>
  <si>
    <t>2021ER3186</t>
  </si>
  <si>
    <t>2021ER3187</t>
  </si>
  <si>
    <t>2021ER3190</t>
  </si>
  <si>
    <t>2021ER3192</t>
  </si>
  <si>
    <t>2021ER3193</t>
  </si>
  <si>
    <t>2021ER3194</t>
  </si>
  <si>
    <t>2021ER3195</t>
  </si>
  <si>
    <t>2021ER3197</t>
  </si>
  <si>
    <t>2021ER3198</t>
  </si>
  <si>
    <t>2021ER3199</t>
  </si>
  <si>
    <t>2021ER3200</t>
  </si>
  <si>
    <t>2021ER3201</t>
  </si>
  <si>
    <t>2021ER3206</t>
  </si>
  <si>
    <t>2021ER3211</t>
  </si>
  <si>
    <t>2021ER3213</t>
  </si>
  <si>
    <t>2021ER3216</t>
  </si>
  <si>
    <t>2021ER3217</t>
  </si>
  <si>
    <t>2021ER3218</t>
  </si>
  <si>
    <t>2021ER3219</t>
  </si>
  <si>
    <t>2021ER3220</t>
  </si>
  <si>
    <t>2021ER3221</t>
  </si>
  <si>
    <t>2021ER3222</t>
  </si>
  <si>
    <t>2021ER3224</t>
  </si>
  <si>
    <t>2021ER3225</t>
  </si>
  <si>
    <t>2021ER3226</t>
  </si>
  <si>
    <t>2021ER3227</t>
  </si>
  <si>
    <t>2021ER3228</t>
  </si>
  <si>
    <t>2021ER3229</t>
  </si>
  <si>
    <t>2021ER3231</t>
  </si>
  <si>
    <t>2021ER3234</t>
  </si>
  <si>
    <t>2021ER3235</t>
  </si>
  <si>
    <t>2021ER3236</t>
  </si>
  <si>
    <t>2021ER3237</t>
  </si>
  <si>
    <t>MINISTERIO DE DEFENSA NACIONAL POLICIA NACIONAL SIJIN - GRUIJ 25.10</t>
  </si>
  <si>
    <t>2021ER3239</t>
  </si>
  <si>
    <t>2021ER3242</t>
  </si>
  <si>
    <t>2021ER3261</t>
  </si>
  <si>
    <t>2021ER3260</t>
  </si>
  <si>
    <t>2021ER3264</t>
  </si>
  <si>
    <t>2021ER3265</t>
  </si>
  <si>
    <t>2021ER3266</t>
  </si>
  <si>
    <t>2021ER3267</t>
  </si>
  <si>
    <t>2021ER3269</t>
  </si>
  <si>
    <t>SECRETARIA DISTRITAL DE PLANEACION</t>
  </si>
  <si>
    <t>2021ER3271</t>
  </si>
  <si>
    <t>2021ER3272</t>
  </si>
  <si>
    <t>JURISDICCION ESPECIAL PARA LA PAZ</t>
  </si>
  <si>
    <t>2021ER3273</t>
  </si>
  <si>
    <t>ALCALDIA LOCAL DE KENNDEY/ INSPECCIÓN 8D PÓLICIA</t>
  </si>
  <si>
    <t>2021ER3276</t>
  </si>
  <si>
    <t>2021ER3277</t>
  </si>
  <si>
    <t>2021ER3278</t>
  </si>
  <si>
    <t>2021ER3279</t>
  </si>
  <si>
    <t>2021ER3280</t>
  </si>
  <si>
    <t>2021ER3281</t>
  </si>
  <si>
    <t>2021ER3282</t>
  </si>
  <si>
    <t>2021ER3283</t>
  </si>
  <si>
    <t>2021ER3284</t>
  </si>
  <si>
    <t>BERTHA SAS</t>
  </si>
  <si>
    <t>2021ER3285</t>
  </si>
  <si>
    <t>2021ER3286</t>
  </si>
  <si>
    <t>2021ER3287</t>
  </si>
  <si>
    <t>2021ER3288</t>
  </si>
  <si>
    <t>2021ER3289</t>
  </si>
  <si>
    <t>2021ER3291</t>
  </si>
  <si>
    <t>2021ER3292</t>
  </si>
  <si>
    <t>2021ER3295</t>
  </si>
  <si>
    <t>2021ER3296</t>
  </si>
  <si>
    <t>2021ER3300</t>
  </si>
  <si>
    <t>JUZGADO CUARTO DE EJECUCION DE PENAS</t>
  </si>
  <si>
    <t>2021ER3301</t>
  </si>
  <si>
    <t>2021ER3302</t>
  </si>
  <si>
    <t>2021ER3303</t>
  </si>
  <si>
    <t>2021ER3304</t>
  </si>
  <si>
    <t>2021ER3305</t>
  </si>
  <si>
    <t>2021ER3320</t>
  </si>
  <si>
    <t>JUZGADO SEPTIMO CIVIL MUNICIPAL DE ORALIDAD DE BOGOTA</t>
  </si>
  <si>
    <t>2021ER3321</t>
  </si>
  <si>
    <t>2021ER3323</t>
  </si>
  <si>
    <t>2021ER3326</t>
  </si>
  <si>
    <t>2021ER3327</t>
  </si>
  <si>
    <t>JUZGADO VEINTIUNO CIVIL MUNICIPAL</t>
  </si>
  <si>
    <t>2021ER3329</t>
  </si>
  <si>
    <t>2021ER3330</t>
  </si>
  <si>
    <t>2021ER3331</t>
  </si>
  <si>
    <t>2021ER3332</t>
  </si>
  <si>
    <t>2021ER3333</t>
  </si>
  <si>
    <t>UNIDAD ADMINISTRATIVA ESPECIAL DE SERVICIOS PUBLICOS</t>
  </si>
  <si>
    <t>2021ER3334</t>
  </si>
  <si>
    <t>2021ER3337</t>
  </si>
  <si>
    <t>2021ER3338</t>
  </si>
  <si>
    <t>JUZGADO DECIMO CIVIL MUNICIPAL DE BOGOTA</t>
  </si>
  <si>
    <t>2021ER3340</t>
  </si>
  <si>
    <t>2021ER3341</t>
  </si>
  <si>
    <t>2021ER3344</t>
  </si>
  <si>
    <t>2021ER3345</t>
  </si>
  <si>
    <t>2021ER3346</t>
  </si>
  <si>
    <t>2021ER3347</t>
  </si>
  <si>
    <t>2021ER3348</t>
  </si>
  <si>
    <t>SECRETARIA DE EDUCACION</t>
  </si>
  <si>
    <t>2021ER3350</t>
  </si>
  <si>
    <t>2021ER3351</t>
  </si>
  <si>
    <t>2021ER3352</t>
  </si>
  <si>
    <t>SECRETARIA JURIDICA</t>
  </si>
  <si>
    <t>2021ER3353</t>
  </si>
  <si>
    <t>EMPRESA DE RENOVACION URBANA DE BOGOTA ERU</t>
  </si>
  <si>
    <t>2021ER3354</t>
  </si>
  <si>
    <t>2021ER3355</t>
  </si>
  <si>
    <t>2021ER3359</t>
  </si>
  <si>
    <t>EMPRESA METRO DE BOGOTÁ</t>
  </si>
  <si>
    <t>2021ER3360</t>
  </si>
  <si>
    <t>2021ER3361</t>
  </si>
  <si>
    <t>2021ER3362</t>
  </si>
  <si>
    <t>2021ER3363</t>
  </si>
  <si>
    <t>2021ER3365</t>
  </si>
  <si>
    <t>2021ER3367</t>
  </si>
  <si>
    <t>2021ER3372</t>
  </si>
  <si>
    <t>2021ER3373</t>
  </si>
  <si>
    <t>2021ER3374</t>
  </si>
  <si>
    <t>2021ER3375</t>
  </si>
  <si>
    <t>2021ER3376</t>
  </si>
  <si>
    <t>2021ER3378</t>
  </si>
  <si>
    <t>ASESORES J.A. LTDA</t>
  </si>
  <si>
    <t>2021ER3379</t>
  </si>
  <si>
    <t>2021ER3380</t>
  </si>
  <si>
    <t>2021ER3397</t>
  </si>
  <si>
    <t>2021ER3400</t>
  </si>
  <si>
    <t>2021ER3402</t>
  </si>
  <si>
    <t>2021ER3403</t>
  </si>
  <si>
    <t>2021ER3404</t>
  </si>
  <si>
    <t>2021ER3405</t>
  </si>
  <si>
    <t>2021ER3406</t>
  </si>
  <si>
    <t>2021ER3416</t>
  </si>
  <si>
    <t>2021ER3418</t>
  </si>
  <si>
    <t>2021ER3421</t>
  </si>
  <si>
    <t>2021ER3423</t>
  </si>
  <si>
    <t>2021ER3424</t>
  </si>
  <si>
    <t>2021ER3427</t>
  </si>
  <si>
    <t>2021ER3429</t>
  </si>
  <si>
    <t>2021ER3428</t>
  </si>
  <si>
    <t>2021ER3430</t>
  </si>
  <si>
    <t>2021ER3431</t>
  </si>
  <si>
    <t>2021ER3432</t>
  </si>
  <si>
    <t>2021ER3433</t>
  </si>
  <si>
    <t>2021ER3434</t>
  </si>
  <si>
    <t>2021ER3435</t>
  </si>
  <si>
    <t>2021ER3436</t>
  </si>
  <si>
    <t>2021ER3438</t>
  </si>
  <si>
    <t>2021ER3439</t>
  </si>
  <si>
    <t>2021ER3442</t>
  </si>
  <si>
    <t>2021ER3444</t>
  </si>
  <si>
    <t>2021ER3446</t>
  </si>
  <si>
    <t>2021ER3447</t>
  </si>
  <si>
    <t>2021ER3448</t>
  </si>
  <si>
    <t>2021ER3449</t>
  </si>
  <si>
    <t>2021ER3453</t>
  </si>
  <si>
    <t>2021ER3456</t>
  </si>
  <si>
    <t>2021ER3458</t>
  </si>
  <si>
    <t>2021ER3462</t>
  </si>
  <si>
    <t>2021ER3464</t>
  </si>
  <si>
    <t>2021ER3465</t>
  </si>
  <si>
    <t>2021ER3466</t>
  </si>
  <si>
    <t>2021ER3467</t>
  </si>
  <si>
    <t>2021ER3468</t>
  </si>
  <si>
    <t>2021ER3469</t>
  </si>
  <si>
    <t>2021ER3470</t>
  </si>
  <si>
    <t>2021ER3471</t>
  </si>
  <si>
    <t>2021ER3472</t>
  </si>
  <si>
    <t>2021ER3473</t>
  </si>
  <si>
    <t>2021ER3474</t>
  </si>
  <si>
    <t>JUZGADO 12 DE EJECUCION DE PENAS</t>
  </si>
  <si>
    <t>2021ER3475</t>
  </si>
  <si>
    <t>2021ER3477</t>
  </si>
  <si>
    <t>2021ER3478</t>
  </si>
  <si>
    <t>2021ER3479</t>
  </si>
  <si>
    <t>2021ER3480</t>
  </si>
  <si>
    <t>2021ER3481</t>
  </si>
  <si>
    <t>2021ER3482</t>
  </si>
  <si>
    <t>2021ER3483</t>
  </si>
  <si>
    <t>2021ER3484</t>
  </si>
  <si>
    <t>2021ER3485</t>
  </si>
  <si>
    <t>JUZGADO TRECE DE EJECUCION DE PENAS</t>
  </si>
  <si>
    <t>2021ER3486</t>
  </si>
  <si>
    <t>2021ER3487</t>
  </si>
  <si>
    <t>2021ER3488</t>
  </si>
  <si>
    <t>2021ER3489</t>
  </si>
  <si>
    <t>2021ER3494</t>
  </si>
  <si>
    <t>JUZGADO VEINTINUEVE DE EJECUCION DE PENAS</t>
  </si>
  <si>
    <t>2021ER3496</t>
  </si>
  <si>
    <t>2021ER3497</t>
  </si>
  <si>
    <t>2021ER3498</t>
  </si>
  <si>
    <t>2021ER3500</t>
  </si>
  <si>
    <t>2021ER3501</t>
  </si>
  <si>
    <t>2021ER3502</t>
  </si>
  <si>
    <t>2021ER3503</t>
  </si>
  <si>
    <t>2021ER3504</t>
  </si>
  <si>
    <t>2021ER3505</t>
  </si>
  <si>
    <t>2021ER3506</t>
  </si>
  <si>
    <t>2021ER3508</t>
  </si>
  <si>
    <t>2021ER3510</t>
  </si>
  <si>
    <t>2021ER3511</t>
  </si>
  <si>
    <t>2021ER3514</t>
  </si>
  <si>
    <t>2021ER3517</t>
  </si>
  <si>
    <t>2021ER3518</t>
  </si>
  <si>
    <t>2021ER3519</t>
  </si>
  <si>
    <t>JUZGADO DE EJECUCIÓN DE PENAS Y MEDIDAS DE SEGURIDAD DE FUSAGASUGÁ-SEDE DE SOACHA</t>
  </si>
  <si>
    <t>2021ER3520</t>
  </si>
  <si>
    <t>JUZGADO DOCE CIVIL MUNICIPAL DE EJECUCION DE SENTENCIAS DE BOGOTA</t>
  </si>
  <si>
    <t>2021ER3530</t>
  </si>
  <si>
    <t>2021ER3531</t>
  </si>
  <si>
    <t>2021ER3542</t>
  </si>
  <si>
    <t>OFICINA DE INSTRUMENTOS PUBLICOS ZONA SUR</t>
  </si>
  <si>
    <t>2021ER3543</t>
  </si>
  <si>
    <t>2021ER3544</t>
  </si>
  <si>
    <t>JUZGADO CINCUENTA Y UNO CIVIL DEL CIRCUITO DE BOGOTÁ D.C.</t>
  </si>
  <si>
    <t>2021ER3545</t>
  </si>
  <si>
    <t>2021ER3546</t>
  </si>
  <si>
    <t>2021ER3547</t>
  </si>
  <si>
    <t>SECRETARIA DE PLANEACION DISTRITAL-SISBEN</t>
  </si>
  <si>
    <t>2021ER3548</t>
  </si>
  <si>
    <t>2021ER3550</t>
  </si>
  <si>
    <t>2021ER3552</t>
  </si>
  <si>
    <t>2021ER3562</t>
  </si>
  <si>
    <t>2021ER3563</t>
  </si>
  <si>
    <t>2021ER3564</t>
  </si>
  <si>
    <t>RODAMUNDI SA</t>
  </si>
  <si>
    <t>2021ER3567</t>
  </si>
  <si>
    <t>INMOBILIARIA &amp; CONSTRUCCIONES SOBRE LA ROCA S.A.S</t>
  </si>
  <si>
    <t>2021ER3569</t>
  </si>
  <si>
    <t>2021ER3571</t>
  </si>
  <si>
    <t>2021ER3572</t>
  </si>
  <si>
    <t>2021ER3576</t>
  </si>
  <si>
    <t>2021ER3586</t>
  </si>
  <si>
    <t>2021ER3587</t>
  </si>
  <si>
    <t>2021ER3588</t>
  </si>
  <si>
    <t>2021ER3592</t>
  </si>
  <si>
    <t>2021ER3607</t>
  </si>
  <si>
    <t>2021ER3608</t>
  </si>
  <si>
    <t>2021ER3612</t>
  </si>
  <si>
    <t>2021ER3614</t>
  </si>
  <si>
    <t>2021ER3624</t>
  </si>
  <si>
    <t>VEHICOLDA LTDA</t>
  </si>
  <si>
    <t>2021ER3625</t>
  </si>
  <si>
    <t>2021ER3628</t>
  </si>
  <si>
    <t>2021ER3630</t>
  </si>
  <si>
    <t>2021ER3631</t>
  </si>
  <si>
    <t>2021ER3632</t>
  </si>
  <si>
    <t>JUZGADO 22 CIVIL MUNICIPAL DE BOGOTA D.C</t>
  </si>
  <si>
    <t>2021ER3633</t>
  </si>
  <si>
    <t>2021ER3637</t>
  </si>
  <si>
    <t>2021ER3641</t>
  </si>
  <si>
    <t>2021ER3643</t>
  </si>
  <si>
    <t>2021ER3644</t>
  </si>
  <si>
    <t>2021ER3645</t>
  </si>
  <si>
    <t>2021ER3652</t>
  </si>
  <si>
    <t>2021ER3655</t>
  </si>
  <si>
    <t>2021ER3656</t>
  </si>
  <si>
    <t>2021ER3659</t>
  </si>
  <si>
    <t>2021ER3660</t>
  </si>
  <si>
    <t>2021ER3661</t>
  </si>
  <si>
    <t>2021ER3662</t>
  </si>
  <si>
    <t>2021ER3663</t>
  </si>
  <si>
    <t>2021ER3664</t>
  </si>
  <si>
    <t>PERMODA LTDA</t>
  </si>
  <si>
    <t>2021ER3665</t>
  </si>
  <si>
    <t>2021ER3666</t>
  </si>
  <si>
    <t>2021ER3671</t>
  </si>
  <si>
    <t>PARQUE EMPRESARIAL PUERTA AL SOL</t>
  </si>
  <si>
    <t>2021ER3672</t>
  </si>
  <si>
    <t>METRO DE BOGOTA</t>
  </si>
  <si>
    <t>2021ER3673</t>
  </si>
  <si>
    <t>2021ER3674</t>
  </si>
  <si>
    <t>2021ER3675</t>
  </si>
  <si>
    <t>2021ER3677</t>
  </si>
  <si>
    <t>2021ER3682</t>
  </si>
  <si>
    <t>RCH CONSTRUCTORES ASOCIADOS</t>
  </si>
  <si>
    <t>2021ER3683</t>
  </si>
  <si>
    <t>2021ER3684</t>
  </si>
  <si>
    <t>2021ER3686</t>
  </si>
  <si>
    <t>2021ER3687</t>
  </si>
  <si>
    <t>2021ER3690</t>
  </si>
  <si>
    <t>2021ER3693</t>
  </si>
  <si>
    <t>2021ER3695</t>
  </si>
  <si>
    <t>JUZGADO ONCE CIVIL DEL CIRCUITO</t>
  </si>
  <si>
    <t>2021ER3696</t>
  </si>
  <si>
    <t>2021ER3697</t>
  </si>
  <si>
    <t>2021ER3698</t>
  </si>
  <si>
    <t>2021ER3700</t>
  </si>
  <si>
    <t>2021ER3701</t>
  </si>
  <si>
    <t>2021ER3702</t>
  </si>
  <si>
    <t>2021ER3704</t>
  </si>
  <si>
    <t>2021ER3705</t>
  </si>
  <si>
    <t>SUPERTRANS LIMITADA</t>
  </si>
  <si>
    <t>2021ER3706</t>
  </si>
  <si>
    <t>MINISTERIO DE DEFENSA NACIONAL POLICIA NACIONAL - AICOR - GISET</t>
  </si>
  <si>
    <t>2021ER3707</t>
  </si>
  <si>
    <t>2021ER3708</t>
  </si>
  <si>
    <t>2021ER3709</t>
  </si>
  <si>
    <t>ALCALDIA LOCAL DE SAN CRISTOBAL</t>
  </si>
  <si>
    <t>2021ER3710</t>
  </si>
  <si>
    <t>2021ER3712</t>
  </si>
  <si>
    <t>UNIDAD ADMINISTRATIVA ESPECIAL DE REHABILITACION Y MANTENIMIENTO VIAL</t>
  </si>
  <si>
    <t>2021ER3714</t>
  </si>
  <si>
    <t>2021ER3715</t>
  </si>
  <si>
    <t>2021ER3716</t>
  </si>
  <si>
    <t>2021ER3718</t>
  </si>
  <si>
    <t>CORFICOLOMBIANA FIDUCIARIA S.A</t>
  </si>
  <si>
    <t>2021ER3719</t>
  </si>
  <si>
    <t>2021ER3720</t>
  </si>
  <si>
    <t>2021ER3722</t>
  </si>
  <si>
    <t>2021ER3723</t>
  </si>
  <si>
    <t>2021ER3724</t>
  </si>
  <si>
    <t>2021ER3725</t>
  </si>
  <si>
    <t>2021ER3726</t>
  </si>
  <si>
    <t>2021ER3727</t>
  </si>
  <si>
    <t>2021ER3728</t>
  </si>
  <si>
    <t>2021ER3730</t>
  </si>
  <si>
    <t>2021ER3731</t>
  </si>
  <si>
    <t>2021ER3732</t>
  </si>
  <si>
    <t>2021ER3738</t>
  </si>
  <si>
    <t>2021ER3740</t>
  </si>
  <si>
    <t>2021ER3741</t>
  </si>
  <si>
    <t>2021ER3742</t>
  </si>
  <si>
    <t>JUZGADO CINCUENTA (50) CIVIL MUNICIPAL</t>
  </si>
  <si>
    <t>2021ER3743</t>
  </si>
  <si>
    <t>SECRETARIA DE GOBIERNO</t>
  </si>
  <si>
    <t>2021ER3744</t>
  </si>
  <si>
    <t>DADEP</t>
  </si>
  <si>
    <t>2021ER3751</t>
  </si>
  <si>
    <t>2021ER3752</t>
  </si>
  <si>
    <t>2021ER3753</t>
  </si>
  <si>
    <t>2021ER3754</t>
  </si>
  <si>
    <t>2021ER3755</t>
  </si>
  <si>
    <t>2021ER3757</t>
  </si>
  <si>
    <t>2021ER3758</t>
  </si>
  <si>
    <t>2021ER3759</t>
  </si>
  <si>
    <t>2021ER3760</t>
  </si>
  <si>
    <t>2021ER3763</t>
  </si>
  <si>
    <t>2021ER3766</t>
  </si>
  <si>
    <t>2021ER3768</t>
  </si>
  <si>
    <t>2021ER3774</t>
  </si>
  <si>
    <t>2021ER3776</t>
  </si>
  <si>
    <t>METRIKAL SAS</t>
  </si>
  <si>
    <t>2021ER3777</t>
  </si>
  <si>
    <t>2021ER3778</t>
  </si>
  <si>
    <t>2021ER3780</t>
  </si>
  <si>
    <t>2021ER3781</t>
  </si>
  <si>
    <t>2021ER3782</t>
  </si>
  <si>
    <t>2021ER3784</t>
  </si>
  <si>
    <t>2021ER3787</t>
  </si>
  <si>
    <t>2021ER3789</t>
  </si>
  <si>
    <t>2021ER3790</t>
  </si>
  <si>
    <t>2021ER3791</t>
  </si>
  <si>
    <t>2021ER3792</t>
  </si>
  <si>
    <t>2021ER3793</t>
  </si>
  <si>
    <t>2021ER3795</t>
  </si>
  <si>
    <t>2021ER3798</t>
  </si>
  <si>
    <t>2021ER3799</t>
  </si>
  <si>
    <t>2021ER3801</t>
  </si>
  <si>
    <t>MAKRO CONSTRUCCIONES LTDA</t>
  </si>
  <si>
    <t>2021ER3802</t>
  </si>
  <si>
    <t>2021ER3804</t>
  </si>
  <si>
    <t>2021ER3808</t>
  </si>
  <si>
    <t>2021ER3813</t>
  </si>
  <si>
    <t>JUZGADO TERCERO CIVIL DEL CIRCUITO DE EJECUCIÓN DE SENTENCIAS DE BOGOTÁ D.C.</t>
  </si>
  <si>
    <t>2021ER3814</t>
  </si>
  <si>
    <t>2021ER3815</t>
  </si>
  <si>
    <t>2021ER3816</t>
  </si>
  <si>
    <t>2021ER3817</t>
  </si>
  <si>
    <t>2021ER3818</t>
  </si>
  <si>
    <t>AMARILO S A</t>
  </si>
  <si>
    <t>2021ER3819</t>
  </si>
  <si>
    <t>2021ER3820</t>
  </si>
  <si>
    <t>2021ER3821</t>
  </si>
  <si>
    <t>2021ER3822</t>
  </si>
  <si>
    <t>2021ER3823</t>
  </si>
  <si>
    <t>2021ER3824</t>
  </si>
  <si>
    <t>2021ER3826</t>
  </si>
  <si>
    <t>CONSORCIO JUAN AMARILLO JMC</t>
  </si>
  <si>
    <t>2021ER3829</t>
  </si>
  <si>
    <t>2021ER3831</t>
  </si>
  <si>
    <t>2021ER3833</t>
  </si>
  <si>
    <t>2021ER3840</t>
  </si>
  <si>
    <t>2021ER3841</t>
  </si>
  <si>
    <t>2021ER3842</t>
  </si>
  <si>
    <t>JUZGADO CINCUENTA Y UNO CIVIL MUNICIPAL</t>
  </si>
  <si>
    <t>2021ER3843</t>
  </si>
  <si>
    <t>2021ER3844</t>
  </si>
  <si>
    <t>2021ER3846</t>
  </si>
  <si>
    <t>2021ER3847</t>
  </si>
  <si>
    <t>CENTRO COMERCIAL DUBAI SAS</t>
  </si>
  <si>
    <t>2021ER3848</t>
  </si>
  <si>
    <t>PRODESA</t>
  </si>
  <si>
    <t>2021ER3850</t>
  </si>
  <si>
    <t>2021ER3851</t>
  </si>
  <si>
    <t>2021ER3852</t>
  </si>
  <si>
    <t>2021ER3856</t>
  </si>
  <si>
    <t>2021ER3858</t>
  </si>
  <si>
    <t>SECRETARIA DISTITAL DE AMBIENTE</t>
  </si>
  <si>
    <t>2021ER3859</t>
  </si>
  <si>
    <t>2021ER3860</t>
  </si>
  <si>
    <t>2021ER3862</t>
  </si>
  <si>
    <t>2021ER3863</t>
  </si>
  <si>
    <t>2021ER3866</t>
  </si>
  <si>
    <t>2021ER3868</t>
  </si>
  <si>
    <t>2021ER3870</t>
  </si>
  <si>
    <t>2021ER3872</t>
  </si>
  <si>
    <t>2021ER3874</t>
  </si>
  <si>
    <t>INSTITUTO DE DESARROLLO URBANO IDU</t>
  </si>
  <si>
    <t>2021ER3875</t>
  </si>
  <si>
    <t>2021ER3878</t>
  </si>
  <si>
    <t>2021ER3879</t>
  </si>
  <si>
    <t>2021ER3881</t>
  </si>
  <si>
    <t>2021ER3885</t>
  </si>
  <si>
    <t>2021ER3888</t>
  </si>
  <si>
    <t>2021ER3889</t>
  </si>
  <si>
    <t>2021ER3891</t>
  </si>
  <si>
    <t>2021ER3892</t>
  </si>
  <si>
    <t>2021ER3893</t>
  </si>
  <si>
    <t>2021ER3894</t>
  </si>
  <si>
    <t>2021ER3898</t>
  </si>
  <si>
    <t>2021ER3899</t>
  </si>
  <si>
    <t>2021ER3900</t>
  </si>
  <si>
    <t>2021ER3901</t>
  </si>
  <si>
    <t>2021ER3904</t>
  </si>
  <si>
    <t>2021ER3908</t>
  </si>
  <si>
    <t>2021ER3910</t>
  </si>
  <si>
    <t>2021ER3911</t>
  </si>
  <si>
    <t>2021ER3913</t>
  </si>
  <si>
    <t>2021ER3914</t>
  </si>
  <si>
    <t>RC2 S.A.S.</t>
  </si>
  <si>
    <t>2021ER3916</t>
  </si>
  <si>
    <t>2021ER3917</t>
  </si>
  <si>
    <t>2021ER3920</t>
  </si>
  <si>
    <t>2021ER3922</t>
  </si>
  <si>
    <t>2021ER3923</t>
  </si>
  <si>
    <t>2021ER3924</t>
  </si>
  <si>
    <t>JUZGADO CUARENTA Y UNO CIVIL MUNICIPAL DE BOGOTA D.C.</t>
  </si>
  <si>
    <t>2021ER3926</t>
  </si>
  <si>
    <t>2021ER3927</t>
  </si>
  <si>
    <t>2021ER3928</t>
  </si>
  <si>
    <t>2021ER3931</t>
  </si>
  <si>
    <t>2021ER3933</t>
  </si>
  <si>
    <t>2021ER3935</t>
  </si>
  <si>
    <t>2021ER3937</t>
  </si>
  <si>
    <t>2021ER3938</t>
  </si>
  <si>
    <t>2021ER3939</t>
  </si>
  <si>
    <t>JUZGADO CUARENTA Y UNO CIVIL DEL CIRCUITO DE BOGOTA</t>
  </si>
  <si>
    <t>2021ER3942</t>
  </si>
  <si>
    <t>2021ER3943</t>
  </si>
  <si>
    <t>2021ER3944</t>
  </si>
  <si>
    <t>2021ER3946</t>
  </si>
  <si>
    <t>2021ER3964</t>
  </si>
  <si>
    <t>2021ER3965</t>
  </si>
  <si>
    <t>INSTITUTO DE DESARROLLO URBANO I.D.U</t>
  </si>
  <si>
    <t>2021ER3966</t>
  </si>
  <si>
    <t>2021ER3967</t>
  </si>
  <si>
    <t>2021ER3968</t>
  </si>
  <si>
    <t>2021ER3969</t>
  </si>
  <si>
    <t>2021ER3970</t>
  </si>
  <si>
    <t>2021ER3971</t>
  </si>
  <si>
    <t>2021ER3972</t>
  </si>
  <si>
    <t>2021ER3973</t>
  </si>
  <si>
    <t>2021ER3974</t>
  </si>
  <si>
    <t>2021ER3975</t>
  </si>
  <si>
    <t>2021ER3977</t>
  </si>
  <si>
    <t>2021ER3979</t>
  </si>
  <si>
    <t>2021ER3980</t>
  </si>
  <si>
    <t>2021ER3985</t>
  </si>
  <si>
    <t>2021ER3986</t>
  </si>
  <si>
    <t>2021ER3987</t>
  </si>
  <si>
    <t>2021ER3991</t>
  </si>
  <si>
    <t>2021ER3992</t>
  </si>
  <si>
    <t>2021ER3993</t>
  </si>
  <si>
    <t>2021ER3994</t>
  </si>
  <si>
    <t>2021ER3995</t>
  </si>
  <si>
    <t>2021ER3996</t>
  </si>
  <si>
    <t>2021ER3997</t>
  </si>
  <si>
    <t>2021ER4000</t>
  </si>
  <si>
    <t>2021ER4002</t>
  </si>
  <si>
    <t>2021ER4008</t>
  </si>
  <si>
    <t>2021ER4011</t>
  </si>
  <si>
    <t>GIA CONSTRUCCIONES SAS</t>
  </si>
  <si>
    <t>2021ER4012</t>
  </si>
  <si>
    <t>2021ER4013</t>
  </si>
  <si>
    <t>2021ER4014</t>
  </si>
  <si>
    <t>2021ER4016</t>
  </si>
  <si>
    <t>HITOSURBANOS</t>
  </si>
  <si>
    <t>2021ER4018</t>
  </si>
  <si>
    <t>2021ER4019</t>
  </si>
  <si>
    <t>2021ER4020</t>
  </si>
  <si>
    <t>JUZGADO SEPTIMO DE PEQUEÑAS CAUSAS Y COMPETENCIA MULTIPLE DE BOGOTA D.C.</t>
  </si>
  <si>
    <t>2021ER4023</t>
  </si>
  <si>
    <t>2021ER4025</t>
  </si>
  <si>
    <t>2021ER4026</t>
  </si>
  <si>
    <t>2021ER4030</t>
  </si>
  <si>
    <t>2021ER4032</t>
  </si>
  <si>
    <t>2021ER4033</t>
  </si>
  <si>
    <t>2021ER4035</t>
  </si>
  <si>
    <t>2021ER4037</t>
  </si>
  <si>
    <t>2021ER4039</t>
  </si>
  <si>
    <t>2021ER4040</t>
  </si>
  <si>
    <t>MINISTERIO DE DEFENSA POLICIA NACIONAL -AICOR-GIJUT-25.10</t>
  </si>
  <si>
    <t>2021ER4041</t>
  </si>
  <si>
    <t>2021ER4043</t>
  </si>
  <si>
    <t>2021ER4045</t>
  </si>
  <si>
    <t>2021ER4046</t>
  </si>
  <si>
    <t>2021ER4047</t>
  </si>
  <si>
    <t>2021ER4048</t>
  </si>
  <si>
    <t>2021ER4049</t>
  </si>
  <si>
    <t>2021ER4051</t>
  </si>
  <si>
    <t>2021ER4053</t>
  </si>
  <si>
    <t>2021ER4054</t>
  </si>
  <si>
    <t>2021ER4056</t>
  </si>
  <si>
    <t>2021ER4057</t>
  </si>
  <si>
    <t>2021ER4058</t>
  </si>
  <si>
    <t>2021ER4060</t>
  </si>
  <si>
    <t>2021ER4067</t>
  </si>
  <si>
    <t>2021ER4068</t>
  </si>
  <si>
    <t>2021ER4069</t>
  </si>
  <si>
    <t>2021ER4086</t>
  </si>
  <si>
    <t>CONGREGACIÓN DE LA MISIÓN PADRES VICENTINOS ECONOMATO PROVINCIAL</t>
  </si>
  <si>
    <t>2021ER4087</t>
  </si>
  <si>
    <t>2021ER4088</t>
  </si>
  <si>
    <t>2021ER4090</t>
  </si>
  <si>
    <t>2021ER4093</t>
  </si>
  <si>
    <t>2021ER4094</t>
  </si>
  <si>
    <t>2021ER4095</t>
  </si>
  <si>
    <t>2021ER4098</t>
  </si>
  <si>
    <t>2021ER4099</t>
  </si>
  <si>
    <t>2021ER4102</t>
  </si>
  <si>
    <t>2021ER4108</t>
  </si>
  <si>
    <t>2021ER4112</t>
  </si>
  <si>
    <t>2021ER4116</t>
  </si>
  <si>
    <t>2021ER4120</t>
  </si>
  <si>
    <t>2021ER4122</t>
  </si>
  <si>
    <t>2021ER4124</t>
  </si>
  <si>
    <t>2021ER4125</t>
  </si>
  <si>
    <t>2021ER4126</t>
  </si>
  <si>
    <t>2021ER4130</t>
  </si>
  <si>
    <t>2021ER4131</t>
  </si>
  <si>
    <t>2021ER4139</t>
  </si>
  <si>
    <t>2021ER4140</t>
  </si>
  <si>
    <t>SUPREMA COMPAÑIA INMOBILIARIA S.A.</t>
  </si>
  <si>
    <t>2021ER4141</t>
  </si>
  <si>
    <t>2021ER4142</t>
  </si>
  <si>
    <t>2021ER4143</t>
  </si>
  <si>
    <t>2021ER4145</t>
  </si>
  <si>
    <t>2021ER4148</t>
  </si>
  <si>
    <t>2021ER4149</t>
  </si>
  <si>
    <t>2021ER4150</t>
  </si>
  <si>
    <t>2021ER4151</t>
  </si>
  <si>
    <t>SECRETARIA DISTRITAL DE HACIENDA</t>
  </si>
  <si>
    <t>2021ER4152</t>
  </si>
  <si>
    <t>2021ER4154</t>
  </si>
  <si>
    <t>2021ER4158</t>
  </si>
  <si>
    <t>2021ER4167</t>
  </si>
  <si>
    <t>2021ER4172</t>
  </si>
  <si>
    <t>2021ER4174</t>
  </si>
  <si>
    <t>2021ER4175</t>
  </si>
  <si>
    <t>2021ER4178</t>
  </si>
  <si>
    <t>2021ER4180</t>
  </si>
  <si>
    <t>2021ER4182</t>
  </si>
  <si>
    <t>2021ER4103</t>
  </si>
  <si>
    <t>2021ER4105</t>
  </si>
  <si>
    <t>2021ER4106</t>
  </si>
  <si>
    <t>2021ER4109</t>
  </si>
  <si>
    <t>2021ER4110</t>
  </si>
  <si>
    <t>2021ER4113</t>
  </si>
  <si>
    <t>2021ER4197</t>
  </si>
  <si>
    <t>2021ER4114</t>
  </si>
  <si>
    <t>2021ER4115</t>
  </si>
  <si>
    <t>2021ER4117</t>
  </si>
  <si>
    <t>2021ER4119</t>
  </si>
  <si>
    <t>2021ER4121</t>
  </si>
  <si>
    <t>2021ER4200</t>
  </si>
  <si>
    <t>2021ER4123</t>
  </si>
  <si>
    <t>ROCHES S.A.S.</t>
  </si>
  <si>
    <t>2021ER4127</t>
  </si>
  <si>
    <t>2021ER4204</t>
  </si>
  <si>
    <t>2021ER4133</t>
  </si>
  <si>
    <t>2021ER4205</t>
  </si>
  <si>
    <t>MINISTERIO DE DEFENSA NACIONAL - SUBIN GRUIJ -</t>
  </si>
  <si>
    <t>2021ER4134</t>
  </si>
  <si>
    <t>2021ER4135</t>
  </si>
  <si>
    <t>2021ER4137</t>
  </si>
  <si>
    <t>2021ER4217</t>
  </si>
  <si>
    <t>2021ER4221</t>
  </si>
  <si>
    <t>2021ER4225</t>
  </si>
  <si>
    <t>2021ER4226</t>
  </si>
  <si>
    <t>2021ER4229</t>
  </si>
  <si>
    <t>2021ER4231</t>
  </si>
  <si>
    <t>2021ER4232</t>
  </si>
  <si>
    <t>2021ER4147</t>
  </si>
  <si>
    <t>2021ER4239</t>
  </si>
  <si>
    <t>2021ER4245</t>
  </si>
  <si>
    <t>2021ER4249</t>
  </si>
  <si>
    <t>2021ER4250</t>
  </si>
  <si>
    <t>2021ER4251</t>
  </si>
  <si>
    <t>2021ER4253</t>
  </si>
  <si>
    <t>2021ER4157</t>
  </si>
  <si>
    <t>2021ER4254</t>
  </si>
  <si>
    <t>JUZGADO CUARENTA Y DOS CIVIL MUNICIPAL</t>
  </si>
  <si>
    <t>2021ER4161</t>
  </si>
  <si>
    <t>2021ER4162</t>
  </si>
  <si>
    <t>2021ER4260</t>
  </si>
  <si>
    <t>2021ER4262</t>
  </si>
  <si>
    <t>2021ER4168</t>
  </si>
  <si>
    <t>2021ER4264</t>
  </si>
  <si>
    <t>2021ER4268</t>
  </si>
  <si>
    <t>2021ER4173</t>
  </si>
  <si>
    <t>2021ER4271</t>
  </si>
  <si>
    <t>2021ER4183</t>
  </si>
  <si>
    <t>2021ER4185</t>
  </si>
  <si>
    <t>2021ER4189</t>
  </si>
  <si>
    <t>MINISTERIO DE DEFENSA NACIONAL - SIJIN - GRUIJ</t>
  </si>
  <si>
    <t>2021ER4190</t>
  </si>
  <si>
    <t>2021ER4193</t>
  </si>
  <si>
    <t>2021ER4194</t>
  </si>
  <si>
    <t>2021ER4195</t>
  </si>
  <si>
    <t>2021ER4196</t>
  </si>
  <si>
    <t>2021ER4198</t>
  </si>
  <si>
    <t>2021ER4199</t>
  </si>
  <si>
    <t>2021ER4201</t>
  </si>
  <si>
    <t>2021ER4206</t>
  </si>
  <si>
    <t>2021ER4208</t>
  </si>
  <si>
    <t>JUZGADO CUARTO CIVIL DEL CIRCUITO DE EJECUCION DE SENTENCIAS DE BOGOTA D.C.</t>
  </si>
  <si>
    <t>2021ER4209</t>
  </si>
  <si>
    <t>JUZGADO ONCE CIVIL MUNICIPAL DE EJECUCIÓN DE SENTENCIAS DE BOGOTÁ D.C.</t>
  </si>
  <si>
    <t>2021ER4211</t>
  </si>
  <si>
    <t>2021ER4214</t>
  </si>
  <si>
    <t>JUZGADO VEINTICUATRO CIVIL DE PEQUEÑAS CAUSASY COMPETENCIAS MULTIPLES DE BOGOTA D.C.</t>
  </si>
  <si>
    <t>2021ER4230</t>
  </si>
  <si>
    <t>MINISTERIO DE DEFENSA NACIONAL FONDO ROTATORIO DE LA POLICÍA</t>
  </si>
  <si>
    <t>2021ER4235</t>
  </si>
  <si>
    <t>UNION TEMPORAL MURCON</t>
  </si>
  <si>
    <t>2021ER4238</t>
  </si>
  <si>
    <t>2021ER4242</t>
  </si>
  <si>
    <t>JUZGADO 42 CIVIL MUNICIPAL DE BOGOTA D.C.</t>
  </si>
  <si>
    <t>2021ER4246</t>
  </si>
  <si>
    <t>2021ER4248</t>
  </si>
  <si>
    <t>2021ER4252</t>
  </si>
  <si>
    <t>2021ER4266</t>
  </si>
  <si>
    <t>2021ER4270</t>
  </si>
  <si>
    <t>2021ER4272</t>
  </si>
  <si>
    <t>2021ER4273</t>
  </si>
  <si>
    <t>2021ER4280</t>
  </si>
  <si>
    <t>2021ER4281</t>
  </si>
  <si>
    <t>2021ER4282</t>
  </si>
  <si>
    <t>2021ER4283</t>
  </si>
  <si>
    <t>2021ER4284</t>
  </si>
  <si>
    <t>2021ER4286</t>
  </si>
  <si>
    <t>2021ER4287</t>
  </si>
  <si>
    <t>2021ER4288</t>
  </si>
  <si>
    <t>2021ER4289</t>
  </si>
  <si>
    <t>2021ER4290</t>
  </si>
  <si>
    <t>2021ER4291</t>
  </si>
  <si>
    <t>2021ER4293</t>
  </si>
  <si>
    <t>2021ER4292</t>
  </si>
  <si>
    <t>2021ER4294</t>
  </si>
  <si>
    <t>2021ER4295</t>
  </si>
  <si>
    <t>2021ER4296</t>
  </si>
  <si>
    <t>2021ER4298</t>
  </si>
  <si>
    <t>2021ER4299</t>
  </si>
  <si>
    <t>2021ER4301</t>
  </si>
  <si>
    <t>2021ER4312</t>
  </si>
  <si>
    <t>2021ER4313</t>
  </si>
  <si>
    <t>2021ER4314</t>
  </si>
  <si>
    <t>2021ER4317</t>
  </si>
  <si>
    <t>2021ER4321</t>
  </si>
  <si>
    <t>2021ER4322</t>
  </si>
  <si>
    <t>2021ER4325</t>
  </si>
  <si>
    <t>MINISTERIO DE DEFENSA NACIONAL - GRUIJ - SUBIN 25.10</t>
  </si>
  <si>
    <t>2021ER4331</t>
  </si>
  <si>
    <t>2021ER4336</t>
  </si>
  <si>
    <t>2021ER4340</t>
  </si>
  <si>
    <t>ALCALDIA LOCAL DE PUENTE ARANDA</t>
  </si>
  <si>
    <t>2021ER4344</t>
  </si>
  <si>
    <t>2021ER4347</t>
  </si>
  <si>
    <t>2021ER4345</t>
  </si>
  <si>
    <t>2021ER4346</t>
  </si>
  <si>
    <t>2021ER4348</t>
  </si>
  <si>
    <t>2021ER4350</t>
  </si>
  <si>
    <t>2021ER4352</t>
  </si>
  <si>
    <t>2021ER4353</t>
  </si>
  <si>
    <t>2021ER4356</t>
  </si>
  <si>
    <t>2021ER4355</t>
  </si>
  <si>
    <t>JUZGADO DIECINUEVE CIVIL MUNICIPAL DE EJECUCIÓN DE SENTENCIAS DE BOGOTÁ</t>
  </si>
  <si>
    <t>2021ER4357</t>
  </si>
  <si>
    <t>2021ER4361</t>
  </si>
  <si>
    <t>2021ER4358</t>
  </si>
  <si>
    <t>2021ER4360</t>
  </si>
  <si>
    <t>2021ER4363</t>
  </si>
  <si>
    <t>2021ER4362</t>
  </si>
  <si>
    <t>2021ER4364</t>
  </si>
  <si>
    <t>2021ER4367</t>
  </si>
  <si>
    <t>CONSEJO SUPERIOR DE LA JUDICATURA</t>
  </si>
  <si>
    <t>2021ER4368</t>
  </si>
  <si>
    <t>2021ER4369</t>
  </si>
  <si>
    <t>MINISTERIO DE DEFENSA NACIONAL POLICIA NACIONAL - SIJIN - GRUI</t>
  </si>
  <si>
    <t>2021ER4374</t>
  </si>
  <si>
    <t>2021ER4375</t>
  </si>
  <si>
    <t>ALCALDIA MAYOR DE BOGOTA / SECRETARIA JURIDICA</t>
  </si>
  <si>
    <t>2021ER4376</t>
  </si>
  <si>
    <t>JUZGADO CUARENTA Y DOS CIVIL DEL CIRCUITO DE BOGOTA</t>
  </si>
  <si>
    <t>2021ER4381</t>
  </si>
  <si>
    <t>2021ER4382</t>
  </si>
  <si>
    <t>2021ER4386</t>
  </si>
  <si>
    <t>2021ER4389</t>
  </si>
  <si>
    <t>2021ER4391</t>
  </si>
  <si>
    <t>2021ER4393</t>
  </si>
  <si>
    <t>2021ER4395</t>
  </si>
  <si>
    <t>2021ER4397</t>
  </si>
  <si>
    <t>2021ER4398</t>
  </si>
  <si>
    <t>2021ER4396</t>
  </si>
  <si>
    <t>SECRETARÍA DISTRITAL DEL HÁBITAT</t>
  </si>
  <si>
    <t>2021ER4401</t>
  </si>
  <si>
    <t>2021ER4402</t>
  </si>
  <si>
    <t>2021ER4403</t>
  </si>
  <si>
    <t>2021ER4404</t>
  </si>
  <si>
    <t>2021ER4405</t>
  </si>
  <si>
    <t>2021ER4406</t>
  </si>
  <si>
    <t>2021ER4407</t>
  </si>
  <si>
    <t>2021ER4412</t>
  </si>
  <si>
    <t>2021ER4408</t>
  </si>
  <si>
    <t>2021ER4409</t>
  </si>
  <si>
    <t>JUZGADO QUINTO CIVIL DEL CIRCUITO DE EJECUCION DE SENTENCIAS DE BOGOTA</t>
  </si>
  <si>
    <t>2021ER4413</t>
  </si>
  <si>
    <t>2021ER4414</t>
  </si>
  <si>
    <t>2021ER4415</t>
  </si>
  <si>
    <t>2021ER4418</t>
  </si>
  <si>
    <t>2021ER4416</t>
  </si>
  <si>
    <t>2021ER4419</t>
  </si>
  <si>
    <t>2021ER4420</t>
  </si>
  <si>
    <t>2021ER4422</t>
  </si>
  <si>
    <t>2021ER4423</t>
  </si>
  <si>
    <t>2021ER4427</t>
  </si>
  <si>
    <t>2021ER4428</t>
  </si>
  <si>
    <t>2021ER4429</t>
  </si>
  <si>
    <t>2021ER4432</t>
  </si>
  <si>
    <t>JUZGADO DIECIOCHO CIVIL MUNICIPAL DE BOGOTA</t>
  </si>
  <si>
    <t>2021ER4434</t>
  </si>
  <si>
    <t>2021ER4437</t>
  </si>
  <si>
    <t>JUZGADO VEINTE CIVIL DEL CIRCUITO</t>
  </si>
  <si>
    <t>2021ER4440</t>
  </si>
  <si>
    <t>JUZGADO TREINTA CIVIL MUNICIPAL DE BOGOTA</t>
  </si>
  <si>
    <t>2021ER4441</t>
  </si>
  <si>
    <t>2021ER4443</t>
  </si>
  <si>
    <t>2021ER4444</t>
  </si>
  <si>
    <t>2021ER4447</t>
  </si>
  <si>
    <t>2021ER4450</t>
  </si>
  <si>
    <t>2021ER4451</t>
  </si>
  <si>
    <t>2021ER4452</t>
  </si>
  <si>
    <t>2021ER4454</t>
  </si>
  <si>
    <t>2021ER4455</t>
  </si>
  <si>
    <t>2021ER4456</t>
  </si>
  <si>
    <t>2021ER4457</t>
  </si>
  <si>
    <t>2021ER4459</t>
  </si>
  <si>
    <t>2021ER4461</t>
  </si>
  <si>
    <t>2021ER4464</t>
  </si>
  <si>
    <t>2021ER4465</t>
  </si>
  <si>
    <t>2021ER4468</t>
  </si>
  <si>
    <t>2021ER4471</t>
  </si>
  <si>
    <t>TRÉBOL EDITORES SAS</t>
  </si>
  <si>
    <t>2021ER4472</t>
  </si>
  <si>
    <t>2021ER4474</t>
  </si>
  <si>
    <t>2021ER4475</t>
  </si>
  <si>
    <t>2021ER4477</t>
  </si>
  <si>
    <t>CONJUNTO RESIDENCIAL ENTRECEDROS P.H.</t>
  </si>
  <si>
    <t>2021ER4478</t>
  </si>
  <si>
    <t>ALCALDIA LOCAL DE USME-INSP. 5D DISTRITAL DE POLICIA</t>
  </si>
  <si>
    <t>2021ER4479</t>
  </si>
  <si>
    <t>2021ER4481</t>
  </si>
  <si>
    <t>JUZGADO PRIMERO CIVIL DEL CIRCUITO DE EJECUCION DE SENTENCIAS BOGOTA</t>
  </si>
  <si>
    <t>2021ER4482</t>
  </si>
  <si>
    <t>JUZGADO SEGUNDO CIVIL DEL CIRCUITO DE EJECUCIÓN DE SENTENCIAS DE BOGOTÁ D.C.</t>
  </si>
  <si>
    <t>2021ER4484</t>
  </si>
  <si>
    <t>2021ER4485</t>
  </si>
  <si>
    <t>2021ER4486</t>
  </si>
  <si>
    <t>2021ER4487</t>
  </si>
  <si>
    <t>2021ER4488</t>
  </si>
  <si>
    <t>2021ER4489</t>
  </si>
  <si>
    <t>2021ER4490</t>
  </si>
  <si>
    <t>2021ER4491</t>
  </si>
  <si>
    <t>2021ER4492</t>
  </si>
  <si>
    <t>2021ER4493</t>
  </si>
  <si>
    <t>2021ER4494</t>
  </si>
  <si>
    <t>2021ER4495</t>
  </si>
  <si>
    <t>2021ER4496</t>
  </si>
  <si>
    <t>2021ER4497</t>
  </si>
  <si>
    <t>2021ER4498</t>
  </si>
  <si>
    <t>2021ER4499</t>
  </si>
  <si>
    <t>2021ER4500</t>
  </si>
  <si>
    <t>2021ER4501</t>
  </si>
  <si>
    <t>2021ER4503</t>
  </si>
  <si>
    <t>2021ER4504</t>
  </si>
  <si>
    <t>2021ER4505</t>
  </si>
  <si>
    <t>2021ER4507</t>
  </si>
  <si>
    <t>SECRETARIA DE PLANEACIÓN TOCAIMA CUNDINAMARCA</t>
  </si>
  <si>
    <t>2021ER4508</t>
  </si>
  <si>
    <t>2021ER4509</t>
  </si>
  <si>
    <t>2021ER4510</t>
  </si>
  <si>
    <t>2021ER4511</t>
  </si>
  <si>
    <t>2021ER4513</t>
  </si>
  <si>
    <t>2021ER4515</t>
  </si>
  <si>
    <t>2021ER4519</t>
  </si>
  <si>
    <t>ACUEDUCTO AGUA ALCANTARILLADO Y ASEO DE BOGOTA</t>
  </si>
  <si>
    <t>2021ER4521</t>
  </si>
  <si>
    <t>2021ER4523</t>
  </si>
  <si>
    <t>2021ER4524</t>
  </si>
  <si>
    <t>2021ER4525</t>
  </si>
  <si>
    <t>2021ER4527</t>
  </si>
  <si>
    <t>2021ER4530</t>
  </si>
  <si>
    <t>2021ER4531</t>
  </si>
  <si>
    <t>2021ER4533</t>
  </si>
  <si>
    <t>LAS GALIAS CONSTRUCTORA SA</t>
  </si>
  <si>
    <t>2021ER4535</t>
  </si>
  <si>
    <t>2021ER4539</t>
  </si>
  <si>
    <t>2021ER4541</t>
  </si>
  <si>
    <t>2021ER4542</t>
  </si>
  <si>
    <t>2021ER4543</t>
  </si>
  <si>
    <t>2021ER4545</t>
  </si>
  <si>
    <t>2021ER4547</t>
  </si>
  <si>
    <t>2021ER4548</t>
  </si>
  <si>
    <t>2021ER4550</t>
  </si>
  <si>
    <t>2021ER4551</t>
  </si>
  <si>
    <t>2021ER4556</t>
  </si>
  <si>
    <t>2021ER4557</t>
  </si>
  <si>
    <t>2021ER4558</t>
  </si>
  <si>
    <t>2021ER4559</t>
  </si>
  <si>
    <t>2021ER4560</t>
  </si>
  <si>
    <t>2021ER4561</t>
  </si>
  <si>
    <t>2021ER4562</t>
  </si>
  <si>
    <t>2021ER4564</t>
  </si>
  <si>
    <t>2021ER4565</t>
  </si>
  <si>
    <t>2021ER4566</t>
  </si>
  <si>
    <t>2021ER4567</t>
  </si>
  <si>
    <t>JUZGADO VEINTINUEVE CIVIL MUNICIPAL</t>
  </si>
  <si>
    <t>2021ER4569</t>
  </si>
  <si>
    <t>2021ER4571</t>
  </si>
  <si>
    <t>2021ER4572</t>
  </si>
  <si>
    <t>CDA MORATO</t>
  </si>
  <si>
    <t>2021ER4574</t>
  </si>
  <si>
    <t>2021ER4575</t>
  </si>
  <si>
    <t>JUZGADO TERCERO DE EJECUCIÓN DE PENAS Y MEDIDAS DE SEGURIDAD</t>
  </si>
  <si>
    <t>2021ER4576</t>
  </si>
  <si>
    <t>JUZGADO TREINTA Y DOS CIVIL DEL CIRCUITO DE BOGOTA</t>
  </si>
  <si>
    <t>2021ER4577</t>
  </si>
  <si>
    <t>2021ER4578</t>
  </si>
  <si>
    <t>2021ER4579</t>
  </si>
  <si>
    <t>2021ER4581</t>
  </si>
  <si>
    <t>2021ER4582</t>
  </si>
  <si>
    <t>2021ER4583</t>
  </si>
  <si>
    <t>2021ER4584</t>
  </si>
  <si>
    <t>2021ER4585</t>
  </si>
  <si>
    <t>2021ER4587</t>
  </si>
  <si>
    <t>2021ER4588</t>
  </si>
  <si>
    <t>2021ER4591</t>
  </si>
  <si>
    <t>2021ER4592</t>
  </si>
  <si>
    <t>2021ER4593</t>
  </si>
  <si>
    <t>2021ER4594</t>
  </si>
  <si>
    <t>2021ER4595</t>
  </si>
  <si>
    <t>CONSTRUCTORA HAYUELOS</t>
  </si>
  <si>
    <t>2021ER4596</t>
  </si>
  <si>
    <t>2021ER4598</t>
  </si>
  <si>
    <t>2021ER4601</t>
  </si>
  <si>
    <t>2021ER4604</t>
  </si>
  <si>
    <t>2021ER4605</t>
  </si>
  <si>
    <t>2021ER4606</t>
  </si>
  <si>
    <t>2021ER4607</t>
  </si>
  <si>
    <t>2021ER4608</t>
  </si>
  <si>
    <t>2021ER4610</t>
  </si>
  <si>
    <t>2021ER4609</t>
  </si>
  <si>
    <t>2021ER4611</t>
  </si>
  <si>
    <t>2021ER4612</t>
  </si>
  <si>
    <t>2021ER4613</t>
  </si>
  <si>
    <t>2021ER4620</t>
  </si>
  <si>
    <t>2021ER4621</t>
  </si>
  <si>
    <t>2021ER4623</t>
  </si>
  <si>
    <t>2021ER4624</t>
  </si>
  <si>
    <t>2021ER4626</t>
  </si>
  <si>
    <t>2021ER4648</t>
  </si>
  <si>
    <t>2021ER4651</t>
  </si>
  <si>
    <t>2021ER4652</t>
  </si>
  <si>
    <t>2021ER4655</t>
  </si>
  <si>
    <t>2021ER4656</t>
  </si>
  <si>
    <t>2021ER4657</t>
  </si>
  <si>
    <t>2021ER4658</t>
  </si>
  <si>
    <t>2021ER4659</t>
  </si>
  <si>
    <t>2021ER4670</t>
  </si>
  <si>
    <t>2021ER4669</t>
  </si>
  <si>
    <t>2021ER4671</t>
  </si>
  <si>
    <t>2021ER4672</t>
  </si>
  <si>
    <t>JUZGADO TREINTA Y NUEVE CIVIL MUNICIPAL DE BOGOTA</t>
  </si>
  <si>
    <t>2021ER4673</t>
  </si>
  <si>
    <t>2021ER4678</t>
  </si>
  <si>
    <t>2021ER4677</t>
  </si>
  <si>
    <t>2021ER4679</t>
  </si>
  <si>
    <t>2021ER4681</t>
  </si>
  <si>
    <t>2021ER4680</t>
  </si>
  <si>
    <t>2021ER4683</t>
  </si>
  <si>
    <t>2021ER4684</t>
  </si>
  <si>
    <t>2021ER4687</t>
  </si>
  <si>
    <t>2021ER4688</t>
  </si>
  <si>
    <t>2021ER4689</t>
  </si>
  <si>
    <t>2021ER4691</t>
  </si>
  <si>
    <t>2021ER4692</t>
  </si>
  <si>
    <t>2021ER4693</t>
  </si>
  <si>
    <t>2021ER4694</t>
  </si>
  <si>
    <t>2021ER4695</t>
  </si>
  <si>
    <t>2021ER4696</t>
  </si>
  <si>
    <t>2021ER4697</t>
  </si>
  <si>
    <t>2021ER4698</t>
  </si>
  <si>
    <t>2021ER4699</t>
  </si>
  <si>
    <t>2021ER4703</t>
  </si>
  <si>
    <t>2021ER4704</t>
  </si>
  <si>
    <t>2021ER4705</t>
  </si>
  <si>
    <t>2021ER4706</t>
  </si>
  <si>
    <t>2021ER4709</t>
  </si>
  <si>
    <t>2021ER4710</t>
  </si>
  <si>
    <t>2021ER4712</t>
  </si>
  <si>
    <t>2021ER4713</t>
  </si>
  <si>
    <t>2021ER4714</t>
  </si>
  <si>
    <t>2021ER4715</t>
  </si>
  <si>
    <t>2021ER4716</t>
  </si>
  <si>
    <t>FISCALIA GENERAL DE LA NACION SECCIONAL 116</t>
  </si>
  <si>
    <t>2021ER4717</t>
  </si>
  <si>
    <t>2021ER4718</t>
  </si>
  <si>
    <t>2021ER4719</t>
  </si>
  <si>
    <t>2021ER4720</t>
  </si>
  <si>
    <t>2021ER4721</t>
  </si>
  <si>
    <t>2021ER4723</t>
  </si>
  <si>
    <t>2021ER4724</t>
  </si>
  <si>
    <t>2021ER4725</t>
  </si>
  <si>
    <t>2021ER4726</t>
  </si>
  <si>
    <t>2021ER4727</t>
  </si>
  <si>
    <t>2021ER4731</t>
  </si>
  <si>
    <t>2021ER4732</t>
  </si>
  <si>
    <t>2021ER4733</t>
  </si>
  <si>
    <t>2021ER4734</t>
  </si>
  <si>
    <t>2021ER4735</t>
  </si>
  <si>
    <t>2021ER4736</t>
  </si>
  <si>
    <t>2021ER4738</t>
  </si>
  <si>
    <t>2021ER4737</t>
  </si>
  <si>
    <t>2021ER4740</t>
  </si>
  <si>
    <t>2021ER4743</t>
  </si>
  <si>
    <t>2021ER4745</t>
  </si>
  <si>
    <t>2021ER4744</t>
  </si>
  <si>
    <t>2021ER4746</t>
  </si>
  <si>
    <t>2021ER4747</t>
  </si>
  <si>
    <t>2021ER4749</t>
  </si>
  <si>
    <t>2021ER4750</t>
  </si>
  <si>
    <t>2021ER4751</t>
  </si>
  <si>
    <t>2021ER4753</t>
  </si>
  <si>
    <t>2021ER4758</t>
  </si>
  <si>
    <t>2021ER4760</t>
  </si>
  <si>
    <t>2021ER4761</t>
  </si>
  <si>
    <t>2021ER4763</t>
  </si>
  <si>
    <t>2021ER4764</t>
  </si>
  <si>
    <t>2021ER4766</t>
  </si>
  <si>
    <t>2021ER4767</t>
  </si>
  <si>
    <t>2021ER4768</t>
  </si>
  <si>
    <t>2021ER4769</t>
  </si>
  <si>
    <t>2021ER4771</t>
  </si>
  <si>
    <t>2021ER4772</t>
  </si>
  <si>
    <t>2021ER4774</t>
  </si>
  <si>
    <t>2021ER4776</t>
  </si>
  <si>
    <t>2021ER4777</t>
  </si>
  <si>
    <t>2021ER4779</t>
  </si>
  <si>
    <t>2021ER4780</t>
  </si>
  <si>
    <t>2021ER4782</t>
  </si>
  <si>
    <t>2021ER4783</t>
  </si>
  <si>
    <t>2021ER4785</t>
  </si>
  <si>
    <t>2021ER4788</t>
  </si>
  <si>
    <t>2021ER4789</t>
  </si>
  <si>
    <t>ENERGIA INTEGRAL ANDINA SA</t>
  </si>
  <si>
    <t>2021ER4790</t>
  </si>
  <si>
    <t>2021ER4799</t>
  </si>
  <si>
    <t>COANDES</t>
  </si>
  <si>
    <t>2021ER4803</t>
  </si>
  <si>
    <t>SECRETARIA DISTRITA DE PLANEACION</t>
  </si>
  <si>
    <t>2021ER4805</t>
  </si>
  <si>
    <t>2021ER4807</t>
  </si>
  <si>
    <t>2021ER4810</t>
  </si>
  <si>
    <t>2021ER4812</t>
  </si>
  <si>
    <t>2021ER4813</t>
  </si>
  <si>
    <t>2021ER4815</t>
  </si>
  <si>
    <t>2021ER4817</t>
  </si>
  <si>
    <t>INVARA SA</t>
  </si>
  <si>
    <t>2021ER4819</t>
  </si>
  <si>
    <r>
      <t xml:space="preserve"> UNIDAD ADMINISTRATIVA ESPECIAL DE CATASTRO DISTRITAL 
</t>
    </r>
    <r>
      <rPr>
        <sz val="16"/>
        <color rgb="FF002060"/>
        <rFont val="Calibri"/>
        <family val="2"/>
      </rPr>
      <t>Sector Hacienda</t>
    </r>
  </si>
  <si>
    <t>Requerimientos "Bogotá Te Escucha" del mes de febrero de 2021</t>
  </si>
  <si>
    <t>Reporte generado el 01/03/2021 Sec. General</t>
  </si>
  <si>
    <t># REQUERIMIENTO</t>
  </si>
  <si>
    <t xml:space="preserve">FECHA RECIBIDO </t>
  </si>
  <si>
    <t>FECHA CIERRE</t>
  </si>
  <si>
    <t>DiasRespuesta</t>
  </si>
  <si>
    <t>CANAL DE RECEPCIÓN</t>
  </si>
  <si>
    <t>TIPO DE REQUERIMIENTO</t>
  </si>
  <si>
    <t>AREA A LA QUE SE REMITE</t>
  </si>
  <si>
    <t>TEMA / TIPO DE TRAMITE</t>
  </si>
  <si>
    <t>SUBTEMA</t>
  </si>
  <si>
    <t>Estado petición final</t>
  </si>
  <si>
    <t>OBSERVACIONES REQUERIMIENTO</t>
  </si>
  <si>
    <t>WEB</t>
  </si>
  <si>
    <t>DERECHO DE PETICION DE INTERES PARTICULAR</t>
  </si>
  <si>
    <t>Cerrado por desistimiento tacito</t>
  </si>
  <si>
    <t>Respuesta en el sistema SDQS</t>
  </si>
  <si>
    <t>E-MAIL</t>
  </si>
  <si>
    <t>SUBGERENCIA DE INFORMACION ECONOMICA</t>
  </si>
  <si>
    <t>URBANISMO - VIVIENDA</t>
  </si>
  <si>
    <t>REVISION DE AVALUO</t>
  </si>
  <si>
    <t>Solucionado - Por respuesta definitiva</t>
  </si>
  <si>
    <t>CERTIFICADO DE CABIDA Y LINDEROS</t>
  </si>
  <si>
    <t>AVALUO CATASTRAL</t>
  </si>
  <si>
    <t>IMPUESTOS  TASAS Y CONTRIBUCIONES</t>
  </si>
  <si>
    <t>PLUSVALIA</t>
  </si>
  <si>
    <t>SUBGERENCIA DE INFORMACION FISICA Y JURIDICA</t>
  </si>
  <si>
    <t>ENGLOBE / DESENGLOBE</t>
  </si>
  <si>
    <t>GERENCIA DE INFORMACION CATASTRAL</t>
  </si>
  <si>
    <t>ATENCION Y SERVICIO A LA CIUDADANIA</t>
  </si>
  <si>
    <t>TRAMITES  MORAS  PRIORIDADES</t>
  </si>
  <si>
    <t>REQUERIMIENTOS DE NOMENCLATURA</t>
  </si>
  <si>
    <t>INFORMACION CARTOGRAFICA</t>
  </si>
  <si>
    <t>DERECHO DE PETICION DE INTERES GENERAL</t>
  </si>
  <si>
    <t>RECTIFICACION DE ESTRATO USO Y DESTINO</t>
  </si>
  <si>
    <t>CERTIFICACIONES MANUALES</t>
  </si>
  <si>
    <t xml:space="preserve"> </t>
  </si>
  <si>
    <t>INSCRIPCION DE PREDIOS O MEJORAS NUEVA INCORPORACION</t>
  </si>
  <si>
    <t>FELICITACION</t>
  </si>
  <si>
    <t>ATENCION SERVIDORES RED CADE</t>
  </si>
  <si>
    <t>SUBGERENCIA DE TALENTO HUMANO</t>
  </si>
  <si>
    <t>RECURSOS</t>
  </si>
  <si>
    <t>TELEFONO</t>
  </si>
  <si>
    <t>TRASLADO A ENTIDADES DISTRITALES</t>
  </si>
  <si>
    <t>Solucionado - Por traslado</t>
  </si>
  <si>
    <t>CAMBIO DE PROPIETARIO O POSEEDOR</t>
  </si>
  <si>
    <t>Cerrado - Sin recurso de reposicion</t>
  </si>
  <si>
    <t>CENSO INMOBILIARIO</t>
  </si>
  <si>
    <t>IMPUESTOS</t>
  </si>
  <si>
    <t>INCORPORACION DE CONSTRUCCION PH / NPH</t>
  </si>
  <si>
    <t>Cerrado - Por respuesta consolidada</t>
  </si>
  <si>
    <t>CERTIFICACION CATASTRAL</t>
  </si>
  <si>
    <t>OFICINA ASESORA DE CONTROL INTERNO DISCIPLINARIO</t>
  </si>
  <si>
    <t>SOLICITUD DE ACCESO A LA INFORMACION</t>
  </si>
  <si>
    <t>RECTIFICACION DE LA INFORMACION CATASTRAL</t>
  </si>
  <si>
    <t xml:space="preserve">ATENCION DE SERVICIOS </t>
  </si>
  <si>
    <t>SOLICITUD COPIA DE DOCUMENTO</t>
  </si>
  <si>
    <t>RECTIFICACION DE AREA CONSTRUIDA PH / NPH</t>
  </si>
  <si>
    <t>OFICINA ASESORA JURIDICA</t>
  </si>
  <si>
    <t>INCUMPLIMIENTO DE FUNCIONES SERVIDORES</t>
  </si>
  <si>
    <t>SUBGERENCIA ADMINISTRATIVA Y FINANCIERA</t>
  </si>
  <si>
    <t>PORTAFOLIO DE SERVICIOS</t>
  </si>
  <si>
    <t>TRASLADO A ENTIDADES NACIONALES Y/O TERRITORIALES</t>
  </si>
  <si>
    <t>CERTIFICADO DE INSCRIPCION EN EL CENSO CATASTRAL</t>
  </si>
  <si>
    <t>OFICINA ASESORA DE PLANEACION</t>
  </si>
  <si>
    <t>RECTIFICACION DE AREA DE TERRENO</t>
  </si>
  <si>
    <t>Cerrado - Por no competencia</t>
  </si>
  <si>
    <t>RECTIFICACION POR DOBLE INCORPORACION</t>
  </si>
  <si>
    <t>DENUNCIA POR ACTOS DE CORRUPCION</t>
  </si>
  <si>
    <t>Reporte generado el 17/03/2021 UAECD</t>
  </si>
  <si>
    <t>NO REQUERIMIENTO</t>
  </si>
  <si>
    <t>Razón por la que se niega</t>
  </si>
  <si>
    <t># de solicitudes recibidas</t>
  </si>
  <si>
    <t># de solicitudes trasladadas a otra entidad</t>
  </si>
  <si>
    <t>Tiempo de respuesta a cada solicitud</t>
  </si>
  <si>
    <t>Se evidencia en el listado detallado arriba</t>
  </si>
  <si>
    <t># de solicitudes en las que se negó el acceso a la información</t>
  </si>
  <si>
    <r>
      <rPr>
        <b/>
        <sz val="11"/>
        <color theme="1"/>
        <rFont val="Calibri"/>
        <family val="2"/>
        <scheme val="minor"/>
      </rPr>
      <t>NOTA IMPORTANTE:</t>
    </r>
    <r>
      <rPr>
        <sz val="11"/>
        <color theme="1"/>
        <rFont val="Calibri"/>
        <family val="2"/>
        <scheme val="minor"/>
      </rPr>
      <t xml:space="preserve"> Es preciso indicar que de conformidad con el Decreto 491 de 2020 y por razones de la emergencia sanitaria los términos para resolver las solicitudes de información se extendieron  de 10 a 20 días hábiles.</t>
    </r>
  </si>
  <si>
    <t>Cerrado por desistimiento tácito</t>
  </si>
  <si>
    <t>Por ampliar - por solicitud ampliación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</si>
</sst>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64" formatCode="hh:mm:ss;@"/>
    <numFmt numFmtId="165" formatCode="_(* #,##0.00_);_(* \(#,##0.00\);_(* &quot;-&quot;??_);_(@_)"/>
    <numFmt numFmtId="166" formatCode="_(* #,##0_);_(* \(#,##0\);_(* &quot;-&quot;??_);_(@_)"/>
    <numFmt numFmtId="167" formatCode="d/mm/yyyy;@"/>
    <numFmt numFmtId="168" formatCode="dd/mm/yyyy;@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name val="Calibri"/>
      <family val="2"/>
      <scheme val="minor"/>
    </font>
    <font>
      <b/>
      <sz val="16"/>
      <color rgb="FF002060"/>
      <name val="Calibri"/>
      <family val="2"/>
      <scheme val="minor"/>
    </font>
    <font>
      <sz val="16"/>
      <color rgb="FF002060"/>
      <name val="Calibri"/>
      <family val="2"/>
      <scheme val="minor"/>
    </font>
    <font>
      <sz val="10"/>
      <color indexed="64"/>
      <name val="Arial"/>
      <family val="2"/>
    </font>
    <font>
      <sz val="8"/>
      <color indexed="64"/>
      <name val="Calibri"/>
      <family val="2"/>
      <scheme val="minor"/>
    </font>
    <font>
      <b/>
      <sz val="8"/>
      <color indexed="8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6"/>
      <color rgb="FF002060"/>
      <name val="Calibri"/>
      <family val="2"/>
    </font>
    <font>
      <sz val="16"/>
      <color rgb="FF002060"/>
      <name val="Calibri"/>
      <family val="2"/>
    </font>
    <font>
      <sz val="8"/>
      <color theme="1"/>
      <name val="Calibri"/>
      <family val="2"/>
      <scheme val="minor"/>
    </font>
    <font>
      <b/>
      <sz val="8"/>
      <name val="Calibri"/>
      <family val="2"/>
    </font>
    <font>
      <sz val="8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59999389629810485"/>
        <bgColor indexed="9"/>
      </patternFill>
    </fill>
    <fill>
      <patternFill patternType="solid">
        <fgColor rgb="FFBDD7EE"/>
        <bgColor rgb="FF000000"/>
      </patternFill>
    </fill>
    <fill>
      <patternFill patternType="solid">
        <fgColor rgb="FFC6E0B4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165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3" fillId="0" borderId="0"/>
    <xf numFmtId="0" fontId="16" fillId="0" borderId="0"/>
    <xf numFmtId="0" fontId="1" fillId="0" borderId="0"/>
    <xf numFmtId="0" fontId="22" fillId="0" borderId="0"/>
  </cellStyleXfs>
  <cellXfs count="113">
    <xf numFmtId="0" fontId="0" fillId="0" borderId="0" xfId="0"/>
    <xf numFmtId="0" fontId="4" fillId="0" borderId="0" xfId="0" applyFont="1" applyFill="1" applyBorder="1"/>
    <xf numFmtId="0" fontId="3" fillId="0" borderId="0" xfId="0" applyFont="1" applyBorder="1"/>
    <xf numFmtId="0" fontId="3" fillId="0" borderId="0" xfId="0" applyFont="1" applyBorder="1" applyAlignment="1">
      <alignment horizontal="right"/>
    </xf>
    <xf numFmtId="3" fontId="3" fillId="0" borderId="1" xfId="0" applyNumberFormat="1" applyFon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NumberFormat="1"/>
    <xf numFmtId="0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21" fontId="0" fillId="0" borderId="0" xfId="0" applyNumberFormat="1"/>
    <xf numFmtId="164" fontId="0" fillId="0" borderId="0" xfId="0" applyNumberFormat="1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5" fillId="0" borderId="0" xfId="0" applyFont="1"/>
    <xf numFmtId="0" fontId="6" fillId="0" borderId="0" xfId="0" applyFont="1" applyBorder="1"/>
    <xf numFmtId="0" fontId="3" fillId="2" borderId="1" xfId="0" applyFont="1" applyFill="1" applyBorder="1"/>
    <xf numFmtId="0" fontId="3" fillId="2" borderId="1" xfId="0" applyFont="1" applyFill="1" applyBorder="1" applyAlignment="1">
      <alignment horizontal="right"/>
    </xf>
    <xf numFmtId="0" fontId="3" fillId="0" borderId="1" xfId="0" applyFont="1" applyBorder="1"/>
    <xf numFmtId="0" fontId="0" fillId="0" borderId="1" xfId="0" applyFont="1" applyFill="1" applyBorder="1"/>
    <xf numFmtId="0" fontId="0" fillId="0" borderId="1" xfId="0" applyBorder="1"/>
    <xf numFmtId="0" fontId="0" fillId="0" borderId="1" xfId="0" applyFont="1" applyBorder="1"/>
    <xf numFmtId="0" fontId="3" fillId="0" borderId="1" xfId="0" applyFont="1" applyBorder="1" applyAlignment="1">
      <alignment horizontal="right"/>
    </xf>
    <xf numFmtId="0" fontId="7" fillId="0" borderId="0" xfId="0" applyFont="1" applyFill="1" applyBorder="1"/>
    <xf numFmtId="0" fontId="5" fillId="0" borderId="0" xfId="0" applyFont="1" applyBorder="1" applyAlignment="1">
      <alignment horizontal="left"/>
    </xf>
    <xf numFmtId="0" fontId="3" fillId="2" borderId="1" xfId="0" applyFont="1" applyFill="1" applyBorder="1" applyAlignment="1">
      <alignment horizontal="right" wrapText="1"/>
    </xf>
    <xf numFmtId="0" fontId="0" fillId="0" borderId="1" xfId="0" applyFont="1" applyFill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Font="1" applyBorder="1" applyAlignment="1">
      <alignment vertical="center"/>
    </xf>
    <xf numFmtId="0" fontId="8" fillId="0" borderId="1" xfId="0" applyFont="1" applyBorder="1" applyAlignment="1">
      <alignment horizontal="right" vertical="center" wrapText="1"/>
    </xf>
    <xf numFmtId="0" fontId="2" fillId="0" borderId="0" xfId="0" applyFont="1"/>
    <xf numFmtId="41" fontId="3" fillId="2" borderId="1" xfId="2" applyFont="1" applyFill="1" applyBorder="1"/>
    <xf numFmtId="41" fontId="3" fillId="0" borderId="1" xfId="2" applyFont="1" applyBorder="1"/>
    <xf numFmtId="41" fontId="0" fillId="0" borderId="1" xfId="2" applyFont="1" applyFill="1" applyBorder="1" applyAlignment="1">
      <alignment vertical="center"/>
    </xf>
    <xf numFmtId="41" fontId="0" fillId="0" borderId="1" xfId="2" applyFont="1" applyBorder="1" applyAlignment="1">
      <alignment vertical="center"/>
    </xf>
    <xf numFmtId="0" fontId="8" fillId="0" borderId="1" xfId="0" applyFont="1" applyBorder="1" applyAlignment="1">
      <alignment horizontal="right" wrapText="1"/>
    </xf>
    <xf numFmtId="0" fontId="6" fillId="0" borderId="0" xfId="0" applyFont="1"/>
    <xf numFmtId="3" fontId="0" fillId="0" borderId="0" xfId="0" applyNumberFormat="1"/>
    <xf numFmtId="3" fontId="3" fillId="0" borderId="1" xfId="0" applyNumberFormat="1" applyFont="1" applyBorder="1"/>
    <xf numFmtId="41" fontId="0" fillId="0" borderId="1" xfId="2" applyFont="1" applyBorder="1"/>
    <xf numFmtId="41" fontId="0" fillId="0" borderId="1" xfId="2" applyFont="1" applyBorder="1" applyAlignment="1">
      <alignment horizontal="center"/>
    </xf>
    <xf numFmtId="0" fontId="6" fillId="0" borderId="0" xfId="0" applyFont="1" applyFill="1" applyBorder="1" applyAlignment="1">
      <alignment horizontal="left"/>
    </xf>
    <xf numFmtId="10" fontId="3" fillId="0" borderId="1" xfId="3" applyNumberFormat="1" applyFont="1" applyFill="1" applyBorder="1"/>
    <xf numFmtId="3" fontId="3" fillId="0" borderId="1" xfId="0" applyNumberFormat="1" applyFont="1" applyFill="1" applyBorder="1" applyAlignment="1">
      <alignment horizontal="center" vertical="center" wrapText="1"/>
    </xf>
    <xf numFmtId="10" fontId="4" fillId="2" borderId="1" xfId="3" applyNumberFormat="1" applyFont="1" applyFill="1" applyBorder="1"/>
    <xf numFmtId="3" fontId="3" fillId="2" borderId="1" xfId="0" applyNumberFormat="1" applyFont="1" applyFill="1" applyBorder="1"/>
    <xf numFmtId="3" fontId="0" fillId="0" borderId="1" xfId="0" applyNumberFormat="1" applyFill="1" applyBorder="1"/>
    <xf numFmtId="3" fontId="4" fillId="2" borderId="1" xfId="0" applyNumberFormat="1" applyFont="1" applyFill="1" applyBorder="1"/>
    <xf numFmtId="3" fontId="0" fillId="0" borderId="1" xfId="0" applyNumberFormat="1" applyBorder="1" applyAlignment="1">
      <alignment vertical="center"/>
    </xf>
    <xf numFmtId="166" fontId="3" fillId="2" borderId="1" xfId="1" applyNumberFormat="1" applyFont="1" applyFill="1" applyBorder="1"/>
    <xf numFmtId="166" fontId="3" fillId="0" borderId="1" xfId="1" applyNumberFormat="1" applyFont="1" applyBorder="1"/>
    <xf numFmtId="3" fontId="0" fillId="0" borderId="1" xfId="0" applyNumberFormat="1" applyBorder="1" applyAlignment="1">
      <alignment horizontal="center"/>
    </xf>
    <xf numFmtId="3" fontId="0" fillId="0" borderId="1" xfId="0" applyNumberFormat="1" applyBorder="1"/>
    <xf numFmtId="3" fontId="0" fillId="0" borderId="1" xfId="0" applyNumberFormat="1" applyBorder="1" applyAlignment="1">
      <alignment horizontal="right" vertical="center"/>
    </xf>
    <xf numFmtId="0" fontId="8" fillId="0" borderId="1" xfId="0" applyFont="1" applyFill="1" applyBorder="1" applyAlignment="1">
      <alignment horizontal="left" vertical="center" wrapText="1"/>
    </xf>
    <xf numFmtId="0" fontId="7" fillId="0" borderId="0" xfId="0" applyFont="1"/>
    <xf numFmtId="0" fontId="0" fillId="0" borderId="0" xfId="0" applyAlignment="1">
      <alignment horizontal="right"/>
    </xf>
    <xf numFmtId="0" fontId="3" fillId="0" borderId="0" xfId="0" applyFont="1" applyFill="1" applyBorder="1"/>
    <xf numFmtId="0" fontId="3" fillId="0" borderId="0" xfId="0" applyFont="1" applyFill="1" applyBorder="1" applyAlignment="1">
      <alignment horizontal="right"/>
    </xf>
    <xf numFmtId="10" fontId="3" fillId="0" borderId="1" xfId="3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3" fontId="3" fillId="0" borderId="1" xfId="0" applyNumberFormat="1" applyFont="1" applyFill="1" applyBorder="1"/>
    <xf numFmtId="3" fontId="0" fillId="0" borderId="1" xfId="0" applyNumberFormat="1" applyFill="1" applyBorder="1" applyAlignment="1">
      <alignment horizontal="center"/>
    </xf>
    <xf numFmtId="0" fontId="0" fillId="0" borderId="0" xfId="0" applyFill="1" applyBorder="1"/>
    <xf numFmtId="0" fontId="3" fillId="0" borderId="0" xfId="0" applyFont="1"/>
    <xf numFmtId="0" fontId="0" fillId="0" borderId="0" xfId="0" applyFill="1"/>
    <xf numFmtId="3" fontId="3" fillId="0" borderId="0" xfId="0" applyNumberFormat="1" applyFont="1" applyFill="1" applyBorder="1"/>
    <xf numFmtId="0" fontId="9" fillId="0" borderId="0" xfId="0" applyFont="1" applyFill="1" applyBorder="1" applyAlignment="1">
      <alignment horizontal="left"/>
    </xf>
    <xf numFmtId="3" fontId="3" fillId="0" borderId="0" xfId="0" applyNumberFormat="1" applyFont="1" applyFill="1" applyBorder="1" applyAlignment="1">
      <alignment horizontal="right"/>
    </xf>
    <xf numFmtId="0" fontId="10" fillId="0" borderId="0" xfId="0" applyFont="1" applyFill="1" applyBorder="1" applyAlignment="1">
      <alignment horizontal="left"/>
    </xf>
    <xf numFmtId="41" fontId="1" fillId="3" borderId="1" xfId="2" applyFont="1" applyFill="1" applyBorder="1"/>
    <xf numFmtId="41" fontId="1" fillId="3" borderId="1" xfId="2" applyFont="1" applyFill="1" applyBorder="1" applyAlignment="1">
      <alignment horizontal="center"/>
    </xf>
    <xf numFmtId="0" fontId="3" fillId="3" borderId="1" xfId="0" applyFont="1" applyFill="1" applyBorder="1"/>
    <xf numFmtId="10" fontId="0" fillId="0" borderId="1" xfId="3" applyNumberFormat="1" applyFont="1" applyBorder="1"/>
    <xf numFmtId="10" fontId="3" fillId="0" borderId="1" xfId="3" applyNumberFormat="1" applyFont="1" applyBorder="1"/>
    <xf numFmtId="10" fontId="0" fillId="0" borderId="0" xfId="3" applyNumberFormat="1" applyFont="1"/>
    <xf numFmtId="17" fontId="3" fillId="2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0" fillId="4" borderId="1" xfId="0" applyFill="1" applyBorder="1" applyAlignment="1">
      <alignment horizontal="center"/>
    </xf>
    <xf numFmtId="0" fontId="13" fillId="0" borderId="0" xfId="4"/>
    <xf numFmtId="14" fontId="14" fillId="0" borderId="0" xfId="4" applyNumberFormat="1" applyFont="1"/>
    <xf numFmtId="0" fontId="15" fillId="5" borderId="1" xfId="4" applyFont="1" applyFill="1" applyBorder="1" applyAlignment="1">
      <alignment horizontal="center" vertical="center"/>
    </xf>
    <xf numFmtId="167" fontId="15" fillId="5" borderId="1" xfId="4" applyNumberFormat="1" applyFont="1" applyFill="1" applyBorder="1" applyAlignment="1">
      <alignment horizontal="center" vertical="center"/>
    </xf>
    <xf numFmtId="49" fontId="14" fillId="0" borderId="0" xfId="4" applyNumberFormat="1" applyFont="1"/>
    <xf numFmtId="0" fontId="14" fillId="0" borderId="0" xfId="4" applyFont="1"/>
    <xf numFmtId="168" fontId="14" fillId="0" borderId="0" xfId="4" applyNumberFormat="1" applyFont="1"/>
    <xf numFmtId="168" fontId="13" fillId="0" borderId="0" xfId="4" applyNumberFormat="1"/>
    <xf numFmtId="0" fontId="19" fillId="0" borderId="0" xfId="0" applyFont="1"/>
    <xf numFmtId="0" fontId="20" fillId="6" borderId="1" xfId="5" applyFont="1" applyFill="1" applyBorder="1" applyAlignment="1">
      <alignment horizontal="center" vertical="center" wrapText="1"/>
    </xf>
    <xf numFmtId="168" fontId="20" fillId="6" borderId="1" xfId="5" applyNumberFormat="1" applyFont="1" applyFill="1" applyBorder="1" applyAlignment="1">
      <alignment horizontal="center" vertical="center" wrapText="1"/>
    </xf>
    <xf numFmtId="14" fontId="20" fillId="6" borderId="1" xfId="5" applyNumberFormat="1" applyFont="1" applyFill="1" applyBorder="1" applyAlignment="1">
      <alignment horizontal="center" vertical="center" wrapText="1"/>
    </xf>
    <xf numFmtId="0" fontId="20" fillId="6" borderId="1" xfId="5" applyFont="1" applyFill="1" applyBorder="1" applyAlignment="1">
      <alignment horizontal="center" vertical="center"/>
    </xf>
    <xf numFmtId="14" fontId="19" fillId="0" borderId="0" xfId="0" applyNumberFormat="1" applyFont="1"/>
    <xf numFmtId="0" fontId="21" fillId="0" borderId="0" xfId="0" applyFont="1" applyAlignment="1">
      <alignment horizontal="center"/>
    </xf>
    <xf numFmtId="0" fontId="1" fillId="0" borderId="0" xfId="6"/>
    <xf numFmtId="0" fontId="24" fillId="0" borderId="1" xfId="7" applyFont="1" applyBorder="1" applyAlignment="1">
      <alignment horizontal="center" vertical="center"/>
    </xf>
    <xf numFmtId="0" fontId="24" fillId="0" borderId="1" xfId="7" applyFont="1" applyBorder="1" applyAlignment="1">
      <alignment vertical="center" wrapText="1"/>
    </xf>
    <xf numFmtId="0" fontId="0" fillId="0" borderId="0" xfId="0" applyAlignment="1">
      <alignment wrapText="1"/>
    </xf>
    <xf numFmtId="0" fontId="11" fillId="0" borderId="0" xfId="0" applyFont="1" applyAlignment="1">
      <alignment horizontal="center" wrapText="1"/>
    </xf>
    <xf numFmtId="0" fontId="1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1" fillId="0" borderId="2" xfId="4" applyFont="1" applyBorder="1" applyAlignment="1">
      <alignment horizontal="center" wrapText="1"/>
    </xf>
    <xf numFmtId="0" fontId="11" fillId="0" borderId="3" xfId="4" applyFont="1" applyBorder="1" applyAlignment="1">
      <alignment horizontal="center"/>
    </xf>
    <xf numFmtId="0" fontId="11" fillId="0" borderId="4" xfId="4" applyFont="1" applyBorder="1" applyAlignment="1">
      <alignment horizontal="center"/>
    </xf>
    <xf numFmtId="0" fontId="17" fillId="0" borderId="0" xfId="5" applyFont="1" applyAlignment="1">
      <alignment horizontal="center" wrapText="1"/>
    </xf>
    <xf numFmtId="0" fontId="17" fillId="0" borderId="4" xfId="5" applyFont="1" applyBorder="1" applyAlignment="1">
      <alignment horizontal="center" wrapText="1"/>
    </xf>
    <xf numFmtId="0" fontId="24" fillId="0" borderId="1" xfId="7" applyFont="1" applyBorder="1" applyAlignment="1">
      <alignment horizontal="right" vertical="center" wrapText="1"/>
    </xf>
    <xf numFmtId="0" fontId="0" fillId="0" borderId="1" xfId="0" applyBorder="1" applyAlignment="1">
      <alignment horizontal="center" wrapText="1"/>
    </xf>
    <xf numFmtId="0" fontId="23" fillId="7" borderId="1" xfId="7" applyFont="1" applyFill="1" applyBorder="1" applyAlignment="1">
      <alignment horizontal="center"/>
    </xf>
    <xf numFmtId="0" fontId="24" fillId="0" borderId="1" xfId="7" applyFont="1" applyBorder="1" applyAlignment="1">
      <alignment horizontal="right" vertical="center"/>
    </xf>
    <xf numFmtId="0" fontId="11" fillId="0" borderId="0" xfId="4" applyFont="1" applyBorder="1" applyAlignment="1">
      <alignment horizontal="center" wrapText="1"/>
    </xf>
  </cellXfs>
  <cellStyles count="8">
    <cellStyle name="Millares" xfId="1" builtinId="3"/>
    <cellStyle name="Millares [0]" xfId="2" builtinId="6"/>
    <cellStyle name="Normal" xfId="0" builtinId="0"/>
    <cellStyle name="Normal 2" xfId="4" xr:uid="{138E865E-A35D-4AED-BFAB-4635B39D2A91}"/>
    <cellStyle name="Normal 2 2" xfId="5" xr:uid="{7A2FDCF3-694C-41BF-9A55-044AF23E6C25}"/>
    <cellStyle name="Normal 2 3" xfId="6" xr:uid="{38149117-4A62-435B-B2A5-2B01F8A922C3}"/>
    <cellStyle name="Normal 3" xfId="7" xr:uid="{D5C876AE-E513-4B83-97B2-BDEEFA0F9EA4}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CO" b="1"/>
              <a:t>Trámites radicados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5.5613236025958739E-2"/>
          <c:y val="0.24234729741618966"/>
          <c:w val="0.85633500817210173"/>
          <c:h val="0.61336675377022976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Estadisticas_CanalesGCAU!$B$57</c:f>
              <c:strCache>
                <c:ptCount val="1"/>
                <c:pt idx="0">
                  <c:v>TI - Trámite Inmediato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1">
                  <a:shade val="95000"/>
                </a:schemeClr>
              </a:contourClr>
            </a:sp3d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non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Estadisticas_CanalesGCAU!$C$56:$N$56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Estadisticas_CanalesGCAU!$C$57:$N$57</c:f>
              <c:numCache>
                <c:formatCode>#,##0</c:formatCode>
                <c:ptCount val="12"/>
                <c:pt idx="0">
                  <c:v>1603</c:v>
                </c:pt>
                <c:pt idx="1">
                  <c:v>2056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75-43DD-97C9-E5A3291E2636}"/>
            </c:ext>
          </c:extLst>
        </c:ser>
        <c:ser>
          <c:idx val="1"/>
          <c:order val="1"/>
          <c:tx>
            <c:strRef>
              <c:f>Estadisticas_CanalesGCAU!$B$58</c:f>
              <c:strCache>
                <c:ptCount val="1"/>
                <c:pt idx="0">
                  <c:v>TNI - Trámite No Inmediato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50000"/>
                    <a:satMod val="300000"/>
                  </a:schemeClr>
                </a:gs>
                <a:gs pos="35000">
                  <a:schemeClr val="accent2">
                    <a:tint val="37000"/>
                    <a:satMod val="300000"/>
                  </a:schemeClr>
                </a:gs>
                <a:gs pos="100000">
                  <a:schemeClr val="accent2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2">
                  <a:shade val="95000"/>
                </a:schemeClr>
              </a:contourClr>
            </a:sp3d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Estadisticas_CanalesGCAU!$C$56:$N$56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Estadisticas_CanalesGCAU!$C$58:$N$58</c:f>
              <c:numCache>
                <c:formatCode>#,##0</c:formatCode>
                <c:ptCount val="12"/>
                <c:pt idx="0">
                  <c:v>620</c:v>
                </c:pt>
                <c:pt idx="1">
                  <c:v>865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675-43DD-97C9-E5A3291E26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2823504"/>
        <c:axId val="672824064"/>
        <c:axId val="0"/>
      </c:bar3DChart>
      <c:catAx>
        <c:axId val="6728235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672824064"/>
        <c:crosses val="autoZero"/>
        <c:auto val="1"/>
        <c:lblAlgn val="ctr"/>
        <c:lblOffset val="100"/>
        <c:noMultiLvlLbl val="0"/>
      </c:catAx>
      <c:valAx>
        <c:axId val="6728240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672823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83874328318417291"/>
          <c:y val="0.33892976064559088"/>
          <c:w val="0.14563077163515684"/>
          <c:h val="0.2829607866180906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CO" b="1"/>
              <a:t>REQUERIMIENTOS EN EL SDQS POR TIPO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Estadisticas_CanalesGCAU!$C$277</c:f>
              <c:strCache>
                <c:ptCount val="1"/>
                <c:pt idx="0">
                  <c:v>Enero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1">
                  <a:shade val="95000"/>
                </a:schemeClr>
              </a:contourClr>
            </a:sp3d>
          </c:spPr>
          <c:invertIfNegative val="0"/>
          <c:cat>
            <c:strRef>
              <c:f>Estadisticas_CanalesGCAU!$B$278:$B$287</c:f>
              <c:strCache>
                <c:ptCount val="10"/>
                <c:pt idx="0">
                  <c:v>CONSULTA</c:v>
                </c:pt>
                <c:pt idx="1">
                  <c:v>DENUNCIA POR ACTOS DE CORRUPCIÓN</c:v>
                </c:pt>
                <c:pt idx="2">
                  <c:v>DERECHO PETICIÓN DE INTERÉS GENERAL </c:v>
                </c:pt>
                <c:pt idx="3">
                  <c:v>DERECHO PETICIÓN DE INTERÉS PARTICULAR</c:v>
                </c:pt>
                <c:pt idx="4">
                  <c:v>FELICITACIÓN</c:v>
                </c:pt>
                <c:pt idx="5">
                  <c:v>QUEJA</c:v>
                </c:pt>
                <c:pt idx="6">
                  <c:v>RECLAMO</c:v>
                </c:pt>
                <c:pt idx="7">
                  <c:v>SOLICITUD ACCESO INFORMACIÓN</c:v>
                </c:pt>
                <c:pt idx="8">
                  <c:v>SOLICITUD DE COPIA</c:v>
                </c:pt>
                <c:pt idx="9">
                  <c:v>SUGERENCIA</c:v>
                </c:pt>
              </c:strCache>
            </c:strRef>
          </c:cat>
          <c:val>
            <c:numRef>
              <c:f>Estadisticas_CanalesGCAU!$C$278:$C$287</c:f>
              <c:numCache>
                <c:formatCode>General</c:formatCode>
                <c:ptCount val="10"/>
                <c:pt idx="0">
                  <c:v>24</c:v>
                </c:pt>
                <c:pt idx="1">
                  <c:v>2</c:v>
                </c:pt>
                <c:pt idx="2">
                  <c:v>27</c:v>
                </c:pt>
                <c:pt idx="3">
                  <c:v>247</c:v>
                </c:pt>
                <c:pt idx="4">
                  <c:v>3</c:v>
                </c:pt>
                <c:pt idx="5">
                  <c:v>18</c:v>
                </c:pt>
                <c:pt idx="6">
                  <c:v>72</c:v>
                </c:pt>
                <c:pt idx="7">
                  <c:v>19</c:v>
                </c:pt>
                <c:pt idx="8">
                  <c:v>16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44-4ACE-AB59-4BE9057F1444}"/>
            </c:ext>
          </c:extLst>
        </c:ser>
        <c:ser>
          <c:idx val="1"/>
          <c:order val="1"/>
          <c:tx>
            <c:strRef>
              <c:f>Estadisticas_CanalesGCAU!$D$277</c:f>
              <c:strCache>
                <c:ptCount val="1"/>
                <c:pt idx="0">
                  <c:v>Febrero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50000"/>
                    <a:satMod val="300000"/>
                  </a:schemeClr>
                </a:gs>
                <a:gs pos="35000">
                  <a:schemeClr val="accent2">
                    <a:tint val="37000"/>
                    <a:satMod val="300000"/>
                  </a:schemeClr>
                </a:gs>
                <a:gs pos="100000">
                  <a:schemeClr val="accent2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2">
                  <a:shade val="95000"/>
                </a:schemeClr>
              </a:contourClr>
            </a:sp3d>
          </c:spPr>
          <c:invertIfNegative val="0"/>
          <c:cat>
            <c:strRef>
              <c:f>Estadisticas_CanalesGCAU!$B$278:$B$287</c:f>
              <c:strCache>
                <c:ptCount val="10"/>
                <c:pt idx="0">
                  <c:v>CONSULTA</c:v>
                </c:pt>
                <c:pt idx="1">
                  <c:v>DENUNCIA POR ACTOS DE CORRUPCIÓN</c:v>
                </c:pt>
                <c:pt idx="2">
                  <c:v>DERECHO PETICIÓN DE INTERÉS GENERAL </c:v>
                </c:pt>
                <c:pt idx="3">
                  <c:v>DERECHO PETICIÓN DE INTERÉS PARTICULAR</c:v>
                </c:pt>
                <c:pt idx="4">
                  <c:v>FELICITACIÓN</c:v>
                </c:pt>
                <c:pt idx="5">
                  <c:v>QUEJA</c:v>
                </c:pt>
                <c:pt idx="6">
                  <c:v>RECLAMO</c:v>
                </c:pt>
                <c:pt idx="7">
                  <c:v>SOLICITUD ACCESO INFORMACIÓN</c:v>
                </c:pt>
                <c:pt idx="8">
                  <c:v>SOLICITUD DE COPIA</c:v>
                </c:pt>
                <c:pt idx="9">
                  <c:v>SUGERENCIA</c:v>
                </c:pt>
              </c:strCache>
            </c:strRef>
          </c:cat>
          <c:val>
            <c:numRef>
              <c:f>Estadisticas_CanalesGCAU!$D$278:$D$287</c:f>
              <c:numCache>
                <c:formatCode>General</c:formatCode>
                <c:ptCount val="10"/>
                <c:pt idx="0">
                  <c:v>45</c:v>
                </c:pt>
                <c:pt idx="1">
                  <c:v>1</c:v>
                </c:pt>
                <c:pt idx="2">
                  <c:v>27</c:v>
                </c:pt>
                <c:pt idx="3">
                  <c:v>341</c:v>
                </c:pt>
                <c:pt idx="4">
                  <c:v>3</c:v>
                </c:pt>
                <c:pt idx="5">
                  <c:v>14</c:v>
                </c:pt>
                <c:pt idx="6">
                  <c:v>91</c:v>
                </c:pt>
                <c:pt idx="7">
                  <c:v>32</c:v>
                </c:pt>
                <c:pt idx="8">
                  <c:v>19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044-4ACE-AB59-4BE9057F1444}"/>
            </c:ext>
          </c:extLst>
        </c:ser>
        <c:ser>
          <c:idx val="2"/>
          <c:order val="2"/>
          <c:tx>
            <c:strRef>
              <c:f>Estadisticas_CanalesGCAU!$E$277</c:f>
              <c:strCache>
                <c:ptCount val="1"/>
                <c:pt idx="0">
                  <c:v>Marzo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tint val="50000"/>
                    <a:satMod val="300000"/>
                  </a:schemeClr>
                </a:gs>
                <a:gs pos="35000">
                  <a:schemeClr val="accent3">
                    <a:tint val="37000"/>
                    <a:satMod val="300000"/>
                  </a:schemeClr>
                </a:gs>
                <a:gs pos="100000">
                  <a:schemeClr val="accent3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3">
                  <a:shade val="95000"/>
                </a:schemeClr>
              </a:contourClr>
            </a:sp3d>
          </c:spPr>
          <c:invertIfNegative val="0"/>
          <c:cat>
            <c:strRef>
              <c:f>Estadisticas_CanalesGCAU!$B$278:$B$287</c:f>
              <c:strCache>
                <c:ptCount val="10"/>
                <c:pt idx="0">
                  <c:v>CONSULTA</c:v>
                </c:pt>
                <c:pt idx="1">
                  <c:v>DENUNCIA POR ACTOS DE CORRUPCIÓN</c:v>
                </c:pt>
                <c:pt idx="2">
                  <c:v>DERECHO PETICIÓN DE INTERÉS GENERAL </c:v>
                </c:pt>
                <c:pt idx="3">
                  <c:v>DERECHO PETICIÓN DE INTERÉS PARTICULAR</c:v>
                </c:pt>
                <c:pt idx="4">
                  <c:v>FELICITACIÓN</c:v>
                </c:pt>
                <c:pt idx="5">
                  <c:v>QUEJA</c:v>
                </c:pt>
                <c:pt idx="6">
                  <c:v>RECLAMO</c:v>
                </c:pt>
                <c:pt idx="7">
                  <c:v>SOLICITUD ACCESO INFORMACIÓN</c:v>
                </c:pt>
                <c:pt idx="8">
                  <c:v>SOLICITUD DE COPIA</c:v>
                </c:pt>
                <c:pt idx="9">
                  <c:v>SUGERENCIA</c:v>
                </c:pt>
              </c:strCache>
            </c:strRef>
          </c:cat>
          <c:val>
            <c:numRef>
              <c:f>Estadisticas_CanalesGCAU!$E$278:$E$287</c:f>
              <c:numCache>
                <c:formatCode>General</c:formatCode>
                <c:ptCount val="10"/>
              </c:numCache>
            </c:numRef>
          </c:val>
          <c:extLst>
            <c:ext xmlns:c16="http://schemas.microsoft.com/office/drawing/2014/chart" uri="{C3380CC4-5D6E-409C-BE32-E72D297353CC}">
              <c16:uniqueId val="{00000002-6044-4ACE-AB59-4BE9057F1444}"/>
            </c:ext>
          </c:extLst>
        </c:ser>
        <c:ser>
          <c:idx val="3"/>
          <c:order val="3"/>
          <c:tx>
            <c:strRef>
              <c:f>Estadisticas_CanalesGCAU!$F$277</c:f>
              <c:strCache>
                <c:ptCount val="1"/>
                <c:pt idx="0">
                  <c:v>Abril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tint val="50000"/>
                    <a:satMod val="300000"/>
                  </a:schemeClr>
                </a:gs>
                <a:gs pos="35000">
                  <a:schemeClr val="accent4">
                    <a:tint val="37000"/>
                    <a:satMod val="300000"/>
                  </a:schemeClr>
                </a:gs>
                <a:gs pos="100000">
                  <a:schemeClr val="accent4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4">
                  <a:shade val="95000"/>
                </a:schemeClr>
              </a:contourClr>
            </a:sp3d>
          </c:spPr>
          <c:invertIfNegative val="0"/>
          <c:cat>
            <c:strRef>
              <c:f>Estadisticas_CanalesGCAU!$B$278:$B$287</c:f>
              <c:strCache>
                <c:ptCount val="10"/>
                <c:pt idx="0">
                  <c:v>CONSULTA</c:v>
                </c:pt>
                <c:pt idx="1">
                  <c:v>DENUNCIA POR ACTOS DE CORRUPCIÓN</c:v>
                </c:pt>
                <c:pt idx="2">
                  <c:v>DERECHO PETICIÓN DE INTERÉS GENERAL </c:v>
                </c:pt>
                <c:pt idx="3">
                  <c:v>DERECHO PETICIÓN DE INTERÉS PARTICULAR</c:v>
                </c:pt>
                <c:pt idx="4">
                  <c:v>FELICITACIÓN</c:v>
                </c:pt>
                <c:pt idx="5">
                  <c:v>QUEJA</c:v>
                </c:pt>
                <c:pt idx="6">
                  <c:v>RECLAMO</c:v>
                </c:pt>
                <c:pt idx="7">
                  <c:v>SOLICITUD ACCESO INFORMACIÓN</c:v>
                </c:pt>
                <c:pt idx="8">
                  <c:v>SOLICITUD DE COPIA</c:v>
                </c:pt>
                <c:pt idx="9">
                  <c:v>SUGERENCIA</c:v>
                </c:pt>
              </c:strCache>
            </c:strRef>
          </c:cat>
          <c:val>
            <c:numRef>
              <c:f>Estadisticas_CanalesGCAU!$F$278:$F$287</c:f>
              <c:numCache>
                <c:formatCode>General</c:formatCode>
                <c:ptCount val="10"/>
              </c:numCache>
            </c:numRef>
          </c:val>
          <c:extLst>
            <c:ext xmlns:c16="http://schemas.microsoft.com/office/drawing/2014/chart" uri="{C3380CC4-5D6E-409C-BE32-E72D297353CC}">
              <c16:uniqueId val="{00000003-6044-4ACE-AB59-4BE9057F1444}"/>
            </c:ext>
          </c:extLst>
        </c:ser>
        <c:ser>
          <c:idx val="4"/>
          <c:order val="4"/>
          <c:tx>
            <c:strRef>
              <c:f>Estadisticas_CanalesGCAU!$G$277</c:f>
              <c:strCache>
                <c:ptCount val="1"/>
                <c:pt idx="0">
                  <c:v>Mayo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tint val="50000"/>
                    <a:satMod val="300000"/>
                  </a:schemeClr>
                </a:gs>
                <a:gs pos="35000">
                  <a:schemeClr val="accent5">
                    <a:tint val="37000"/>
                    <a:satMod val="300000"/>
                  </a:schemeClr>
                </a:gs>
                <a:gs pos="100000">
                  <a:schemeClr val="accent5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5">
                  <a:shade val="95000"/>
                </a:schemeClr>
              </a:contourClr>
            </a:sp3d>
          </c:spPr>
          <c:invertIfNegative val="0"/>
          <c:cat>
            <c:strRef>
              <c:f>Estadisticas_CanalesGCAU!$B$278:$B$287</c:f>
              <c:strCache>
                <c:ptCount val="10"/>
                <c:pt idx="0">
                  <c:v>CONSULTA</c:v>
                </c:pt>
                <c:pt idx="1">
                  <c:v>DENUNCIA POR ACTOS DE CORRUPCIÓN</c:v>
                </c:pt>
                <c:pt idx="2">
                  <c:v>DERECHO PETICIÓN DE INTERÉS GENERAL </c:v>
                </c:pt>
                <c:pt idx="3">
                  <c:v>DERECHO PETICIÓN DE INTERÉS PARTICULAR</c:v>
                </c:pt>
                <c:pt idx="4">
                  <c:v>FELICITACIÓN</c:v>
                </c:pt>
                <c:pt idx="5">
                  <c:v>QUEJA</c:v>
                </c:pt>
                <c:pt idx="6">
                  <c:v>RECLAMO</c:v>
                </c:pt>
                <c:pt idx="7">
                  <c:v>SOLICITUD ACCESO INFORMACIÓN</c:v>
                </c:pt>
                <c:pt idx="8">
                  <c:v>SOLICITUD DE COPIA</c:v>
                </c:pt>
                <c:pt idx="9">
                  <c:v>SUGERENCIA</c:v>
                </c:pt>
              </c:strCache>
            </c:strRef>
          </c:cat>
          <c:val>
            <c:numRef>
              <c:f>Estadisticas_CanalesGCAU!$G$278:$G$287</c:f>
              <c:numCache>
                <c:formatCode>General</c:formatCode>
                <c:ptCount val="10"/>
              </c:numCache>
            </c:numRef>
          </c:val>
          <c:extLst>
            <c:ext xmlns:c16="http://schemas.microsoft.com/office/drawing/2014/chart" uri="{C3380CC4-5D6E-409C-BE32-E72D297353CC}">
              <c16:uniqueId val="{00000004-6044-4ACE-AB59-4BE9057F1444}"/>
            </c:ext>
          </c:extLst>
        </c:ser>
        <c:ser>
          <c:idx val="5"/>
          <c:order val="5"/>
          <c:tx>
            <c:strRef>
              <c:f>Estadisticas_CanalesGCAU!$H$277</c:f>
              <c:strCache>
                <c:ptCount val="1"/>
                <c:pt idx="0">
                  <c:v>Junio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tint val="50000"/>
                    <a:satMod val="300000"/>
                  </a:schemeClr>
                </a:gs>
                <a:gs pos="35000">
                  <a:schemeClr val="accent6">
                    <a:tint val="37000"/>
                    <a:satMod val="300000"/>
                  </a:schemeClr>
                </a:gs>
                <a:gs pos="100000">
                  <a:schemeClr val="accent6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6">
                  <a:shade val="95000"/>
                </a:schemeClr>
              </a:contourClr>
            </a:sp3d>
          </c:spPr>
          <c:invertIfNegative val="0"/>
          <c:cat>
            <c:strRef>
              <c:f>Estadisticas_CanalesGCAU!$B$278:$B$287</c:f>
              <c:strCache>
                <c:ptCount val="10"/>
                <c:pt idx="0">
                  <c:v>CONSULTA</c:v>
                </c:pt>
                <c:pt idx="1">
                  <c:v>DENUNCIA POR ACTOS DE CORRUPCIÓN</c:v>
                </c:pt>
                <c:pt idx="2">
                  <c:v>DERECHO PETICIÓN DE INTERÉS GENERAL </c:v>
                </c:pt>
                <c:pt idx="3">
                  <c:v>DERECHO PETICIÓN DE INTERÉS PARTICULAR</c:v>
                </c:pt>
                <c:pt idx="4">
                  <c:v>FELICITACIÓN</c:v>
                </c:pt>
                <c:pt idx="5">
                  <c:v>QUEJA</c:v>
                </c:pt>
                <c:pt idx="6">
                  <c:v>RECLAMO</c:v>
                </c:pt>
                <c:pt idx="7">
                  <c:v>SOLICITUD ACCESO INFORMACIÓN</c:v>
                </c:pt>
                <c:pt idx="8">
                  <c:v>SOLICITUD DE COPIA</c:v>
                </c:pt>
                <c:pt idx="9">
                  <c:v>SUGERENCIA</c:v>
                </c:pt>
              </c:strCache>
            </c:strRef>
          </c:cat>
          <c:val>
            <c:numRef>
              <c:f>Estadisticas_CanalesGCAU!$H$278:$H$287</c:f>
              <c:numCache>
                <c:formatCode>General</c:formatCode>
                <c:ptCount val="10"/>
              </c:numCache>
            </c:numRef>
          </c:val>
          <c:extLst>
            <c:ext xmlns:c16="http://schemas.microsoft.com/office/drawing/2014/chart" uri="{C3380CC4-5D6E-409C-BE32-E72D297353CC}">
              <c16:uniqueId val="{00000005-6044-4ACE-AB59-4BE9057F1444}"/>
            </c:ext>
          </c:extLst>
        </c:ser>
        <c:ser>
          <c:idx val="6"/>
          <c:order val="6"/>
          <c:tx>
            <c:strRef>
              <c:f>Estadisticas_CanalesGCAU!$I$277</c:f>
              <c:strCache>
                <c:ptCount val="1"/>
                <c:pt idx="0">
                  <c:v>Julio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tint val="50000"/>
                    <a:satMod val="300000"/>
                  </a:schemeClr>
                </a:gs>
                <a:gs pos="35000">
                  <a:schemeClr val="accent1">
                    <a:lumMod val="60000"/>
                    <a:tint val="37000"/>
                    <a:satMod val="300000"/>
                  </a:schemeClr>
                </a:gs>
                <a:gs pos="100000">
                  <a:schemeClr val="accent1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1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Estadisticas_CanalesGCAU!$B$278:$B$287</c:f>
              <c:strCache>
                <c:ptCount val="10"/>
                <c:pt idx="0">
                  <c:v>CONSULTA</c:v>
                </c:pt>
                <c:pt idx="1">
                  <c:v>DENUNCIA POR ACTOS DE CORRUPCIÓN</c:v>
                </c:pt>
                <c:pt idx="2">
                  <c:v>DERECHO PETICIÓN DE INTERÉS GENERAL </c:v>
                </c:pt>
                <c:pt idx="3">
                  <c:v>DERECHO PETICIÓN DE INTERÉS PARTICULAR</c:v>
                </c:pt>
                <c:pt idx="4">
                  <c:v>FELICITACIÓN</c:v>
                </c:pt>
                <c:pt idx="5">
                  <c:v>QUEJA</c:v>
                </c:pt>
                <c:pt idx="6">
                  <c:v>RECLAMO</c:v>
                </c:pt>
                <c:pt idx="7">
                  <c:v>SOLICITUD ACCESO INFORMACIÓN</c:v>
                </c:pt>
                <c:pt idx="8">
                  <c:v>SOLICITUD DE COPIA</c:v>
                </c:pt>
                <c:pt idx="9">
                  <c:v>SUGERENCIA</c:v>
                </c:pt>
              </c:strCache>
            </c:strRef>
          </c:cat>
          <c:val>
            <c:numRef>
              <c:f>Estadisticas_CanalesGCAU!$I$278:$I$287</c:f>
              <c:numCache>
                <c:formatCode>General</c:formatCode>
                <c:ptCount val="10"/>
              </c:numCache>
            </c:numRef>
          </c:val>
          <c:extLst>
            <c:ext xmlns:c16="http://schemas.microsoft.com/office/drawing/2014/chart" uri="{C3380CC4-5D6E-409C-BE32-E72D297353CC}">
              <c16:uniqueId val="{00000006-6044-4ACE-AB59-4BE9057F1444}"/>
            </c:ext>
          </c:extLst>
        </c:ser>
        <c:ser>
          <c:idx val="7"/>
          <c:order val="7"/>
          <c:tx>
            <c:strRef>
              <c:f>Estadisticas_CanalesGCAU!$J$277</c:f>
              <c:strCache>
                <c:ptCount val="1"/>
                <c:pt idx="0">
                  <c:v>Agosto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tint val="50000"/>
                    <a:satMod val="300000"/>
                  </a:schemeClr>
                </a:gs>
                <a:gs pos="35000">
                  <a:schemeClr val="accent2">
                    <a:lumMod val="60000"/>
                    <a:tint val="37000"/>
                    <a:satMod val="300000"/>
                  </a:schemeClr>
                </a:gs>
                <a:gs pos="100000">
                  <a:schemeClr val="accent2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2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Estadisticas_CanalesGCAU!$B$278:$B$287</c:f>
              <c:strCache>
                <c:ptCount val="10"/>
                <c:pt idx="0">
                  <c:v>CONSULTA</c:v>
                </c:pt>
                <c:pt idx="1">
                  <c:v>DENUNCIA POR ACTOS DE CORRUPCIÓN</c:v>
                </c:pt>
                <c:pt idx="2">
                  <c:v>DERECHO PETICIÓN DE INTERÉS GENERAL </c:v>
                </c:pt>
                <c:pt idx="3">
                  <c:v>DERECHO PETICIÓN DE INTERÉS PARTICULAR</c:v>
                </c:pt>
                <c:pt idx="4">
                  <c:v>FELICITACIÓN</c:v>
                </c:pt>
                <c:pt idx="5">
                  <c:v>QUEJA</c:v>
                </c:pt>
                <c:pt idx="6">
                  <c:v>RECLAMO</c:v>
                </c:pt>
                <c:pt idx="7">
                  <c:v>SOLICITUD ACCESO INFORMACIÓN</c:v>
                </c:pt>
                <c:pt idx="8">
                  <c:v>SOLICITUD DE COPIA</c:v>
                </c:pt>
                <c:pt idx="9">
                  <c:v>SUGERENCIA</c:v>
                </c:pt>
              </c:strCache>
            </c:strRef>
          </c:cat>
          <c:val>
            <c:numRef>
              <c:f>Estadisticas_CanalesGCAU!$J$278:$J$287</c:f>
              <c:numCache>
                <c:formatCode>General</c:formatCode>
                <c:ptCount val="10"/>
              </c:numCache>
            </c:numRef>
          </c:val>
          <c:extLst>
            <c:ext xmlns:c16="http://schemas.microsoft.com/office/drawing/2014/chart" uri="{C3380CC4-5D6E-409C-BE32-E72D297353CC}">
              <c16:uniqueId val="{00000007-6044-4ACE-AB59-4BE9057F1444}"/>
            </c:ext>
          </c:extLst>
        </c:ser>
        <c:ser>
          <c:idx val="8"/>
          <c:order val="8"/>
          <c:tx>
            <c:strRef>
              <c:f>Estadisticas_CanalesGCAU!$K$277</c:f>
              <c:strCache>
                <c:ptCount val="1"/>
                <c:pt idx="0">
                  <c:v>Septiembre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60000"/>
                    <a:tint val="50000"/>
                    <a:satMod val="300000"/>
                  </a:schemeClr>
                </a:gs>
                <a:gs pos="35000">
                  <a:schemeClr val="accent3">
                    <a:lumMod val="60000"/>
                    <a:tint val="37000"/>
                    <a:satMod val="300000"/>
                  </a:schemeClr>
                </a:gs>
                <a:gs pos="100000">
                  <a:schemeClr val="accent3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3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Estadisticas_CanalesGCAU!$B$278:$B$287</c:f>
              <c:strCache>
                <c:ptCount val="10"/>
                <c:pt idx="0">
                  <c:v>CONSULTA</c:v>
                </c:pt>
                <c:pt idx="1">
                  <c:v>DENUNCIA POR ACTOS DE CORRUPCIÓN</c:v>
                </c:pt>
                <c:pt idx="2">
                  <c:v>DERECHO PETICIÓN DE INTERÉS GENERAL </c:v>
                </c:pt>
                <c:pt idx="3">
                  <c:v>DERECHO PETICIÓN DE INTERÉS PARTICULAR</c:v>
                </c:pt>
                <c:pt idx="4">
                  <c:v>FELICITACIÓN</c:v>
                </c:pt>
                <c:pt idx="5">
                  <c:v>QUEJA</c:v>
                </c:pt>
                <c:pt idx="6">
                  <c:v>RECLAMO</c:v>
                </c:pt>
                <c:pt idx="7">
                  <c:v>SOLICITUD ACCESO INFORMACIÓN</c:v>
                </c:pt>
                <c:pt idx="8">
                  <c:v>SOLICITUD DE COPIA</c:v>
                </c:pt>
                <c:pt idx="9">
                  <c:v>SUGERENCIA</c:v>
                </c:pt>
              </c:strCache>
            </c:strRef>
          </c:cat>
          <c:val>
            <c:numRef>
              <c:f>Estadisticas_CanalesGCAU!$K$278:$K$287</c:f>
              <c:numCache>
                <c:formatCode>General</c:formatCode>
                <c:ptCount val="10"/>
              </c:numCache>
            </c:numRef>
          </c:val>
          <c:extLst>
            <c:ext xmlns:c16="http://schemas.microsoft.com/office/drawing/2014/chart" uri="{C3380CC4-5D6E-409C-BE32-E72D297353CC}">
              <c16:uniqueId val="{00000008-6044-4ACE-AB59-4BE9057F1444}"/>
            </c:ext>
          </c:extLst>
        </c:ser>
        <c:ser>
          <c:idx val="9"/>
          <c:order val="9"/>
          <c:tx>
            <c:strRef>
              <c:f>Estadisticas_CanalesGCAU!$L$277</c:f>
              <c:strCache>
                <c:ptCount val="1"/>
                <c:pt idx="0">
                  <c:v>Octubre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60000"/>
                    <a:tint val="50000"/>
                    <a:satMod val="300000"/>
                  </a:schemeClr>
                </a:gs>
                <a:gs pos="35000">
                  <a:schemeClr val="accent4">
                    <a:lumMod val="60000"/>
                    <a:tint val="37000"/>
                    <a:satMod val="300000"/>
                  </a:schemeClr>
                </a:gs>
                <a:gs pos="100000">
                  <a:schemeClr val="accent4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4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Estadisticas_CanalesGCAU!$B$278:$B$287</c:f>
              <c:strCache>
                <c:ptCount val="10"/>
                <c:pt idx="0">
                  <c:v>CONSULTA</c:v>
                </c:pt>
                <c:pt idx="1">
                  <c:v>DENUNCIA POR ACTOS DE CORRUPCIÓN</c:v>
                </c:pt>
                <c:pt idx="2">
                  <c:v>DERECHO PETICIÓN DE INTERÉS GENERAL </c:v>
                </c:pt>
                <c:pt idx="3">
                  <c:v>DERECHO PETICIÓN DE INTERÉS PARTICULAR</c:v>
                </c:pt>
                <c:pt idx="4">
                  <c:v>FELICITACIÓN</c:v>
                </c:pt>
                <c:pt idx="5">
                  <c:v>QUEJA</c:v>
                </c:pt>
                <c:pt idx="6">
                  <c:v>RECLAMO</c:v>
                </c:pt>
                <c:pt idx="7">
                  <c:v>SOLICITUD ACCESO INFORMACIÓN</c:v>
                </c:pt>
                <c:pt idx="8">
                  <c:v>SOLICITUD DE COPIA</c:v>
                </c:pt>
                <c:pt idx="9">
                  <c:v>SUGERENCIA</c:v>
                </c:pt>
              </c:strCache>
            </c:strRef>
          </c:cat>
          <c:val>
            <c:numRef>
              <c:f>Estadisticas_CanalesGCAU!$L$278:$L$287</c:f>
              <c:numCache>
                <c:formatCode>General</c:formatCode>
                <c:ptCount val="10"/>
              </c:numCache>
            </c:numRef>
          </c:val>
          <c:extLst>
            <c:ext xmlns:c16="http://schemas.microsoft.com/office/drawing/2014/chart" uri="{C3380CC4-5D6E-409C-BE32-E72D297353CC}">
              <c16:uniqueId val="{00000009-6044-4ACE-AB59-4BE9057F1444}"/>
            </c:ext>
          </c:extLst>
        </c:ser>
        <c:ser>
          <c:idx val="10"/>
          <c:order val="10"/>
          <c:tx>
            <c:strRef>
              <c:f>Estadisticas_CanalesGCAU!$M$277</c:f>
              <c:strCache>
                <c:ptCount val="1"/>
                <c:pt idx="0">
                  <c:v>Noviembre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lumMod val="60000"/>
                    <a:tint val="50000"/>
                    <a:satMod val="300000"/>
                  </a:schemeClr>
                </a:gs>
                <a:gs pos="35000">
                  <a:schemeClr val="accent5">
                    <a:lumMod val="60000"/>
                    <a:tint val="37000"/>
                    <a:satMod val="300000"/>
                  </a:schemeClr>
                </a:gs>
                <a:gs pos="100000">
                  <a:schemeClr val="accent5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5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Estadisticas_CanalesGCAU!$B$278:$B$287</c:f>
              <c:strCache>
                <c:ptCount val="10"/>
                <c:pt idx="0">
                  <c:v>CONSULTA</c:v>
                </c:pt>
                <c:pt idx="1">
                  <c:v>DENUNCIA POR ACTOS DE CORRUPCIÓN</c:v>
                </c:pt>
                <c:pt idx="2">
                  <c:v>DERECHO PETICIÓN DE INTERÉS GENERAL </c:v>
                </c:pt>
                <c:pt idx="3">
                  <c:v>DERECHO PETICIÓN DE INTERÉS PARTICULAR</c:v>
                </c:pt>
                <c:pt idx="4">
                  <c:v>FELICITACIÓN</c:v>
                </c:pt>
                <c:pt idx="5">
                  <c:v>QUEJA</c:v>
                </c:pt>
                <c:pt idx="6">
                  <c:v>RECLAMO</c:v>
                </c:pt>
                <c:pt idx="7">
                  <c:v>SOLICITUD ACCESO INFORMACIÓN</c:v>
                </c:pt>
                <c:pt idx="8">
                  <c:v>SOLICITUD DE COPIA</c:v>
                </c:pt>
                <c:pt idx="9">
                  <c:v>SUGERENCIA</c:v>
                </c:pt>
              </c:strCache>
            </c:strRef>
          </c:cat>
          <c:val>
            <c:numRef>
              <c:f>Estadisticas_CanalesGCAU!$M$278:$M$287</c:f>
              <c:numCache>
                <c:formatCode>General</c:formatCode>
                <c:ptCount val="10"/>
              </c:numCache>
            </c:numRef>
          </c:val>
          <c:extLst>
            <c:ext xmlns:c16="http://schemas.microsoft.com/office/drawing/2014/chart" uri="{C3380CC4-5D6E-409C-BE32-E72D297353CC}">
              <c16:uniqueId val="{0000000A-6044-4ACE-AB59-4BE9057F1444}"/>
            </c:ext>
          </c:extLst>
        </c:ser>
        <c:ser>
          <c:idx val="11"/>
          <c:order val="11"/>
          <c:tx>
            <c:strRef>
              <c:f>Estadisticas_CanalesGCAU!$N$277</c:f>
              <c:strCache>
                <c:ptCount val="1"/>
                <c:pt idx="0">
                  <c:v>Diciembre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60000"/>
                    <a:tint val="50000"/>
                    <a:satMod val="300000"/>
                  </a:schemeClr>
                </a:gs>
                <a:gs pos="35000">
                  <a:schemeClr val="accent6">
                    <a:lumMod val="60000"/>
                    <a:tint val="37000"/>
                    <a:satMod val="300000"/>
                  </a:schemeClr>
                </a:gs>
                <a:gs pos="100000">
                  <a:schemeClr val="accent6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6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Estadisticas_CanalesGCAU!$B$278:$B$287</c:f>
              <c:strCache>
                <c:ptCount val="10"/>
                <c:pt idx="0">
                  <c:v>CONSULTA</c:v>
                </c:pt>
                <c:pt idx="1">
                  <c:v>DENUNCIA POR ACTOS DE CORRUPCIÓN</c:v>
                </c:pt>
                <c:pt idx="2">
                  <c:v>DERECHO PETICIÓN DE INTERÉS GENERAL </c:v>
                </c:pt>
                <c:pt idx="3">
                  <c:v>DERECHO PETICIÓN DE INTERÉS PARTICULAR</c:v>
                </c:pt>
                <c:pt idx="4">
                  <c:v>FELICITACIÓN</c:v>
                </c:pt>
                <c:pt idx="5">
                  <c:v>QUEJA</c:v>
                </c:pt>
                <c:pt idx="6">
                  <c:v>RECLAMO</c:v>
                </c:pt>
                <c:pt idx="7">
                  <c:v>SOLICITUD ACCESO INFORMACIÓN</c:v>
                </c:pt>
                <c:pt idx="8">
                  <c:v>SOLICITUD DE COPIA</c:v>
                </c:pt>
                <c:pt idx="9">
                  <c:v>SUGERENCIA</c:v>
                </c:pt>
              </c:strCache>
            </c:strRef>
          </c:cat>
          <c:val>
            <c:numRef>
              <c:f>Estadisticas_CanalesGCAU!$N$278:$N$287</c:f>
              <c:numCache>
                <c:formatCode>General</c:formatCode>
                <c:ptCount val="10"/>
              </c:numCache>
            </c:numRef>
          </c:val>
          <c:extLst>
            <c:ext xmlns:c16="http://schemas.microsoft.com/office/drawing/2014/chart" uri="{C3380CC4-5D6E-409C-BE32-E72D297353CC}">
              <c16:uniqueId val="{0000000B-6044-4ACE-AB59-4BE9057F14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65286256"/>
        <c:axId val="365286816"/>
        <c:axId val="0"/>
      </c:bar3DChart>
      <c:catAx>
        <c:axId val="36528625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65286816"/>
        <c:crosses val="autoZero"/>
        <c:auto val="1"/>
        <c:lblAlgn val="ctr"/>
        <c:lblOffset val="100"/>
        <c:noMultiLvlLbl val="0"/>
      </c:catAx>
      <c:valAx>
        <c:axId val="365286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652862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68689853298976E-2"/>
          <c:y val="0.91723160614513599"/>
          <c:w val="0.84469878901588857"/>
          <c:h val="7.012840060714702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CO" b="1"/>
              <a:t>REQUERIMIENTOS EN EL SDQS POR CANAL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Estadisticas_CanalesGCAU!$C$311</c:f>
              <c:strCache>
                <c:ptCount val="1"/>
                <c:pt idx="0">
                  <c:v>Enero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1">
                  <a:shade val="95000"/>
                </a:schemeClr>
              </a:contourClr>
            </a:sp3d>
          </c:spPr>
          <c:invertIfNegative val="0"/>
          <c:cat>
            <c:strRef>
              <c:f>Estadisticas_CanalesGCAU!$B$312:$B$317</c:f>
              <c:strCache>
                <c:ptCount val="6"/>
                <c:pt idx="0">
                  <c:v>SDQS ALCALDÍA (página WEB)</c:v>
                </c:pt>
                <c:pt idx="1">
                  <c:v>PRESENCIAL</c:v>
                </c:pt>
                <c:pt idx="2">
                  <c:v>BUZÓN</c:v>
                </c:pt>
                <c:pt idx="3">
                  <c:v>VIRTUAL (correo-e; redes; App)</c:v>
                </c:pt>
                <c:pt idx="4">
                  <c:v>TELEFÓNICO</c:v>
                </c:pt>
                <c:pt idx="5">
                  <c:v>ESCRITO</c:v>
                </c:pt>
              </c:strCache>
            </c:strRef>
          </c:cat>
          <c:val>
            <c:numRef>
              <c:f>Estadisticas_CanalesGCAU!$C$312:$C$317</c:f>
              <c:numCache>
                <c:formatCode>General</c:formatCode>
                <c:ptCount val="6"/>
                <c:pt idx="0">
                  <c:v>358</c:v>
                </c:pt>
                <c:pt idx="1">
                  <c:v>5</c:v>
                </c:pt>
                <c:pt idx="2">
                  <c:v>0</c:v>
                </c:pt>
                <c:pt idx="3">
                  <c:v>46</c:v>
                </c:pt>
                <c:pt idx="4">
                  <c:v>10</c:v>
                </c:pt>
                <c:pt idx="5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A0-4CC4-99E6-18EE20CC33F5}"/>
            </c:ext>
          </c:extLst>
        </c:ser>
        <c:ser>
          <c:idx val="1"/>
          <c:order val="1"/>
          <c:tx>
            <c:strRef>
              <c:f>Estadisticas_CanalesGCAU!$D$311</c:f>
              <c:strCache>
                <c:ptCount val="1"/>
                <c:pt idx="0">
                  <c:v>Febrero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50000"/>
                    <a:satMod val="300000"/>
                  </a:schemeClr>
                </a:gs>
                <a:gs pos="35000">
                  <a:schemeClr val="accent2">
                    <a:tint val="37000"/>
                    <a:satMod val="300000"/>
                  </a:schemeClr>
                </a:gs>
                <a:gs pos="100000">
                  <a:schemeClr val="accent2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2">
                  <a:shade val="95000"/>
                </a:schemeClr>
              </a:contourClr>
            </a:sp3d>
          </c:spPr>
          <c:invertIfNegative val="0"/>
          <c:cat>
            <c:strRef>
              <c:f>Estadisticas_CanalesGCAU!$B$312:$B$317</c:f>
              <c:strCache>
                <c:ptCount val="6"/>
                <c:pt idx="0">
                  <c:v>SDQS ALCALDÍA (página WEB)</c:v>
                </c:pt>
                <c:pt idx="1">
                  <c:v>PRESENCIAL</c:v>
                </c:pt>
                <c:pt idx="2">
                  <c:v>BUZÓN</c:v>
                </c:pt>
                <c:pt idx="3">
                  <c:v>VIRTUAL (correo-e; redes; App)</c:v>
                </c:pt>
                <c:pt idx="4">
                  <c:v>TELEFÓNICO</c:v>
                </c:pt>
                <c:pt idx="5">
                  <c:v>ESCRITO</c:v>
                </c:pt>
              </c:strCache>
            </c:strRef>
          </c:cat>
          <c:val>
            <c:numRef>
              <c:f>Estadisticas_CanalesGCAU!$D$312:$D$317</c:f>
              <c:numCache>
                <c:formatCode>General</c:formatCode>
                <c:ptCount val="6"/>
                <c:pt idx="0">
                  <c:v>477</c:v>
                </c:pt>
                <c:pt idx="1">
                  <c:v>6</c:v>
                </c:pt>
                <c:pt idx="2">
                  <c:v>0</c:v>
                </c:pt>
                <c:pt idx="3">
                  <c:v>56</c:v>
                </c:pt>
                <c:pt idx="4">
                  <c:v>10</c:v>
                </c:pt>
                <c:pt idx="5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AA0-4CC4-99E6-18EE20CC33F5}"/>
            </c:ext>
          </c:extLst>
        </c:ser>
        <c:ser>
          <c:idx val="2"/>
          <c:order val="2"/>
          <c:tx>
            <c:strRef>
              <c:f>Estadisticas_CanalesGCAU!$E$311</c:f>
              <c:strCache>
                <c:ptCount val="1"/>
                <c:pt idx="0">
                  <c:v>Marzo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tint val="50000"/>
                    <a:satMod val="300000"/>
                  </a:schemeClr>
                </a:gs>
                <a:gs pos="35000">
                  <a:schemeClr val="accent3">
                    <a:tint val="37000"/>
                    <a:satMod val="300000"/>
                  </a:schemeClr>
                </a:gs>
                <a:gs pos="100000">
                  <a:schemeClr val="accent3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3">
                  <a:shade val="95000"/>
                </a:schemeClr>
              </a:contourClr>
            </a:sp3d>
          </c:spPr>
          <c:invertIfNegative val="0"/>
          <c:cat>
            <c:strRef>
              <c:f>Estadisticas_CanalesGCAU!$B$312:$B$317</c:f>
              <c:strCache>
                <c:ptCount val="6"/>
                <c:pt idx="0">
                  <c:v>SDQS ALCALDÍA (página WEB)</c:v>
                </c:pt>
                <c:pt idx="1">
                  <c:v>PRESENCIAL</c:v>
                </c:pt>
                <c:pt idx="2">
                  <c:v>BUZÓN</c:v>
                </c:pt>
                <c:pt idx="3">
                  <c:v>VIRTUAL (correo-e; redes; App)</c:v>
                </c:pt>
                <c:pt idx="4">
                  <c:v>TELEFÓNICO</c:v>
                </c:pt>
                <c:pt idx="5">
                  <c:v>ESCRITO</c:v>
                </c:pt>
              </c:strCache>
            </c:strRef>
          </c:cat>
          <c:val>
            <c:numRef>
              <c:f>Estadisticas_CanalesGCAU!$E$312:$E$317</c:f>
              <c:numCache>
                <c:formatCode>General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2-1AA0-4CC4-99E6-18EE20CC33F5}"/>
            </c:ext>
          </c:extLst>
        </c:ser>
        <c:ser>
          <c:idx val="3"/>
          <c:order val="3"/>
          <c:tx>
            <c:strRef>
              <c:f>Estadisticas_CanalesGCAU!$F$311</c:f>
              <c:strCache>
                <c:ptCount val="1"/>
                <c:pt idx="0">
                  <c:v>Abril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tint val="50000"/>
                    <a:satMod val="300000"/>
                  </a:schemeClr>
                </a:gs>
                <a:gs pos="35000">
                  <a:schemeClr val="accent4">
                    <a:tint val="37000"/>
                    <a:satMod val="300000"/>
                  </a:schemeClr>
                </a:gs>
                <a:gs pos="100000">
                  <a:schemeClr val="accent4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4">
                  <a:shade val="95000"/>
                </a:schemeClr>
              </a:contourClr>
            </a:sp3d>
          </c:spPr>
          <c:invertIfNegative val="0"/>
          <c:cat>
            <c:strRef>
              <c:f>Estadisticas_CanalesGCAU!$B$312:$B$317</c:f>
              <c:strCache>
                <c:ptCount val="6"/>
                <c:pt idx="0">
                  <c:v>SDQS ALCALDÍA (página WEB)</c:v>
                </c:pt>
                <c:pt idx="1">
                  <c:v>PRESENCIAL</c:v>
                </c:pt>
                <c:pt idx="2">
                  <c:v>BUZÓN</c:v>
                </c:pt>
                <c:pt idx="3">
                  <c:v>VIRTUAL (correo-e; redes; App)</c:v>
                </c:pt>
                <c:pt idx="4">
                  <c:v>TELEFÓNICO</c:v>
                </c:pt>
                <c:pt idx="5">
                  <c:v>ESCRITO</c:v>
                </c:pt>
              </c:strCache>
            </c:strRef>
          </c:cat>
          <c:val>
            <c:numRef>
              <c:f>Estadisticas_CanalesGCAU!$F$312:$F$317</c:f>
              <c:numCache>
                <c:formatCode>General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3-1AA0-4CC4-99E6-18EE20CC33F5}"/>
            </c:ext>
          </c:extLst>
        </c:ser>
        <c:ser>
          <c:idx val="4"/>
          <c:order val="4"/>
          <c:tx>
            <c:strRef>
              <c:f>Estadisticas_CanalesGCAU!$G$311</c:f>
              <c:strCache>
                <c:ptCount val="1"/>
                <c:pt idx="0">
                  <c:v>Mayo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tint val="50000"/>
                    <a:satMod val="300000"/>
                  </a:schemeClr>
                </a:gs>
                <a:gs pos="35000">
                  <a:schemeClr val="accent5">
                    <a:tint val="37000"/>
                    <a:satMod val="300000"/>
                  </a:schemeClr>
                </a:gs>
                <a:gs pos="100000">
                  <a:schemeClr val="accent5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5">
                  <a:shade val="95000"/>
                </a:schemeClr>
              </a:contourClr>
            </a:sp3d>
          </c:spPr>
          <c:invertIfNegative val="0"/>
          <c:cat>
            <c:strRef>
              <c:f>Estadisticas_CanalesGCAU!$B$312:$B$317</c:f>
              <c:strCache>
                <c:ptCount val="6"/>
                <c:pt idx="0">
                  <c:v>SDQS ALCALDÍA (página WEB)</c:v>
                </c:pt>
                <c:pt idx="1">
                  <c:v>PRESENCIAL</c:v>
                </c:pt>
                <c:pt idx="2">
                  <c:v>BUZÓN</c:v>
                </c:pt>
                <c:pt idx="3">
                  <c:v>VIRTUAL (correo-e; redes; App)</c:v>
                </c:pt>
                <c:pt idx="4">
                  <c:v>TELEFÓNICO</c:v>
                </c:pt>
                <c:pt idx="5">
                  <c:v>ESCRITO</c:v>
                </c:pt>
              </c:strCache>
            </c:strRef>
          </c:cat>
          <c:val>
            <c:numRef>
              <c:f>Estadisticas_CanalesGCAU!$G$312:$G$317</c:f>
              <c:numCache>
                <c:formatCode>General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4-1AA0-4CC4-99E6-18EE20CC33F5}"/>
            </c:ext>
          </c:extLst>
        </c:ser>
        <c:ser>
          <c:idx val="5"/>
          <c:order val="5"/>
          <c:tx>
            <c:strRef>
              <c:f>Estadisticas_CanalesGCAU!$H$311</c:f>
              <c:strCache>
                <c:ptCount val="1"/>
                <c:pt idx="0">
                  <c:v>Junio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tint val="50000"/>
                    <a:satMod val="300000"/>
                  </a:schemeClr>
                </a:gs>
                <a:gs pos="35000">
                  <a:schemeClr val="accent6">
                    <a:tint val="37000"/>
                    <a:satMod val="300000"/>
                  </a:schemeClr>
                </a:gs>
                <a:gs pos="100000">
                  <a:schemeClr val="accent6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6">
                  <a:shade val="95000"/>
                </a:schemeClr>
              </a:contourClr>
            </a:sp3d>
          </c:spPr>
          <c:invertIfNegative val="0"/>
          <c:cat>
            <c:strRef>
              <c:f>Estadisticas_CanalesGCAU!$B$312:$B$317</c:f>
              <c:strCache>
                <c:ptCount val="6"/>
                <c:pt idx="0">
                  <c:v>SDQS ALCALDÍA (página WEB)</c:v>
                </c:pt>
                <c:pt idx="1">
                  <c:v>PRESENCIAL</c:v>
                </c:pt>
                <c:pt idx="2">
                  <c:v>BUZÓN</c:v>
                </c:pt>
                <c:pt idx="3">
                  <c:v>VIRTUAL (correo-e; redes; App)</c:v>
                </c:pt>
                <c:pt idx="4">
                  <c:v>TELEFÓNICO</c:v>
                </c:pt>
                <c:pt idx="5">
                  <c:v>ESCRITO</c:v>
                </c:pt>
              </c:strCache>
            </c:strRef>
          </c:cat>
          <c:val>
            <c:numRef>
              <c:f>Estadisticas_CanalesGCAU!$H$312:$H$317</c:f>
              <c:numCache>
                <c:formatCode>General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5-1AA0-4CC4-99E6-18EE20CC33F5}"/>
            </c:ext>
          </c:extLst>
        </c:ser>
        <c:ser>
          <c:idx val="6"/>
          <c:order val="6"/>
          <c:tx>
            <c:strRef>
              <c:f>Estadisticas_CanalesGCAU!$I$311</c:f>
              <c:strCache>
                <c:ptCount val="1"/>
                <c:pt idx="0">
                  <c:v>Julio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tint val="50000"/>
                    <a:satMod val="300000"/>
                  </a:schemeClr>
                </a:gs>
                <a:gs pos="35000">
                  <a:schemeClr val="accent1">
                    <a:lumMod val="60000"/>
                    <a:tint val="37000"/>
                    <a:satMod val="300000"/>
                  </a:schemeClr>
                </a:gs>
                <a:gs pos="100000">
                  <a:schemeClr val="accent1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1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Estadisticas_CanalesGCAU!$B$312:$B$317</c:f>
              <c:strCache>
                <c:ptCount val="6"/>
                <c:pt idx="0">
                  <c:v>SDQS ALCALDÍA (página WEB)</c:v>
                </c:pt>
                <c:pt idx="1">
                  <c:v>PRESENCIAL</c:v>
                </c:pt>
                <c:pt idx="2">
                  <c:v>BUZÓN</c:v>
                </c:pt>
                <c:pt idx="3">
                  <c:v>VIRTUAL (correo-e; redes; App)</c:v>
                </c:pt>
                <c:pt idx="4">
                  <c:v>TELEFÓNICO</c:v>
                </c:pt>
                <c:pt idx="5">
                  <c:v>ESCRITO</c:v>
                </c:pt>
              </c:strCache>
            </c:strRef>
          </c:cat>
          <c:val>
            <c:numRef>
              <c:f>Estadisticas_CanalesGCAU!$I$312:$I$317</c:f>
              <c:numCache>
                <c:formatCode>General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6-1AA0-4CC4-99E6-18EE20CC33F5}"/>
            </c:ext>
          </c:extLst>
        </c:ser>
        <c:ser>
          <c:idx val="7"/>
          <c:order val="7"/>
          <c:tx>
            <c:strRef>
              <c:f>Estadisticas_CanalesGCAU!$J$311</c:f>
              <c:strCache>
                <c:ptCount val="1"/>
                <c:pt idx="0">
                  <c:v>Agosto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tint val="50000"/>
                    <a:satMod val="300000"/>
                  </a:schemeClr>
                </a:gs>
                <a:gs pos="35000">
                  <a:schemeClr val="accent2">
                    <a:lumMod val="60000"/>
                    <a:tint val="37000"/>
                    <a:satMod val="300000"/>
                  </a:schemeClr>
                </a:gs>
                <a:gs pos="100000">
                  <a:schemeClr val="accent2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2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Estadisticas_CanalesGCAU!$B$312:$B$317</c:f>
              <c:strCache>
                <c:ptCount val="6"/>
                <c:pt idx="0">
                  <c:v>SDQS ALCALDÍA (página WEB)</c:v>
                </c:pt>
                <c:pt idx="1">
                  <c:v>PRESENCIAL</c:v>
                </c:pt>
                <c:pt idx="2">
                  <c:v>BUZÓN</c:v>
                </c:pt>
                <c:pt idx="3">
                  <c:v>VIRTUAL (correo-e; redes; App)</c:v>
                </c:pt>
                <c:pt idx="4">
                  <c:v>TELEFÓNICO</c:v>
                </c:pt>
                <c:pt idx="5">
                  <c:v>ESCRITO</c:v>
                </c:pt>
              </c:strCache>
            </c:strRef>
          </c:cat>
          <c:val>
            <c:numRef>
              <c:f>Estadisticas_CanalesGCAU!$J$312:$J$317</c:f>
              <c:numCache>
                <c:formatCode>General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7-1AA0-4CC4-99E6-18EE20CC33F5}"/>
            </c:ext>
          </c:extLst>
        </c:ser>
        <c:ser>
          <c:idx val="8"/>
          <c:order val="8"/>
          <c:tx>
            <c:strRef>
              <c:f>Estadisticas_CanalesGCAU!$K$311</c:f>
              <c:strCache>
                <c:ptCount val="1"/>
                <c:pt idx="0">
                  <c:v>Septiembre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60000"/>
                    <a:tint val="50000"/>
                    <a:satMod val="300000"/>
                  </a:schemeClr>
                </a:gs>
                <a:gs pos="35000">
                  <a:schemeClr val="accent3">
                    <a:lumMod val="60000"/>
                    <a:tint val="37000"/>
                    <a:satMod val="300000"/>
                  </a:schemeClr>
                </a:gs>
                <a:gs pos="100000">
                  <a:schemeClr val="accent3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3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Estadisticas_CanalesGCAU!$B$312:$B$317</c:f>
              <c:strCache>
                <c:ptCount val="6"/>
                <c:pt idx="0">
                  <c:v>SDQS ALCALDÍA (página WEB)</c:v>
                </c:pt>
                <c:pt idx="1">
                  <c:v>PRESENCIAL</c:v>
                </c:pt>
                <c:pt idx="2">
                  <c:v>BUZÓN</c:v>
                </c:pt>
                <c:pt idx="3">
                  <c:v>VIRTUAL (correo-e; redes; App)</c:v>
                </c:pt>
                <c:pt idx="4">
                  <c:v>TELEFÓNICO</c:v>
                </c:pt>
                <c:pt idx="5">
                  <c:v>ESCRITO</c:v>
                </c:pt>
              </c:strCache>
            </c:strRef>
          </c:cat>
          <c:val>
            <c:numRef>
              <c:f>Estadisticas_CanalesGCAU!$K$312:$K$317</c:f>
              <c:numCache>
                <c:formatCode>General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8-1AA0-4CC4-99E6-18EE20CC33F5}"/>
            </c:ext>
          </c:extLst>
        </c:ser>
        <c:ser>
          <c:idx val="9"/>
          <c:order val="9"/>
          <c:tx>
            <c:strRef>
              <c:f>Estadisticas_CanalesGCAU!$L$311</c:f>
              <c:strCache>
                <c:ptCount val="1"/>
                <c:pt idx="0">
                  <c:v>Octubre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60000"/>
                    <a:tint val="50000"/>
                    <a:satMod val="300000"/>
                  </a:schemeClr>
                </a:gs>
                <a:gs pos="35000">
                  <a:schemeClr val="accent4">
                    <a:lumMod val="60000"/>
                    <a:tint val="37000"/>
                    <a:satMod val="300000"/>
                  </a:schemeClr>
                </a:gs>
                <a:gs pos="100000">
                  <a:schemeClr val="accent4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4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Estadisticas_CanalesGCAU!$B$312:$B$317</c:f>
              <c:strCache>
                <c:ptCount val="6"/>
                <c:pt idx="0">
                  <c:v>SDQS ALCALDÍA (página WEB)</c:v>
                </c:pt>
                <c:pt idx="1">
                  <c:v>PRESENCIAL</c:v>
                </c:pt>
                <c:pt idx="2">
                  <c:v>BUZÓN</c:v>
                </c:pt>
                <c:pt idx="3">
                  <c:v>VIRTUAL (correo-e; redes; App)</c:v>
                </c:pt>
                <c:pt idx="4">
                  <c:v>TELEFÓNICO</c:v>
                </c:pt>
                <c:pt idx="5">
                  <c:v>ESCRITO</c:v>
                </c:pt>
              </c:strCache>
            </c:strRef>
          </c:cat>
          <c:val>
            <c:numRef>
              <c:f>Estadisticas_CanalesGCAU!$L$312:$L$317</c:f>
              <c:numCache>
                <c:formatCode>General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9-1AA0-4CC4-99E6-18EE20CC33F5}"/>
            </c:ext>
          </c:extLst>
        </c:ser>
        <c:ser>
          <c:idx val="10"/>
          <c:order val="10"/>
          <c:tx>
            <c:strRef>
              <c:f>Estadisticas_CanalesGCAU!$M$311</c:f>
              <c:strCache>
                <c:ptCount val="1"/>
                <c:pt idx="0">
                  <c:v>Noviembre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lumMod val="60000"/>
                    <a:tint val="50000"/>
                    <a:satMod val="300000"/>
                  </a:schemeClr>
                </a:gs>
                <a:gs pos="35000">
                  <a:schemeClr val="accent5">
                    <a:lumMod val="60000"/>
                    <a:tint val="37000"/>
                    <a:satMod val="300000"/>
                  </a:schemeClr>
                </a:gs>
                <a:gs pos="100000">
                  <a:schemeClr val="accent5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5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Estadisticas_CanalesGCAU!$B$312:$B$317</c:f>
              <c:strCache>
                <c:ptCount val="6"/>
                <c:pt idx="0">
                  <c:v>SDQS ALCALDÍA (página WEB)</c:v>
                </c:pt>
                <c:pt idx="1">
                  <c:v>PRESENCIAL</c:v>
                </c:pt>
                <c:pt idx="2">
                  <c:v>BUZÓN</c:v>
                </c:pt>
                <c:pt idx="3">
                  <c:v>VIRTUAL (correo-e; redes; App)</c:v>
                </c:pt>
                <c:pt idx="4">
                  <c:v>TELEFÓNICO</c:v>
                </c:pt>
                <c:pt idx="5">
                  <c:v>ESCRITO</c:v>
                </c:pt>
              </c:strCache>
            </c:strRef>
          </c:cat>
          <c:val>
            <c:numRef>
              <c:f>Estadisticas_CanalesGCAU!$M$312:$M$317</c:f>
              <c:numCache>
                <c:formatCode>General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A-1AA0-4CC4-99E6-18EE20CC33F5}"/>
            </c:ext>
          </c:extLst>
        </c:ser>
        <c:ser>
          <c:idx val="11"/>
          <c:order val="11"/>
          <c:tx>
            <c:strRef>
              <c:f>Estadisticas_CanalesGCAU!$N$311</c:f>
              <c:strCache>
                <c:ptCount val="1"/>
                <c:pt idx="0">
                  <c:v>Diciembre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60000"/>
                    <a:tint val="50000"/>
                    <a:satMod val="300000"/>
                  </a:schemeClr>
                </a:gs>
                <a:gs pos="35000">
                  <a:schemeClr val="accent6">
                    <a:lumMod val="60000"/>
                    <a:tint val="37000"/>
                    <a:satMod val="300000"/>
                  </a:schemeClr>
                </a:gs>
                <a:gs pos="100000">
                  <a:schemeClr val="accent6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6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Estadisticas_CanalesGCAU!$B$312:$B$317</c:f>
              <c:strCache>
                <c:ptCount val="6"/>
                <c:pt idx="0">
                  <c:v>SDQS ALCALDÍA (página WEB)</c:v>
                </c:pt>
                <c:pt idx="1">
                  <c:v>PRESENCIAL</c:v>
                </c:pt>
                <c:pt idx="2">
                  <c:v>BUZÓN</c:v>
                </c:pt>
                <c:pt idx="3">
                  <c:v>VIRTUAL (correo-e; redes; App)</c:v>
                </c:pt>
                <c:pt idx="4">
                  <c:v>TELEFÓNICO</c:v>
                </c:pt>
                <c:pt idx="5">
                  <c:v>ESCRITO</c:v>
                </c:pt>
              </c:strCache>
            </c:strRef>
          </c:cat>
          <c:val>
            <c:numRef>
              <c:f>Estadisticas_CanalesGCAU!$N$312:$N$317</c:f>
              <c:numCache>
                <c:formatCode>General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B-1AA0-4CC4-99E6-18EE20CC33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68364080"/>
        <c:axId val="368364640"/>
        <c:axId val="0"/>
      </c:bar3DChart>
      <c:catAx>
        <c:axId val="36836408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68364640"/>
        <c:crosses val="autoZero"/>
        <c:auto val="1"/>
        <c:lblAlgn val="ctr"/>
        <c:lblOffset val="100"/>
        <c:noMultiLvlLbl val="0"/>
      </c:catAx>
      <c:valAx>
        <c:axId val="368364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683640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2878065916065082"/>
          <c:y val="0.8996067771948898"/>
          <c:w val="0.63427192760090012"/>
          <c:h val="7.65804772361714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Participación mes en el total para servicios atendidos en puntos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Estadisticas_CanalesGCAU!$C$6</c:f>
              <c:strCache>
                <c:ptCount val="1"/>
                <c:pt idx="0">
                  <c:v>Enero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Estadisticas_CanalesGCAU!$B$15</c:f>
              <c:strCache>
                <c:ptCount val="1"/>
                <c:pt idx="0">
                  <c:v>Participación mes en el total</c:v>
                </c:pt>
              </c:strCache>
            </c:strRef>
          </c:cat>
          <c:val>
            <c:numRef>
              <c:f>Estadisticas_CanalesGCAU!$C$15</c:f>
              <c:numCache>
                <c:formatCode>0.00%</c:formatCode>
                <c:ptCount val="1"/>
                <c:pt idx="0">
                  <c:v>0.49982929327415498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CB-403C-B4FA-F8FCFF317762}"/>
            </c:ext>
          </c:extLst>
        </c:ser>
        <c:ser>
          <c:idx val="1"/>
          <c:order val="1"/>
          <c:tx>
            <c:strRef>
              <c:f>Estadisticas_CanalesGCAU!$D$6</c:f>
              <c:strCache>
                <c:ptCount val="1"/>
                <c:pt idx="0">
                  <c:v>Febrero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50000"/>
                    <a:satMod val="300000"/>
                  </a:schemeClr>
                </a:gs>
                <a:gs pos="35000">
                  <a:schemeClr val="accent2">
                    <a:tint val="37000"/>
                    <a:satMod val="300000"/>
                  </a:schemeClr>
                </a:gs>
                <a:gs pos="100000">
                  <a:schemeClr val="accent2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Estadisticas_CanalesGCAU!$B$15</c:f>
              <c:strCache>
                <c:ptCount val="1"/>
                <c:pt idx="0">
                  <c:v>Participación mes en el total</c:v>
                </c:pt>
              </c:strCache>
            </c:strRef>
          </c:cat>
          <c:val>
            <c:numRef>
              <c:f>Estadisticas_CanalesGCAU!$D$15</c:f>
              <c:numCache>
                <c:formatCode>0.00%</c:formatCode>
                <c:ptCount val="1"/>
                <c:pt idx="0">
                  <c:v>0.50017070672584496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6CB-403C-B4FA-F8FCFF317762}"/>
            </c:ext>
          </c:extLst>
        </c:ser>
        <c:ser>
          <c:idx val="2"/>
          <c:order val="2"/>
          <c:tx>
            <c:strRef>
              <c:f>Estadisticas_CanalesGCAU!$E$6</c:f>
              <c:strCache>
                <c:ptCount val="1"/>
                <c:pt idx="0">
                  <c:v>Marzo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tint val="50000"/>
                    <a:satMod val="300000"/>
                  </a:schemeClr>
                </a:gs>
                <a:gs pos="35000">
                  <a:schemeClr val="accent3">
                    <a:tint val="37000"/>
                    <a:satMod val="300000"/>
                  </a:schemeClr>
                </a:gs>
                <a:gs pos="100000">
                  <a:schemeClr val="accent3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Estadisticas_CanalesGCAU!$B$15</c:f>
              <c:strCache>
                <c:ptCount val="1"/>
                <c:pt idx="0">
                  <c:v>Participación mes en el total</c:v>
                </c:pt>
              </c:strCache>
            </c:strRef>
          </c:cat>
          <c:val>
            <c:numRef>
              <c:f>Estadisticas_CanalesGCAU!$E$15</c:f>
              <c:numCache>
                <c:formatCode>0.00%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6CB-403C-B4FA-F8FCFF317762}"/>
            </c:ext>
          </c:extLst>
        </c:ser>
        <c:ser>
          <c:idx val="3"/>
          <c:order val="3"/>
          <c:tx>
            <c:strRef>
              <c:f>Estadisticas_CanalesGCAU!$F$6</c:f>
              <c:strCache>
                <c:ptCount val="1"/>
                <c:pt idx="0">
                  <c:v>Abril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tint val="50000"/>
                    <a:satMod val="300000"/>
                  </a:schemeClr>
                </a:gs>
                <a:gs pos="35000">
                  <a:schemeClr val="accent4">
                    <a:tint val="37000"/>
                    <a:satMod val="300000"/>
                  </a:schemeClr>
                </a:gs>
                <a:gs pos="100000">
                  <a:schemeClr val="accent4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Estadisticas_CanalesGCAU!$B$15</c:f>
              <c:strCache>
                <c:ptCount val="1"/>
                <c:pt idx="0">
                  <c:v>Participación mes en el total</c:v>
                </c:pt>
              </c:strCache>
            </c:strRef>
          </c:cat>
          <c:val>
            <c:numRef>
              <c:f>Estadisticas_CanalesGCAU!$F$15</c:f>
              <c:numCache>
                <c:formatCode>0.00%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6CB-403C-B4FA-F8FCFF317762}"/>
            </c:ext>
          </c:extLst>
        </c:ser>
        <c:ser>
          <c:idx val="4"/>
          <c:order val="4"/>
          <c:tx>
            <c:strRef>
              <c:f>Estadisticas_CanalesGCAU!$G$6</c:f>
              <c:strCache>
                <c:ptCount val="1"/>
                <c:pt idx="0">
                  <c:v>Mayo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tint val="50000"/>
                    <a:satMod val="300000"/>
                  </a:schemeClr>
                </a:gs>
                <a:gs pos="35000">
                  <a:schemeClr val="accent5">
                    <a:tint val="37000"/>
                    <a:satMod val="300000"/>
                  </a:schemeClr>
                </a:gs>
                <a:gs pos="100000">
                  <a:schemeClr val="accent5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Estadisticas_CanalesGCAU!$B$15</c:f>
              <c:strCache>
                <c:ptCount val="1"/>
                <c:pt idx="0">
                  <c:v>Participación mes en el total</c:v>
                </c:pt>
              </c:strCache>
            </c:strRef>
          </c:cat>
          <c:val>
            <c:numRef>
              <c:f>Estadisticas_CanalesGCAU!$G$15</c:f>
              <c:numCache>
                <c:formatCode>0.00%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6CB-403C-B4FA-F8FCFF317762}"/>
            </c:ext>
          </c:extLst>
        </c:ser>
        <c:ser>
          <c:idx val="5"/>
          <c:order val="5"/>
          <c:tx>
            <c:strRef>
              <c:f>Estadisticas_CanalesGCAU!$H$6</c:f>
              <c:strCache>
                <c:ptCount val="1"/>
                <c:pt idx="0">
                  <c:v>Junio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tint val="50000"/>
                    <a:satMod val="300000"/>
                  </a:schemeClr>
                </a:gs>
                <a:gs pos="35000">
                  <a:schemeClr val="accent6">
                    <a:tint val="37000"/>
                    <a:satMod val="300000"/>
                  </a:schemeClr>
                </a:gs>
                <a:gs pos="100000">
                  <a:schemeClr val="accent6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Estadisticas_CanalesGCAU!$B$15</c:f>
              <c:strCache>
                <c:ptCount val="1"/>
                <c:pt idx="0">
                  <c:v>Participación mes en el total</c:v>
                </c:pt>
              </c:strCache>
            </c:strRef>
          </c:cat>
          <c:val>
            <c:numRef>
              <c:f>Estadisticas_CanalesGCAU!$H$15</c:f>
              <c:numCache>
                <c:formatCode>0.00%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6CB-403C-B4FA-F8FCFF317762}"/>
            </c:ext>
          </c:extLst>
        </c:ser>
        <c:ser>
          <c:idx val="6"/>
          <c:order val="6"/>
          <c:tx>
            <c:strRef>
              <c:f>Estadisticas_CanalesGCAU!$I$6</c:f>
              <c:strCache>
                <c:ptCount val="1"/>
                <c:pt idx="0">
                  <c:v>Julio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tint val="50000"/>
                    <a:satMod val="300000"/>
                  </a:schemeClr>
                </a:gs>
                <a:gs pos="35000">
                  <a:schemeClr val="accent1">
                    <a:lumMod val="60000"/>
                    <a:tint val="37000"/>
                    <a:satMod val="300000"/>
                  </a:schemeClr>
                </a:gs>
                <a:gs pos="100000">
                  <a:schemeClr val="accent1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Estadisticas_CanalesGCAU!$B$15</c:f>
              <c:strCache>
                <c:ptCount val="1"/>
                <c:pt idx="0">
                  <c:v>Participación mes en el total</c:v>
                </c:pt>
              </c:strCache>
            </c:strRef>
          </c:cat>
          <c:val>
            <c:numRef>
              <c:f>Estadisticas_CanalesGCAU!$I$15</c:f>
              <c:numCache>
                <c:formatCode>0.00%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6CB-403C-B4FA-F8FCFF317762}"/>
            </c:ext>
          </c:extLst>
        </c:ser>
        <c:ser>
          <c:idx val="7"/>
          <c:order val="7"/>
          <c:tx>
            <c:strRef>
              <c:f>Estadisticas_CanalesGCAU!$J$6</c:f>
              <c:strCache>
                <c:ptCount val="1"/>
                <c:pt idx="0">
                  <c:v>Agosto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tint val="50000"/>
                    <a:satMod val="300000"/>
                  </a:schemeClr>
                </a:gs>
                <a:gs pos="35000">
                  <a:schemeClr val="accent2">
                    <a:lumMod val="60000"/>
                    <a:tint val="37000"/>
                    <a:satMod val="300000"/>
                  </a:schemeClr>
                </a:gs>
                <a:gs pos="100000">
                  <a:schemeClr val="accent2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Estadisticas_CanalesGCAU!$B$15</c:f>
              <c:strCache>
                <c:ptCount val="1"/>
                <c:pt idx="0">
                  <c:v>Participación mes en el total</c:v>
                </c:pt>
              </c:strCache>
            </c:strRef>
          </c:cat>
          <c:val>
            <c:numRef>
              <c:f>Estadisticas_CanalesGCAU!$J$15</c:f>
              <c:numCache>
                <c:formatCode>0.00%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6CB-403C-B4FA-F8FCFF317762}"/>
            </c:ext>
          </c:extLst>
        </c:ser>
        <c:ser>
          <c:idx val="8"/>
          <c:order val="8"/>
          <c:tx>
            <c:strRef>
              <c:f>Estadisticas_CanalesGCAU!$K$6</c:f>
              <c:strCache>
                <c:ptCount val="1"/>
                <c:pt idx="0">
                  <c:v>Septiembre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60000"/>
                    <a:tint val="50000"/>
                    <a:satMod val="300000"/>
                  </a:schemeClr>
                </a:gs>
                <a:gs pos="35000">
                  <a:schemeClr val="accent3">
                    <a:lumMod val="60000"/>
                    <a:tint val="37000"/>
                    <a:satMod val="300000"/>
                  </a:schemeClr>
                </a:gs>
                <a:gs pos="100000">
                  <a:schemeClr val="accent3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Estadisticas_CanalesGCAU!$B$15</c:f>
              <c:strCache>
                <c:ptCount val="1"/>
                <c:pt idx="0">
                  <c:v>Participación mes en el total</c:v>
                </c:pt>
              </c:strCache>
            </c:strRef>
          </c:cat>
          <c:val>
            <c:numRef>
              <c:f>Estadisticas_CanalesGCAU!$K$15</c:f>
              <c:numCache>
                <c:formatCode>0.00%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6CB-403C-B4FA-F8FCFF317762}"/>
            </c:ext>
          </c:extLst>
        </c:ser>
        <c:ser>
          <c:idx val="9"/>
          <c:order val="9"/>
          <c:tx>
            <c:strRef>
              <c:f>Estadisticas_CanalesGCAU!$L$6</c:f>
              <c:strCache>
                <c:ptCount val="1"/>
                <c:pt idx="0">
                  <c:v>Octubre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60000"/>
                    <a:tint val="50000"/>
                    <a:satMod val="300000"/>
                  </a:schemeClr>
                </a:gs>
                <a:gs pos="35000">
                  <a:schemeClr val="accent4">
                    <a:lumMod val="60000"/>
                    <a:tint val="37000"/>
                    <a:satMod val="300000"/>
                  </a:schemeClr>
                </a:gs>
                <a:gs pos="100000">
                  <a:schemeClr val="accent4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Estadisticas_CanalesGCAU!$B$15</c:f>
              <c:strCache>
                <c:ptCount val="1"/>
                <c:pt idx="0">
                  <c:v>Participación mes en el total</c:v>
                </c:pt>
              </c:strCache>
            </c:strRef>
          </c:cat>
          <c:val>
            <c:numRef>
              <c:f>Estadisticas_CanalesGCAU!$L$15</c:f>
              <c:numCache>
                <c:formatCode>0.00%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A6CB-403C-B4FA-F8FCFF317762}"/>
            </c:ext>
          </c:extLst>
        </c:ser>
        <c:ser>
          <c:idx val="10"/>
          <c:order val="10"/>
          <c:tx>
            <c:strRef>
              <c:f>Estadisticas_CanalesGCAU!$M$6</c:f>
              <c:strCache>
                <c:ptCount val="1"/>
                <c:pt idx="0">
                  <c:v>Noviembre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lumMod val="60000"/>
                    <a:tint val="50000"/>
                    <a:satMod val="300000"/>
                  </a:schemeClr>
                </a:gs>
                <a:gs pos="35000">
                  <a:schemeClr val="accent5">
                    <a:lumMod val="60000"/>
                    <a:tint val="37000"/>
                    <a:satMod val="300000"/>
                  </a:schemeClr>
                </a:gs>
                <a:gs pos="100000">
                  <a:schemeClr val="accent5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Estadisticas_CanalesGCAU!$B$15</c:f>
              <c:strCache>
                <c:ptCount val="1"/>
                <c:pt idx="0">
                  <c:v>Participación mes en el total</c:v>
                </c:pt>
              </c:strCache>
            </c:strRef>
          </c:cat>
          <c:val>
            <c:numRef>
              <c:f>Estadisticas_CanalesGCAU!$M$15</c:f>
              <c:numCache>
                <c:formatCode>0.00%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A6CB-403C-B4FA-F8FCFF317762}"/>
            </c:ext>
          </c:extLst>
        </c:ser>
        <c:ser>
          <c:idx val="11"/>
          <c:order val="11"/>
          <c:tx>
            <c:strRef>
              <c:f>Estadisticas_CanalesGCAU!$N$6</c:f>
              <c:strCache>
                <c:ptCount val="1"/>
                <c:pt idx="0">
                  <c:v>Diciembre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60000"/>
                    <a:tint val="50000"/>
                    <a:satMod val="300000"/>
                  </a:schemeClr>
                </a:gs>
                <a:gs pos="35000">
                  <a:schemeClr val="accent6">
                    <a:lumMod val="60000"/>
                    <a:tint val="37000"/>
                    <a:satMod val="300000"/>
                  </a:schemeClr>
                </a:gs>
                <a:gs pos="100000">
                  <a:schemeClr val="accent6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Estadisticas_CanalesGCAU!$B$15</c:f>
              <c:strCache>
                <c:ptCount val="1"/>
                <c:pt idx="0">
                  <c:v>Participación mes en el total</c:v>
                </c:pt>
              </c:strCache>
            </c:strRef>
          </c:cat>
          <c:val>
            <c:numRef>
              <c:f>Estadisticas_CanalesGCAU!$N$15</c:f>
              <c:numCache>
                <c:formatCode>0.00%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A6CB-403C-B4FA-F8FCFF31776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368373600"/>
        <c:axId val="368374160"/>
      </c:barChart>
      <c:catAx>
        <c:axId val="3683736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68374160"/>
        <c:crosses val="autoZero"/>
        <c:auto val="1"/>
        <c:lblAlgn val="ctr"/>
        <c:lblOffset val="100"/>
        <c:noMultiLvlLbl val="0"/>
      </c:catAx>
      <c:valAx>
        <c:axId val="3683741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683736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2877653451213336"/>
          <c:y val="0.15120661254356371"/>
          <c:w val="0.73854829549815026"/>
          <c:h val="0.51660225407899041"/>
        </c:manualLayout>
      </c:layout>
      <c:pie3DChart>
        <c:varyColors val="1"/>
        <c:ser>
          <c:idx val="0"/>
          <c:order val="0"/>
          <c:tx>
            <c:strRef>
              <c:f>Estadisticas_CanalesGCAU!$P$56</c:f>
              <c:strCache>
                <c:ptCount val="1"/>
                <c:pt idx="0">
                  <c:v>Participación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tint val="50000"/>
                      <a:satMod val="300000"/>
                    </a:schemeClr>
                  </a:gs>
                  <a:gs pos="35000">
                    <a:schemeClr val="accent1">
                      <a:tint val="37000"/>
                      <a:satMod val="300000"/>
                    </a:schemeClr>
                  </a:gs>
                  <a:gs pos="100000">
                    <a:schemeClr val="accent1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>
                <a:noFill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290C-40E0-B49A-CBEC7C0DF648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tint val="50000"/>
                      <a:satMod val="300000"/>
                    </a:schemeClr>
                  </a:gs>
                  <a:gs pos="35000">
                    <a:schemeClr val="accent2">
                      <a:tint val="37000"/>
                      <a:satMod val="300000"/>
                    </a:schemeClr>
                  </a:gs>
                  <a:gs pos="100000">
                    <a:schemeClr val="accent2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>
                <a:noFill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290C-40E0-B49A-CBEC7C0DF648}"/>
              </c:ext>
            </c:extLst>
          </c:dPt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>
                  <a:solidFill>
                    <a:schemeClr val="tx1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Estadisticas_CanalesGCAU!$B$57:$B$58</c:f>
              <c:strCache>
                <c:ptCount val="2"/>
                <c:pt idx="0">
                  <c:v>TI - Trámite Inmediato</c:v>
                </c:pt>
                <c:pt idx="1">
                  <c:v>TNI - Trámite No Inmediato</c:v>
                </c:pt>
              </c:strCache>
            </c:strRef>
          </c:cat>
          <c:val>
            <c:numRef>
              <c:f>Estadisticas_CanalesGCAU!$P$57:$P$58</c:f>
              <c:numCache>
                <c:formatCode>0.00%</c:formatCode>
                <c:ptCount val="2"/>
                <c:pt idx="0">
                  <c:v>0.71131415241057538</c:v>
                </c:pt>
                <c:pt idx="1">
                  <c:v>0.28868584758942456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90C-40E0-B49A-CBEC7C0DF6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Certificaciones atendidas por canal</a:t>
            </a:r>
          </a:p>
        </c:rich>
      </c:tx>
      <c:layout>
        <c:manualLayout>
          <c:xMode val="edge"/>
          <c:yMode val="edge"/>
          <c:x val="0.1193181385792017"/>
          <c:y val="3.761245900659276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tint val="50000"/>
                      <a:satMod val="300000"/>
                    </a:schemeClr>
                  </a:gs>
                  <a:gs pos="35000">
                    <a:schemeClr val="accent1">
                      <a:tint val="37000"/>
                      <a:satMod val="300000"/>
                    </a:schemeClr>
                  </a:gs>
                  <a:gs pos="100000">
                    <a:schemeClr val="accent1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>
                <a:noFill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DC06-44C6-A294-DC6C66BF5D1D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tint val="50000"/>
                      <a:satMod val="300000"/>
                    </a:schemeClr>
                  </a:gs>
                  <a:gs pos="35000">
                    <a:schemeClr val="accent2">
                      <a:tint val="37000"/>
                      <a:satMod val="300000"/>
                    </a:schemeClr>
                  </a:gs>
                  <a:gs pos="100000">
                    <a:schemeClr val="accent2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>
                <a:noFill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DC06-44C6-A294-DC6C66BF5D1D}"/>
              </c:ext>
            </c:extLst>
          </c:dPt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>
                  <a:solidFill>
                    <a:schemeClr val="tx1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Estadisticas_CanalesGCAU!$B$195:$B$196</c:f>
              <c:strCache>
                <c:ptCount val="2"/>
                <c:pt idx="0">
                  <c:v>Catastro en línea CEL</c:v>
                </c:pt>
                <c:pt idx="1">
                  <c:v>Canales diferentes a CEL</c:v>
                </c:pt>
              </c:strCache>
            </c:strRef>
          </c:cat>
          <c:val>
            <c:numRef>
              <c:f>Estadisticas_CanalesGCAU!$P$195:$P$196</c:f>
              <c:numCache>
                <c:formatCode>0.00%</c:formatCode>
                <c:ptCount val="2"/>
                <c:pt idx="0">
                  <c:v>0.98123760250301628</c:v>
                </c:pt>
                <c:pt idx="1">
                  <c:v>1.8762397496983701E-2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C06-44C6-A294-DC6C66BF5D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Participación mensual sobre el total año</a:t>
            </a:r>
          </a:p>
        </c:rich>
      </c:tx>
      <c:layout>
        <c:manualLayout>
          <c:xMode val="edge"/>
          <c:yMode val="edge"/>
          <c:x val="5.4907045491211989E-2"/>
          <c:y val="3.206412151039685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0.12220744384973856"/>
          <c:y val="0.19286569088503711"/>
          <c:w val="0.80994095518279996"/>
          <c:h val="0.6778182763809452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Estadisticas_CanalesGCAU!$C$56</c:f>
              <c:strCache>
                <c:ptCount val="1"/>
                <c:pt idx="0">
                  <c:v>Enero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Estadisticas_CanalesGCAU!$B$60:$B$61</c:f>
              <c:strCache>
                <c:ptCount val="2"/>
                <c:pt idx="0">
                  <c:v>TI - Trámite Inmediato</c:v>
                </c:pt>
                <c:pt idx="1">
                  <c:v>TNI - Trámite No Inmediato</c:v>
                </c:pt>
              </c:strCache>
            </c:strRef>
          </c:cat>
          <c:val>
            <c:numRef>
              <c:f>Estadisticas_CanalesGCAU!$C$60:$C$61</c:f>
              <c:numCache>
                <c:formatCode>0.00%</c:formatCode>
                <c:ptCount val="2"/>
                <c:pt idx="0">
                  <c:v>0.43809784094014759</c:v>
                </c:pt>
                <c:pt idx="1">
                  <c:v>0.4175084175084175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12-4B62-B97B-D71615AD7D45}"/>
            </c:ext>
          </c:extLst>
        </c:ser>
        <c:ser>
          <c:idx val="1"/>
          <c:order val="1"/>
          <c:tx>
            <c:strRef>
              <c:f>Estadisticas_CanalesGCAU!$D$56</c:f>
              <c:strCache>
                <c:ptCount val="1"/>
                <c:pt idx="0">
                  <c:v>Febrero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50000"/>
                    <a:satMod val="300000"/>
                  </a:schemeClr>
                </a:gs>
                <a:gs pos="35000">
                  <a:schemeClr val="accent2">
                    <a:tint val="37000"/>
                    <a:satMod val="300000"/>
                  </a:schemeClr>
                </a:gs>
                <a:gs pos="100000">
                  <a:schemeClr val="accent2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Estadisticas_CanalesGCAU!$B$60:$B$61</c:f>
              <c:strCache>
                <c:ptCount val="2"/>
                <c:pt idx="0">
                  <c:v>TI - Trámite Inmediato</c:v>
                </c:pt>
                <c:pt idx="1">
                  <c:v>TNI - Trámite No Inmediato</c:v>
                </c:pt>
              </c:strCache>
            </c:strRef>
          </c:cat>
          <c:val>
            <c:numRef>
              <c:f>Estadisticas_CanalesGCAU!$D$60:$D$61</c:f>
              <c:numCache>
                <c:formatCode>0.00%</c:formatCode>
                <c:ptCount val="2"/>
                <c:pt idx="0">
                  <c:v>0.56190215905985241</c:v>
                </c:pt>
                <c:pt idx="1">
                  <c:v>0.5824915824915825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212-4B62-B97B-D71615AD7D45}"/>
            </c:ext>
          </c:extLst>
        </c:ser>
        <c:ser>
          <c:idx val="2"/>
          <c:order val="2"/>
          <c:tx>
            <c:strRef>
              <c:f>Estadisticas_CanalesGCAU!$E$56</c:f>
              <c:strCache>
                <c:ptCount val="1"/>
                <c:pt idx="0">
                  <c:v>Marzo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tint val="50000"/>
                    <a:satMod val="300000"/>
                  </a:schemeClr>
                </a:gs>
                <a:gs pos="35000">
                  <a:schemeClr val="accent3">
                    <a:tint val="37000"/>
                    <a:satMod val="300000"/>
                  </a:schemeClr>
                </a:gs>
                <a:gs pos="100000">
                  <a:schemeClr val="accent3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Estadisticas_CanalesGCAU!$B$60:$B$61</c:f>
              <c:strCache>
                <c:ptCount val="2"/>
                <c:pt idx="0">
                  <c:v>TI - Trámite Inmediato</c:v>
                </c:pt>
                <c:pt idx="1">
                  <c:v>TNI - Trámite No Inmediato</c:v>
                </c:pt>
              </c:strCache>
            </c:strRef>
          </c:cat>
          <c:val>
            <c:numRef>
              <c:f>Estadisticas_CanalesGCAU!$E$60:$E$61</c:f>
              <c:numCache>
                <c:formatCode>0.00%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212-4B62-B97B-D71615AD7D45}"/>
            </c:ext>
          </c:extLst>
        </c:ser>
        <c:ser>
          <c:idx val="3"/>
          <c:order val="3"/>
          <c:tx>
            <c:strRef>
              <c:f>Estadisticas_CanalesGCAU!$F$56</c:f>
              <c:strCache>
                <c:ptCount val="1"/>
                <c:pt idx="0">
                  <c:v>Abril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tint val="50000"/>
                    <a:satMod val="300000"/>
                  </a:schemeClr>
                </a:gs>
                <a:gs pos="35000">
                  <a:schemeClr val="accent4">
                    <a:tint val="37000"/>
                    <a:satMod val="300000"/>
                  </a:schemeClr>
                </a:gs>
                <a:gs pos="100000">
                  <a:schemeClr val="accent4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Estadisticas_CanalesGCAU!$B$60:$B$61</c:f>
              <c:strCache>
                <c:ptCount val="2"/>
                <c:pt idx="0">
                  <c:v>TI - Trámite Inmediato</c:v>
                </c:pt>
                <c:pt idx="1">
                  <c:v>TNI - Trámite No Inmediato</c:v>
                </c:pt>
              </c:strCache>
            </c:strRef>
          </c:cat>
          <c:val>
            <c:numRef>
              <c:f>Estadisticas_CanalesGCAU!$F$60:$F$61</c:f>
              <c:numCache>
                <c:formatCode>0.00%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212-4B62-B97B-D71615AD7D45}"/>
            </c:ext>
          </c:extLst>
        </c:ser>
        <c:ser>
          <c:idx val="4"/>
          <c:order val="4"/>
          <c:tx>
            <c:strRef>
              <c:f>Estadisticas_CanalesGCAU!$G$56</c:f>
              <c:strCache>
                <c:ptCount val="1"/>
                <c:pt idx="0">
                  <c:v>Mayo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tint val="50000"/>
                    <a:satMod val="300000"/>
                  </a:schemeClr>
                </a:gs>
                <a:gs pos="35000">
                  <a:schemeClr val="accent5">
                    <a:tint val="37000"/>
                    <a:satMod val="300000"/>
                  </a:schemeClr>
                </a:gs>
                <a:gs pos="100000">
                  <a:schemeClr val="accent5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Estadisticas_CanalesGCAU!$B$60:$B$61</c:f>
              <c:strCache>
                <c:ptCount val="2"/>
                <c:pt idx="0">
                  <c:v>TI - Trámite Inmediato</c:v>
                </c:pt>
                <c:pt idx="1">
                  <c:v>TNI - Trámite No Inmediato</c:v>
                </c:pt>
              </c:strCache>
            </c:strRef>
          </c:cat>
          <c:val>
            <c:numRef>
              <c:f>Estadisticas_CanalesGCAU!$G$60:$G$61</c:f>
              <c:numCache>
                <c:formatCode>0.00%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212-4B62-B97B-D71615AD7D45}"/>
            </c:ext>
          </c:extLst>
        </c:ser>
        <c:ser>
          <c:idx val="5"/>
          <c:order val="5"/>
          <c:tx>
            <c:strRef>
              <c:f>Estadisticas_CanalesGCAU!$H$56</c:f>
              <c:strCache>
                <c:ptCount val="1"/>
                <c:pt idx="0">
                  <c:v>Junio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tint val="50000"/>
                    <a:satMod val="300000"/>
                  </a:schemeClr>
                </a:gs>
                <a:gs pos="35000">
                  <a:schemeClr val="accent6">
                    <a:tint val="37000"/>
                    <a:satMod val="300000"/>
                  </a:schemeClr>
                </a:gs>
                <a:gs pos="100000">
                  <a:schemeClr val="accent6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Estadisticas_CanalesGCAU!$B$60:$B$61</c:f>
              <c:strCache>
                <c:ptCount val="2"/>
                <c:pt idx="0">
                  <c:v>TI - Trámite Inmediato</c:v>
                </c:pt>
                <c:pt idx="1">
                  <c:v>TNI - Trámite No Inmediato</c:v>
                </c:pt>
              </c:strCache>
            </c:strRef>
          </c:cat>
          <c:val>
            <c:numRef>
              <c:f>Estadisticas_CanalesGCAU!$H$60:$H$61</c:f>
              <c:numCache>
                <c:formatCode>0.00%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212-4B62-B97B-D71615AD7D45}"/>
            </c:ext>
          </c:extLst>
        </c:ser>
        <c:ser>
          <c:idx val="6"/>
          <c:order val="6"/>
          <c:tx>
            <c:strRef>
              <c:f>Estadisticas_CanalesGCAU!$I$56</c:f>
              <c:strCache>
                <c:ptCount val="1"/>
                <c:pt idx="0">
                  <c:v>Julio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tint val="50000"/>
                    <a:satMod val="300000"/>
                  </a:schemeClr>
                </a:gs>
                <a:gs pos="35000">
                  <a:schemeClr val="accent1">
                    <a:lumMod val="60000"/>
                    <a:tint val="37000"/>
                    <a:satMod val="300000"/>
                  </a:schemeClr>
                </a:gs>
                <a:gs pos="100000">
                  <a:schemeClr val="accent1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Estadisticas_CanalesGCAU!$B$60:$B$61</c:f>
              <c:strCache>
                <c:ptCount val="2"/>
                <c:pt idx="0">
                  <c:v>TI - Trámite Inmediato</c:v>
                </c:pt>
                <c:pt idx="1">
                  <c:v>TNI - Trámite No Inmediato</c:v>
                </c:pt>
              </c:strCache>
            </c:strRef>
          </c:cat>
          <c:val>
            <c:numRef>
              <c:f>Estadisticas_CanalesGCAU!$I$60:$I$61</c:f>
              <c:numCache>
                <c:formatCode>0.00%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212-4B62-B97B-D71615AD7D45}"/>
            </c:ext>
          </c:extLst>
        </c:ser>
        <c:ser>
          <c:idx val="7"/>
          <c:order val="7"/>
          <c:tx>
            <c:strRef>
              <c:f>Estadisticas_CanalesGCAU!$J$56</c:f>
              <c:strCache>
                <c:ptCount val="1"/>
                <c:pt idx="0">
                  <c:v>Agosto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tint val="50000"/>
                    <a:satMod val="300000"/>
                  </a:schemeClr>
                </a:gs>
                <a:gs pos="35000">
                  <a:schemeClr val="accent2">
                    <a:lumMod val="60000"/>
                    <a:tint val="37000"/>
                    <a:satMod val="300000"/>
                  </a:schemeClr>
                </a:gs>
                <a:gs pos="100000">
                  <a:schemeClr val="accent2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Estadisticas_CanalesGCAU!$B$60:$B$61</c:f>
              <c:strCache>
                <c:ptCount val="2"/>
                <c:pt idx="0">
                  <c:v>TI - Trámite Inmediato</c:v>
                </c:pt>
                <c:pt idx="1">
                  <c:v>TNI - Trámite No Inmediato</c:v>
                </c:pt>
              </c:strCache>
            </c:strRef>
          </c:cat>
          <c:val>
            <c:numRef>
              <c:f>Estadisticas_CanalesGCAU!$J$60:$J$61</c:f>
              <c:numCache>
                <c:formatCode>0.00%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7212-4B62-B97B-D71615AD7D45}"/>
            </c:ext>
          </c:extLst>
        </c:ser>
        <c:ser>
          <c:idx val="8"/>
          <c:order val="8"/>
          <c:tx>
            <c:strRef>
              <c:f>Estadisticas_CanalesGCAU!$K$56</c:f>
              <c:strCache>
                <c:ptCount val="1"/>
                <c:pt idx="0">
                  <c:v>Septiembre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60000"/>
                    <a:tint val="50000"/>
                    <a:satMod val="300000"/>
                  </a:schemeClr>
                </a:gs>
                <a:gs pos="35000">
                  <a:schemeClr val="accent3">
                    <a:lumMod val="60000"/>
                    <a:tint val="37000"/>
                    <a:satMod val="300000"/>
                  </a:schemeClr>
                </a:gs>
                <a:gs pos="100000">
                  <a:schemeClr val="accent3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Estadisticas_CanalesGCAU!$B$60:$B$61</c:f>
              <c:strCache>
                <c:ptCount val="2"/>
                <c:pt idx="0">
                  <c:v>TI - Trámite Inmediato</c:v>
                </c:pt>
                <c:pt idx="1">
                  <c:v>TNI - Trámite No Inmediato</c:v>
                </c:pt>
              </c:strCache>
            </c:strRef>
          </c:cat>
          <c:val>
            <c:numRef>
              <c:f>Estadisticas_CanalesGCAU!$K$60:$K$61</c:f>
              <c:numCache>
                <c:formatCode>0.00%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212-4B62-B97B-D71615AD7D45}"/>
            </c:ext>
          </c:extLst>
        </c:ser>
        <c:ser>
          <c:idx val="9"/>
          <c:order val="9"/>
          <c:tx>
            <c:strRef>
              <c:f>Estadisticas_CanalesGCAU!$L$56</c:f>
              <c:strCache>
                <c:ptCount val="1"/>
                <c:pt idx="0">
                  <c:v>Octubre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60000"/>
                    <a:tint val="50000"/>
                    <a:satMod val="300000"/>
                  </a:schemeClr>
                </a:gs>
                <a:gs pos="35000">
                  <a:schemeClr val="accent4">
                    <a:lumMod val="60000"/>
                    <a:tint val="37000"/>
                    <a:satMod val="300000"/>
                  </a:schemeClr>
                </a:gs>
                <a:gs pos="100000">
                  <a:schemeClr val="accent4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Estadisticas_CanalesGCAU!$B$60:$B$61</c:f>
              <c:strCache>
                <c:ptCount val="2"/>
                <c:pt idx="0">
                  <c:v>TI - Trámite Inmediato</c:v>
                </c:pt>
                <c:pt idx="1">
                  <c:v>TNI - Trámite No Inmediato</c:v>
                </c:pt>
              </c:strCache>
            </c:strRef>
          </c:cat>
          <c:val>
            <c:numRef>
              <c:f>Estadisticas_CanalesGCAU!$L$60:$L$61</c:f>
              <c:numCache>
                <c:formatCode>0.00%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7212-4B62-B97B-D71615AD7D45}"/>
            </c:ext>
          </c:extLst>
        </c:ser>
        <c:ser>
          <c:idx val="10"/>
          <c:order val="10"/>
          <c:tx>
            <c:strRef>
              <c:f>Estadisticas_CanalesGCAU!$M$56</c:f>
              <c:strCache>
                <c:ptCount val="1"/>
                <c:pt idx="0">
                  <c:v>Noviembre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lumMod val="60000"/>
                    <a:tint val="50000"/>
                    <a:satMod val="300000"/>
                  </a:schemeClr>
                </a:gs>
                <a:gs pos="35000">
                  <a:schemeClr val="accent5">
                    <a:lumMod val="60000"/>
                    <a:tint val="37000"/>
                    <a:satMod val="300000"/>
                  </a:schemeClr>
                </a:gs>
                <a:gs pos="100000">
                  <a:schemeClr val="accent5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Estadisticas_CanalesGCAU!$B$60:$B$61</c:f>
              <c:strCache>
                <c:ptCount val="2"/>
                <c:pt idx="0">
                  <c:v>TI - Trámite Inmediato</c:v>
                </c:pt>
                <c:pt idx="1">
                  <c:v>TNI - Trámite No Inmediato</c:v>
                </c:pt>
              </c:strCache>
            </c:strRef>
          </c:cat>
          <c:val>
            <c:numRef>
              <c:f>Estadisticas_CanalesGCAU!$M$60:$M$61</c:f>
              <c:numCache>
                <c:formatCode>0.00%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7212-4B62-B97B-D71615AD7D45}"/>
            </c:ext>
          </c:extLst>
        </c:ser>
        <c:ser>
          <c:idx val="11"/>
          <c:order val="11"/>
          <c:tx>
            <c:strRef>
              <c:f>Estadisticas_CanalesGCAU!$N$56</c:f>
              <c:strCache>
                <c:ptCount val="1"/>
                <c:pt idx="0">
                  <c:v>Diciembre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60000"/>
                    <a:tint val="50000"/>
                    <a:satMod val="300000"/>
                  </a:schemeClr>
                </a:gs>
                <a:gs pos="35000">
                  <a:schemeClr val="accent6">
                    <a:lumMod val="60000"/>
                    <a:tint val="37000"/>
                    <a:satMod val="300000"/>
                  </a:schemeClr>
                </a:gs>
                <a:gs pos="100000">
                  <a:schemeClr val="accent6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Estadisticas_CanalesGCAU!$B$60:$B$61</c:f>
              <c:strCache>
                <c:ptCount val="2"/>
                <c:pt idx="0">
                  <c:v>TI - Trámite Inmediato</c:v>
                </c:pt>
                <c:pt idx="1">
                  <c:v>TNI - Trámite No Inmediato</c:v>
                </c:pt>
              </c:strCache>
            </c:strRef>
          </c:cat>
          <c:val>
            <c:numRef>
              <c:f>Estadisticas_CanalesGCAU!$N$60:$N$61</c:f>
              <c:numCache>
                <c:formatCode>0.00%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7212-4B62-B97B-D71615AD7D4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90368720"/>
        <c:axId val="190369280"/>
      </c:barChart>
      <c:catAx>
        <c:axId val="190368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0369280"/>
        <c:crosses val="autoZero"/>
        <c:auto val="1"/>
        <c:lblAlgn val="ctr"/>
        <c:lblOffset val="100"/>
        <c:noMultiLvlLbl val="0"/>
      </c:catAx>
      <c:valAx>
        <c:axId val="1903692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03687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3252912704168461"/>
          <c:y val="4.4087746287799476E-2"/>
          <c:w val="0.56747087295831533"/>
          <c:h val="0.1031164474636522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b="1" baseline="0">
                <a:solidFill>
                  <a:sysClr val="windowText" lastClr="000000"/>
                </a:solidFill>
              </a:rPr>
              <a:t>Participación mensual por canal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4.1527232098318274E-2"/>
          <c:y val="0.20683911932342119"/>
          <c:w val="0.95847276790168168"/>
          <c:h val="0.5362242792029297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Estadisticas_CanalesGCAU!$B$198</c:f>
              <c:strCache>
                <c:ptCount val="1"/>
                <c:pt idx="0">
                  <c:v>Catastro en línea CEL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1">
                  <a:shade val="9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5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Estadisticas_CanalesGCAU!$C$194:$N$194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Estadisticas_CanalesGCAU!$C$198:$N$198</c:f>
              <c:numCache>
                <c:formatCode>0.00%</c:formatCode>
                <c:ptCount val="12"/>
                <c:pt idx="0">
                  <c:v>0.97331072034276533</c:v>
                </c:pt>
                <c:pt idx="1">
                  <c:v>0.98538781487078031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C8-44FC-BF75-8CC60E5E9213}"/>
            </c:ext>
          </c:extLst>
        </c:ser>
        <c:ser>
          <c:idx val="1"/>
          <c:order val="1"/>
          <c:tx>
            <c:strRef>
              <c:f>Estadisticas_CanalesGCAU!$B$199</c:f>
              <c:strCache>
                <c:ptCount val="1"/>
                <c:pt idx="0">
                  <c:v>Canales diferentes a CEL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50000"/>
                    <a:satMod val="300000"/>
                  </a:schemeClr>
                </a:gs>
                <a:gs pos="35000">
                  <a:schemeClr val="accent2">
                    <a:tint val="37000"/>
                    <a:satMod val="300000"/>
                  </a:schemeClr>
                </a:gs>
                <a:gs pos="100000">
                  <a:schemeClr val="accent2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2">
                  <a:shade val="9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5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Estadisticas_CanalesGCAU!$C$194:$N$194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Estadisticas_CanalesGCAU!$C$199:$N$199</c:f>
              <c:numCache>
                <c:formatCode>0.00%</c:formatCode>
                <c:ptCount val="12"/>
                <c:pt idx="0">
                  <c:v>2.6689279657234669E-2</c:v>
                </c:pt>
                <c:pt idx="1">
                  <c:v>1.4612185129219697E-2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9C8-44FC-BF75-8CC60E5E921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190372640"/>
        <c:axId val="190373200"/>
        <c:axId val="0"/>
      </c:bar3DChart>
      <c:catAx>
        <c:axId val="190372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0373200"/>
        <c:crosses val="autoZero"/>
        <c:auto val="1"/>
        <c:lblAlgn val="ctr"/>
        <c:lblOffset val="100"/>
        <c:noMultiLvlLbl val="0"/>
      </c:catAx>
      <c:valAx>
        <c:axId val="1903732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03726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2107242286218405"/>
          <c:y val="0.86127938735542353"/>
          <c:w val="0.15561254490957693"/>
          <c:h val="0.1052605232420279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CORDIS tramitados GCAU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4.221826259692639E-2"/>
          <c:y val="0.18300925925925926"/>
          <c:w val="0.94695318959944041"/>
          <c:h val="0.60368802857976089"/>
        </c:manualLayout>
      </c:layout>
      <c:lineChart>
        <c:grouping val="standard"/>
        <c:varyColors val="0"/>
        <c:ser>
          <c:idx val="0"/>
          <c:order val="0"/>
          <c:tx>
            <c:strRef>
              <c:f>Estadisticas_CanalesGCAU!$B$236</c:f>
              <c:strCache>
                <c:ptCount val="1"/>
                <c:pt idx="0">
                  <c:v>Oficios recibidos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dLbls>
            <c:dLbl>
              <c:idx val="0"/>
              <c:layout>
                <c:manualLayout>
                  <c:x val="-1.9617100369044998E-2"/>
                  <c:y val="-9.25925925925925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91A-4690-95E9-E382E569064D}"/>
                </c:ext>
              </c:extLst>
            </c:dLbl>
            <c:dLbl>
              <c:idx val="1"/>
              <c:layout>
                <c:manualLayout>
                  <c:x val="-1.1539470805320608E-2"/>
                  <c:y val="-0.1064814814814814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91A-4690-95E9-E382E569064D}"/>
                </c:ext>
              </c:extLst>
            </c:dLbl>
            <c:dLbl>
              <c:idx val="2"/>
              <c:layout>
                <c:manualLayout>
                  <c:x val="6.9236824831923095E-3"/>
                  <c:y val="-7.4074074074074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91A-4690-95E9-E382E569064D}"/>
                </c:ext>
              </c:extLst>
            </c:dLbl>
            <c:dLbl>
              <c:idx val="3"/>
              <c:layout>
                <c:manualLayout>
                  <c:x val="-1.9931931298449612E-2"/>
                  <c:y val="-8.79629629629629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91A-4690-95E9-E382E569064D}"/>
                </c:ext>
              </c:extLst>
            </c:dLbl>
            <c:dLbl>
              <c:idx val="4"/>
              <c:layout>
                <c:manualLayout>
                  <c:x val="-3.4618518974466514E-3"/>
                  <c:y val="-5.09259259259259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91A-4690-95E9-E382E569064D}"/>
                </c:ext>
              </c:extLst>
            </c:dLbl>
            <c:dLbl>
              <c:idx val="5"/>
              <c:layout>
                <c:manualLayout>
                  <c:x val="-1.545611693849064E-2"/>
                  <c:y val="-0.1064814814814815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91A-4690-95E9-E382E569064D}"/>
                </c:ext>
              </c:extLst>
            </c:dLbl>
            <c:dLbl>
              <c:idx val="6"/>
              <c:layout>
                <c:manualLayout>
                  <c:x val="-2.951331954983483E-2"/>
                  <c:y val="-7.87037037037037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91A-4690-95E9-E382E569064D}"/>
                </c:ext>
              </c:extLst>
            </c:dLbl>
            <c:dLbl>
              <c:idx val="7"/>
              <c:layout>
                <c:manualLayout>
                  <c:x val="-1.6844407694540681E-2"/>
                  <c:y val="0.1157407407407407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91A-4690-95E9-E382E569064D}"/>
                </c:ext>
              </c:extLst>
            </c:dLbl>
            <c:dLbl>
              <c:idx val="8"/>
              <c:layout>
                <c:manualLayout>
                  <c:x val="-8.8231592474422507E-17"/>
                  <c:y val="5.55555555555555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91A-4690-95E9-E382E569064D}"/>
                </c:ext>
              </c:extLst>
            </c:dLbl>
            <c:dLbl>
              <c:idx val="9"/>
              <c:layout>
                <c:manualLayout>
                  <c:x val="-1.203171978181471E-3"/>
                  <c:y val="-7.4074074074074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91A-4690-95E9-E382E569064D}"/>
                </c:ext>
              </c:extLst>
            </c:dLbl>
            <c:dLbl>
              <c:idx val="10"/>
              <c:layout>
                <c:manualLayout>
                  <c:x val="-1.7646318494884501E-16"/>
                  <c:y val="3.24074074074074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391A-4690-95E9-E382E569064D}"/>
                </c:ext>
              </c:extLst>
            </c:dLbl>
            <c:spPr>
              <a:solidFill>
                <a:schemeClr val="accent1">
                  <a:lumMod val="20000"/>
                  <a:lumOff val="80000"/>
                </a:schemeClr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2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Estadisticas_CanalesGCAU!$C$235:$N$235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Estadisticas_CanalesGCAU!$C$236:$N$236</c:f>
              <c:numCache>
                <c:formatCode>_(* #,##0_);_(* \(#,##0\);_(* "-"_);_(@_)</c:formatCode>
                <c:ptCount val="12"/>
                <c:pt idx="0">
                  <c:v>1205</c:v>
                </c:pt>
                <c:pt idx="1">
                  <c:v>1411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391A-4690-95E9-E382E569064D}"/>
            </c:ext>
          </c:extLst>
        </c:ser>
        <c:ser>
          <c:idx val="1"/>
          <c:order val="1"/>
          <c:tx>
            <c:strRef>
              <c:f>Estadisticas_CanalesGCAU!$B$237</c:f>
              <c:strCache>
                <c:ptCount val="1"/>
                <c:pt idx="0">
                  <c:v>Oficios respondidos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dLbls>
            <c:dLbl>
              <c:idx val="0"/>
              <c:layout>
                <c:manualLayout>
                  <c:x val="1.1028949059302813E-17"/>
                  <c:y val="6.01851851851851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391A-4690-95E9-E382E569064D}"/>
                </c:ext>
              </c:extLst>
            </c:dLbl>
            <c:dLbl>
              <c:idx val="1"/>
              <c:layout>
                <c:manualLayout>
                  <c:x val="-1.9750044389574083E-2"/>
                  <c:y val="0.12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391A-4690-95E9-E382E569064D}"/>
                </c:ext>
              </c:extLst>
            </c:dLbl>
            <c:dLbl>
              <c:idx val="2"/>
              <c:layout>
                <c:manualLayout>
                  <c:x val="-1.8047579672722063E-2"/>
                  <c:y val="0.111111111111111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391A-4690-95E9-E382E569064D}"/>
                </c:ext>
              </c:extLst>
            </c:dLbl>
            <c:dLbl>
              <c:idx val="3"/>
              <c:layout>
                <c:manualLayout>
                  <c:x val="-4.9118881819997233E-2"/>
                  <c:y val="1.85185185185184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391A-4690-95E9-E382E569064D}"/>
                </c:ext>
              </c:extLst>
            </c:dLbl>
            <c:dLbl>
              <c:idx val="4"/>
              <c:layout>
                <c:manualLayout>
                  <c:x val="-1.1846631507355274E-2"/>
                  <c:y val="0.1064814814814814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391A-4690-95E9-E382E569064D}"/>
                </c:ext>
              </c:extLst>
            </c:dLbl>
            <c:dLbl>
              <c:idx val="5"/>
              <c:layout>
                <c:manualLayout>
                  <c:x val="-2.250423732582028E-2"/>
                  <c:y val="7.4074074074074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391A-4690-95E9-E382E569064D}"/>
                </c:ext>
              </c:extLst>
            </c:dLbl>
            <c:dLbl>
              <c:idx val="6"/>
              <c:layout>
                <c:manualLayout>
                  <c:x val="-3.5781893687940908E-2"/>
                  <c:y val="0.1018518518518518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391A-4690-95E9-E382E569064D}"/>
                </c:ext>
              </c:extLst>
            </c:dLbl>
            <c:dLbl>
              <c:idx val="7"/>
              <c:layout>
                <c:manualLayout>
                  <c:x val="4.8126879127257955E-3"/>
                  <c:y val="-7.40740740740740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391A-4690-95E9-E382E569064D}"/>
                </c:ext>
              </c:extLst>
            </c:dLbl>
            <c:dLbl>
              <c:idx val="8"/>
              <c:layout>
                <c:manualLayout>
                  <c:x val="-8.8231592474422507E-17"/>
                  <c:y val="-6.94444444444444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391A-4690-95E9-E382E569064D}"/>
                </c:ext>
              </c:extLst>
            </c:dLbl>
            <c:dLbl>
              <c:idx val="9"/>
              <c:layout>
                <c:manualLayout>
                  <c:x val="-1.7646318494884501E-16"/>
                  <c:y val="6.94444444444444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391A-4690-95E9-E382E569064D}"/>
                </c:ext>
              </c:extLst>
            </c:dLbl>
            <c:spPr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2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Estadisticas_CanalesGCAU!$C$235:$N$235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Estadisticas_CanalesGCAU!$C$237:$N$237</c:f>
              <c:numCache>
                <c:formatCode>_(* #,##0_);_(* \(#,##0\);_(* "-"_);_(@_)</c:formatCode>
                <c:ptCount val="12"/>
                <c:pt idx="0">
                  <c:v>1105</c:v>
                </c:pt>
                <c:pt idx="1">
                  <c:v>1317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6-391A-4690-95E9-E382E56906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0915072"/>
        <c:axId val="190915632"/>
      </c:lineChart>
      <c:catAx>
        <c:axId val="190915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0915632"/>
        <c:crosses val="autoZero"/>
        <c:auto val="1"/>
        <c:lblAlgn val="ctr"/>
        <c:lblOffset val="100"/>
        <c:noMultiLvlLbl val="0"/>
      </c:catAx>
      <c:valAx>
        <c:axId val="190915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09150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b="1" i="0" baseline="0">
                <a:solidFill>
                  <a:sysClr val="windowText" lastClr="000000"/>
                </a:solidFill>
              </a:rPr>
              <a:t>Requerimientos recibidos en el SDQS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Estadisticas_CanalesGCAU!$B$258</c:f>
              <c:strCache>
                <c:ptCount val="1"/>
                <c:pt idx="0">
                  <c:v>INGRESADOS PERIODO ACTUAL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1">
                  <a:shade val="9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Estadisticas_CanalesGCAU!$C$257:$N$257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Estadisticas_CanalesGCAU!$C$258:$N$258</c:f>
              <c:numCache>
                <c:formatCode>_(* #,##0_);_(* \(#,##0\);_(* "-"_);_(@_)</c:formatCode>
                <c:ptCount val="12"/>
                <c:pt idx="0">
                  <c:v>333</c:v>
                </c:pt>
                <c:pt idx="1">
                  <c:v>375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ED-4490-8DA2-9941B5697FCA}"/>
            </c:ext>
          </c:extLst>
        </c:ser>
        <c:ser>
          <c:idx val="1"/>
          <c:order val="1"/>
          <c:tx>
            <c:strRef>
              <c:f>Estadisticas_CanalesGCAU!$B$259</c:f>
              <c:strCache>
                <c:ptCount val="1"/>
                <c:pt idx="0">
                  <c:v>INGRESADOS PERIODOS ANTERIORES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50000"/>
                    <a:satMod val="300000"/>
                  </a:schemeClr>
                </a:gs>
                <a:gs pos="35000">
                  <a:schemeClr val="accent2">
                    <a:tint val="37000"/>
                    <a:satMod val="300000"/>
                  </a:schemeClr>
                </a:gs>
                <a:gs pos="100000">
                  <a:schemeClr val="accent2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2">
                  <a:shade val="9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Estadisticas_CanalesGCAU!$C$257:$N$257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Estadisticas_CanalesGCAU!$C$259:$N$259</c:f>
              <c:numCache>
                <c:formatCode>_(* #,##0_);_(* \(#,##0\);_(* "-"_);_(@_)</c:formatCode>
                <c:ptCount val="12"/>
                <c:pt idx="0">
                  <c:v>95</c:v>
                </c:pt>
                <c:pt idx="1">
                  <c:v>198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BED-4490-8DA2-9941B5697F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25774431"/>
        <c:axId val="1125775679"/>
        <c:axId val="0"/>
      </c:bar3DChart>
      <c:catAx>
        <c:axId val="11257744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125775679"/>
        <c:crosses val="autoZero"/>
        <c:auto val="1"/>
        <c:lblAlgn val="ctr"/>
        <c:lblOffset val="100"/>
        <c:noMultiLvlLbl val="0"/>
      </c:catAx>
      <c:valAx>
        <c:axId val="11257756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12577443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CO" b="1"/>
              <a:t>Certificaciones expedidas canal virtual "Catastro en línea"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6.6288331270664066E-2"/>
          <c:y val="0.27818683902297231"/>
          <c:w val="0.93054650058638999"/>
          <c:h val="0.61301119119067771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Estadisticas_CanalesGCAU!$C$170</c:f>
              <c:strCache>
                <c:ptCount val="1"/>
                <c:pt idx="0">
                  <c:v>Enero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1">
                  <a:shade val="95000"/>
                </a:schemeClr>
              </a:contourClr>
            </a:sp3d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Estadisticas_CanalesGCAU!$B$171:$B$172</c:f>
              <c:strCache>
                <c:ptCount val="2"/>
                <c:pt idx="0">
                  <c:v>73-CERTF INSCRIPCION CENSO CATASTRAL</c:v>
                </c:pt>
                <c:pt idx="1">
                  <c:v>77-CERTIFICACION CATASTRAL</c:v>
                </c:pt>
              </c:strCache>
            </c:strRef>
          </c:cat>
          <c:val>
            <c:numRef>
              <c:f>Estadisticas_CanalesGCAU!$C$171:$C$172</c:f>
              <c:numCache>
                <c:formatCode>#,##0</c:formatCode>
                <c:ptCount val="2"/>
                <c:pt idx="0">
                  <c:v>10449</c:v>
                </c:pt>
                <c:pt idx="1">
                  <c:v>22263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D8-431B-B4BE-9EA9D5DB8D59}"/>
            </c:ext>
          </c:extLst>
        </c:ser>
        <c:ser>
          <c:idx val="1"/>
          <c:order val="1"/>
          <c:tx>
            <c:strRef>
              <c:f>Estadisticas_CanalesGCAU!$D$170</c:f>
              <c:strCache>
                <c:ptCount val="1"/>
                <c:pt idx="0">
                  <c:v>Febrero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50000"/>
                    <a:satMod val="300000"/>
                  </a:schemeClr>
                </a:gs>
                <a:gs pos="35000">
                  <a:schemeClr val="accent2">
                    <a:tint val="37000"/>
                    <a:satMod val="300000"/>
                  </a:schemeClr>
                </a:gs>
                <a:gs pos="100000">
                  <a:schemeClr val="accent2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2">
                  <a:shade val="95000"/>
                </a:schemeClr>
              </a:contourClr>
            </a:sp3d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Estadisticas_CanalesGCAU!$B$171:$B$172</c:f>
              <c:strCache>
                <c:ptCount val="2"/>
                <c:pt idx="0">
                  <c:v>73-CERTF INSCRIPCION CENSO CATASTRAL</c:v>
                </c:pt>
                <c:pt idx="1">
                  <c:v>77-CERTIFICACION CATASTRAL</c:v>
                </c:pt>
              </c:strCache>
            </c:strRef>
          </c:cat>
          <c:val>
            <c:numRef>
              <c:f>Estadisticas_CanalesGCAU!$D$171:$D$172</c:f>
              <c:numCache>
                <c:formatCode>#,##0</c:formatCode>
                <c:ptCount val="2"/>
                <c:pt idx="0">
                  <c:v>13613</c:v>
                </c:pt>
                <c:pt idx="1">
                  <c:v>49642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4D8-431B-B4BE-9EA9D5DB8D59}"/>
            </c:ext>
          </c:extLst>
        </c:ser>
        <c:ser>
          <c:idx val="2"/>
          <c:order val="2"/>
          <c:tx>
            <c:strRef>
              <c:f>Estadisticas_CanalesGCAU!$E$170</c:f>
              <c:strCache>
                <c:ptCount val="1"/>
                <c:pt idx="0">
                  <c:v>Marzo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tint val="50000"/>
                    <a:satMod val="300000"/>
                  </a:schemeClr>
                </a:gs>
                <a:gs pos="35000">
                  <a:schemeClr val="accent3">
                    <a:tint val="37000"/>
                    <a:satMod val="300000"/>
                  </a:schemeClr>
                </a:gs>
                <a:gs pos="100000">
                  <a:schemeClr val="accent3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3">
                  <a:shade val="95000"/>
                </a:schemeClr>
              </a:contourClr>
            </a:sp3d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Estadisticas_CanalesGCAU!$B$171:$B$172</c:f>
              <c:strCache>
                <c:ptCount val="2"/>
                <c:pt idx="0">
                  <c:v>73-CERTF INSCRIPCION CENSO CATASTRAL</c:v>
                </c:pt>
                <c:pt idx="1">
                  <c:v>77-CERTIFICACION CATASTRAL</c:v>
                </c:pt>
              </c:strCache>
            </c:strRef>
          </c:cat>
          <c:val>
            <c:numRef>
              <c:f>Estadisticas_CanalesGCAU!$E$171:$E$172</c:f>
              <c:numCache>
                <c:formatCode>#,##0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2-B4D8-431B-B4BE-9EA9D5DB8D59}"/>
            </c:ext>
          </c:extLst>
        </c:ser>
        <c:ser>
          <c:idx val="3"/>
          <c:order val="3"/>
          <c:tx>
            <c:strRef>
              <c:f>Estadisticas_CanalesGCAU!$F$170</c:f>
              <c:strCache>
                <c:ptCount val="1"/>
                <c:pt idx="0">
                  <c:v>Abril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tint val="50000"/>
                    <a:satMod val="300000"/>
                  </a:schemeClr>
                </a:gs>
                <a:gs pos="35000">
                  <a:schemeClr val="accent4">
                    <a:tint val="37000"/>
                    <a:satMod val="300000"/>
                  </a:schemeClr>
                </a:gs>
                <a:gs pos="100000">
                  <a:schemeClr val="accent4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4">
                  <a:shade val="95000"/>
                </a:schemeClr>
              </a:contourClr>
            </a:sp3d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Estadisticas_CanalesGCAU!$B$171:$B$172</c:f>
              <c:strCache>
                <c:ptCount val="2"/>
                <c:pt idx="0">
                  <c:v>73-CERTF INSCRIPCION CENSO CATASTRAL</c:v>
                </c:pt>
                <c:pt idx="1">
                  <c:v>77-CERTIFICACION CATASTRAL</c:v>
                </c:pt>
              </c:strCache>
            </c:strRef>
          </c:cat>
          <c:val>
            <c:numRef>
              <c:f>Estadisticas_CanalesGCAU!$F$171:$F$172</c:f>
              <c:numCache>
                <c:formatCode>#,##0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3-B4D8-431B-B4BE-9EA9D5DB8D59}"/>
            </c:ext>
          </c:extLst>
        </c:ser>
        <c:ser>
          <c:idx val="4"/>
          <c:order val="4"/>
          <c:tx>
            <c:strRef>
              <c:f>Estadisticas_CanalesGCAU!$G$170</c:f>
              <c:strCache>
                <c:ptCount val="1"/>
                <c:pt idx="0">
                  <c:v>Mayo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tint val="50000"/>
                    <a:satMod val="300000"/>
                  </a:schemeClr>
                </a:gs>
                <a:gs pos="35000">
                  <a:schemeClr val="accent5">
                    <a:tint val="37000"/>
                    <a:satMod val="300000"/>
                  </a:schemeClr>
                </a:gs>
                <a:gs pos="100000">
                  <a:schemeClr val="accent5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5">
                  <a:shade val="95000"/>
                </a:schemeClr>
              </a:contourClr>
            </a:sp3d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Estadisticas_CanalesGCAU!$B$171:$B$172</c:f>
              <c:strCache>
                <c:ptCount val="2"/>
                <c:pt idx="0">
                  <c:v>73-CERTF INSCRIPCION CENSO CATASTRAL</c:v>
                </c:pt>
                <c:pt idx="1">
                  <c:v>77-CERTIFICACION CATASTRAL</c:v>
                </c:pt>
              </c:strCache>
            </c:strRef>
          </c:cat>
          <c:val>
            <c:numRef>
              <c:f>Estadisticas_CanalesGCAU!$G$171:$G$172</c:f>
              <c:numCache>
                <c:formatCode>#,##0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4-B4D8-431B-B4BE-9EA9D5DB8D59}"/>
            </c:ext>
          </c:extLst>
        </c:ser>
        <c:ser>
          <c:idx val="5"/>
          <c:order val="5"/>
          <c:tx>
            <c:strRef>
              <c:f>Estadisticas_CanalesGCAU!$H$170</c:f>
              <c:strCache>
                <c:ptCount val="1"/>
                <c:pt idx="0">
                  <c:v>Junio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tint val="50000"/>
                    <a:satMod val="300000"/>
                  </a:schemeClr>
                </a:gs>
                <a:gs pos="35000">
                  <a:schemeClr val="accent6">
                    <a:tint val="37000"/>
                    <a:satMod val="300000"/>
                  </a:schemeClr>
                </a:gs>
                <a:gs pos="100000">
                  <a:schemeClr val="accent6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6">
                  <a:shade val="95000"/>
                </a:schemeClr>
              </a:contourClr>
            </a:sp3d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Estadisticas_CanalesGCAU!$B$171:$B$172</c:f>
              <c:strCache>
                <c:ptCount val="2"/>
                <c:pt idx="0">
                  <c:v>73-CERTF INSCRIPCION CENSO CATASTRAL</c:v>
                </c:pt>
                <c:pt idx="1">
                  <c:v>77-CERTIFICACION CATASTRAL</c:v>
                </c:pt>
              </c:strCache>
            </c:strRef>
          </c:cat>
          <c:val>
            <c:numRef>
              <c:f>Estadisticas_CanalesGCAU!$H$171:$H$172</c:f>
              <c:numCache>
                <c:formatCode>#,##0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5-B4D8-431B-B4BE-9EA9D5DB8D59}"/>
            </c:ext>
          </c:extLst>
        </c:ser>
        <c:ser>
          <c:idx val="6"/>
          <c:order val="6"/>
          <c:tx>
            <c:strRef>
              <c:f>Estadisticas_CanalesGCAU!$I$170</c:f>
              <c:strCache>
                <c:ptCount val="1"/>
                <c:pt idx="0">
                  <c:v>Julio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tint val="50000"/>
                    <a:satMod val="300000"/>
                  </a:schemeClr>
                </a:gs>
                <a:gs pos="35000">
                  <a:schemeClr val="accent1">
                    <a:lumMod val="60000"/>
                    <a:tint val="37000"/>
                    <a:satMod val="300000"/>
                  </a:schemeClr>
                </a:gs>
                <a:gs pos="100000">
                  <a:schemeClr val="accent1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1">
                  <a:lumMod val="60000"/>
                  <a:shade val="95000"/>
                </a:schemeClr>
              </a:contourClr>
            </a:sp3d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Estadisticas_CanalesGCAU!$B$171:$B$172</c:f>
              <c:strCache>
                <c:ptCount val="2"/>
                <c:pt idx="0">
                  <c:v>73-CERTF INSCRIPCION CENSO CATASTRAL</c:v>
                </c:pt>
                <c:pt idx="1">
                  <c:v>77-CERTIFICACION CATASTRAL</c:v>
                </c:pt>
              </c:strCache>
            </c:strRef>
          </c:cat>
          <c:val>
            <c:numRef>
              <c:f>Estadisticas_CanalesGCAU!$I$171:$I$172</c:f>
              <c:numCache>
                <c:formatCode>#,##0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6-B4D8-431B-B4BE-9EA9D5DB8D59}"/>
            </c:ext>
          </c:extLst>
        </c:ser>
        <c:ser>
          <c:idx val="7"/>
          <c:order val="7"/>
          <c:tx>
            <c:strRef>
              <c:f>Estadisticas_CanalesGCAU!$J$170</c:f>
              <c:strCache>
                <c:ptCount val="1"/>
                <c:pt idx="0">
                  <c:v>Agosto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tint val="50000"/>
                    <a:satMod val="300000"/>
                  </a:schemeClr>
                </a:gs>
                <a:gs pos="35000">
                  <a:schemeClr val="accent2">
                    <a:lumMod val="60000"/>
                    <a:tint val="37000"/>
                    <a:satMod val="300000"/>
                  </a:schemeClr>
                </a:gs>
                <a:gs pos="100000">
                  <a:schemeClr val="accent2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2">
                  <a:lumMod val="60000"/>
                  <a:shade val="95000"/>
                </a:schemeClr>
              </a:contourClr>
            </a:sp3d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Estadisticas_CanalesGCAU!$B$171:$B$172</c:f>
              <c:strCache>
                <c:ptCount val="2"/>
                <c:pt idx="0">
                  <c:v>73-CERTF INSCRIPCION CENSO CATASTRAL</c:v>
                </c:pt>
                <c:pt idx="1">
                  <c:v>77-CERTIFICACION CATASTRAL</c:v>
                </c:pt>
              </c:strCache>
            </c:strRef>
          </c:cat>
          <c:val>
            <c:numRef>
              <c:f>Estadisticas_CanalesGCAU!$J$171:$J$172</c:f>
              <c:numCache>
                <c:formatCode>#,##0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7-B4D8-431B-B4BE-9EA9D5DB8D59}"/>
            </c:ext>
          </c:extLst>
        </c:ser>
        <c:ser>
          <c:idx val="8"/>
          <c:order val="8"/>
          <c:tx>
            <c:strRef>
              <c:f>Estadisticas_CanalesGCAU!$K$170</c:f>
              <c:strCache>
                <c:ptCount val="1"/>
                <c:pt idx="0">
                  <c:v>Septiembre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60000"/>
                    <a:tint val="50000"/>
                    <a:satMod val="300000"/>
                  </a:schemeClr>
                </a:gs>
                <a:gs pos="35000">
                  <a:schemeClr val="accent3">
                    <a:lumMod val="60000"/>
                    <a:tint val="37000"/>
                    <a:satMod val="300000"/>
                  </a:schemeClr>
                </a:gs>
                <a:gs pos="100000">
                  <a:schemeClr val="accent3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3">
                  <a:lumMod val="60000"/>
                  <a:shade val="95000"/>
                </a:schemeClr>
              </a:contourClr>
            </a:sp3d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Estadisticas_CanalesGCAU!$B$171:$B$172</c:f>
              <c:strCache>
                <c:ptCount val="2"/>
                <c:pt idx="0">
                  <c:v>73-CERTF INSCRIPCION CENSO CATASTRAL</c:v>
                </c:pt>
                <c:pt idx="1">
                  <c:v>77-CERTIFICACION CATASTRAL</c:v>
                </c:pt>
              </c:strCache>
            </c:strRef>
          </c:cat>
          <c:val>
            <c:numRef>
              <c:f>Estadisticas_CanalesGCAU!$K$171:$K$172</c:f>
              <c:numCache>
                <c:formatCode>#,##0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8-B4D8-431B-B4BE-9EA9D5DB8D59}"/>
            </c:ext>
          </c:extLst>
        </c:ser>
        <c:ser>
          <c:idx val="9"/>
          <c:order val="9"/>
          <c:tx>
            <c:strRef>
              <c:f>Estadisticas_CanalesGCAU!$L$170</c:f>
              <c:strCache>
                <c:ptCount val="1"/>
                <c:pt idx="0">
                  <c:v>Octubre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60000"/>
                    <a:tint val="50000"/>
                    <a:satMod val="300000"/>
                  </a:schemeClr>
                </a:gs>
                <a:gs pos="35000">
                  <a:schemeClr val="accent4">
                    <a:lumMod val="60000"/>
                    <a:tint val="37000"/>
                    <a:satMod val="300000"/>
                  </a:schemeClr>
                </a:gs>
                <a:gs pos="100000">
                  <a:schemeClr val="accent4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4">
                  <a:lumMod val="60000"/>
                  <a:shade val="95000"/>
                </a:schemeClr>
              </a:contourClr>
            </a:sp3d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Estadisticas_CanalesGCAU!$B$171:$B$172</c:f>
              <c:strCache>
                <c:ptCount val="2"/>
                <c:pt idx="0">
                  <c:v>73-CERTF INSCRIPCION CENSO CATASTRAL</c:v>
                </c:pt>
                <c:pt idx="1">
                  <c:v>77-CERTIFICACION CATASTRAL</c:v>
                </c:pt>
              </c:strCache>
            </c:strRef>
          </c:cat>
          <c:val>
            <c:numRef>
              <c:f>Estadisticas_CanalesGCAU!$L$171:$L$172</c:f>
              <c:numCache>
                <c:formatCode>#,##0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9-B4D8-431B-B4BE-9EA9D5DB8D59}"/>
            </c:ext>
          </c:extLst>
        </c:ser>
        <c:ser>
          <c:idx val="10"/>
          <c:order val="10"/>
          <c:tx>
            <c:strRef>
              <c:f>Estadisticas_CanalesGCAU!$M$170</c:f>
              <c:strCache>
                <c:ptCount val="1"/>
                <c:pt idx="0">
                  <c:v>Noviembre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lumMod val="60000"/>
                    <a:tint val="50000"/>
                    <a:satMod val="300000"/>
                  </a:schemeClr>
                </a:gs>
                <a:gs pos="35000">
                  <a:schemeClr val="accent5">
                    <a:lumMod val="60000"/>
                    <a:tint val="37000"/>
                    <a:satMod val="300000"/>
                  </a:schemeClr>
                </a:gs>
                <a:gs pos="100000">
                  <a:schemeClr val="accent5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5">
                  <a:lumMod val="60000"/>
                  <a:shade val="95000"/>
                </a:schemeClr>
              </a:contourClr>
            </a:sp3d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Estadisticas_CanalesGCAU!$B$171:$B$172</c:f>
              <c:strCache>
                <c:ptCount val="2"/>
                <c:pt idx="0">
                  <c:v>73-CERTF INSCRIPCION CENSO CATASTRAL</c:v>
                </c:pt>
                <c:pt idx="1">
                  <c:v>77-CERTIFICACION CATASTRAL</c:v>
                </c:pt>
              </c:strCache>
            </c:strRef>
          </c:cat>
          <c:val>
            <c:numRef>
              <c:f>Estadisticas_CanalesGCAU!$M$171:$M$172</c:f>
              <c:numCache>
                <c:formatCode>#,##0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A-B4D8-431B-B4BE-9EA9D5DB8D59}"/>
            </c:ext>
          </c:extLst>
        </c:ser>
        <c:ser>
          <c:idx val="11"/>
          <c:order val="11"/>
          <c:tx>
            <c:strRef>
              <c:f>Estadisticas_CanalesGCAU!$N$170</c:f>
              <c:strCache>
                <c:ptCount val="1"/>
                <c:pt idx="0">
                  <c:v>Diciembre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60000"/>
                    <a:tint val="50000"/>
                    <a:satMod val="300000"/>
                  </a:schemeClr>
                </a:gs>
                <a:gs pos="35000">
                  <a:schemeClr val="accent6">
                    <a:lumMod val="60000"/>
                    <a:tint val="37000"/>
                    <a:satMod val="300000"/>
                  </a:schemeClr>
                </a:gs>
                <a:gs pos="100000">
                  <a:schemeClr val="accent6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6">
                  <a:lumMod val="60000"/>
                  <a:shade val="95000"/>
                </a:schemeClr>
              </a:contourClr>
            </a:sp3d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Estadisticas_CanalesGCAU!$B$171:$B$172</c:f>
              <c:strCache>
                <c:ptCount val="2"/>
                <c:pt idx="0">
                  <c:v>73-CERTF INSCRIPCION CENSO CATASTRAL</c:v>
                </c:pt>
                <c:pt idx="1">
                  <c:v>77-CERTIFICACION CATASTRAL</c:v>
                </c:pt>
              </c:strCache>
            </c:strRef>
          </c:cat>
          <c:val>
            <c:numRef>
              <c:f>Estadisticas_CanalesGCAU!$N$171:$N$172</c:f>
              <c:numCache>
                <c:formatCode>#,##0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B-B4D8-431B-B4BE-9EA9D5DB8D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5957760"/>
        <c:axId val="35958320"/>
        <c:axId val="0"/>
      </c:bar3DChart>
      <c:catAx>
        <c:axId val="3595776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5958320"/>
        <c:crosses val="autoZero"/>
        <c:auto val="1"/>
        <c:lblAlgn val="ctr"/>
        <c:lblOffset val="100"/>
        <c:noMultiLvlLbl val="0"/>
      </c:catAx>
      <c:valAx>
        <c:axId val="35958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5957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4171930338679007"/>
          <c:y val="0.14060753988627847"/>
          <c:w val="0.65828069661320998"/>
          <c:h val="8.410197873280927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CO" b="1"/>
              <a:t>Servicios atendidos por punto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Estadisticas_CanalesGCAU!$C$6</c:f>
              <c:strCache>
                <c:ptCount val="1"/>
                <c:pt idx="0">
                  <c:v>Enero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1">
                  <a:shade val="95000"/>
                </a:schemeClr>
              </a:contourClr>
            </a:sp3d>
          </c:spPr>
          <c:invertIfNegative val="0"/>
          <c:cat>
            <c:strRef>
              <c:f>Estadisticas_CanalesGCAU!$B$7:$B$13</c:f>
              <c:strCache>
                <c:ptCount val="7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Engativa</c:v>
                </c:pt>
                <c:pt idx="5">
                  <c:v>Manitas</c:v>
                </c:pt>
                <c:pt idx="6">
                  <c:v>Suba</c:v>
                </c:pt>
              </c:strCache>
            </c:strRef>
          </c:cat>
          <c:val>
            <c:numRef>
              <c:f>Estadisticas_CanalesGCAU!$C$7:$C$13</c:f>
              <c:numCache>
                <c:formatCode>#,##0</c:formatCode>
                <c:ptCount val="7"/>
                <c:pt idx="0">
                  <c:v>88</c:v>
                </c:pt>
                <c:pt idx="1">
                  <c:v>148</c:v>
                </c:pt>
                <c:pt idx="2">
                  <c:v>126</c:v>
                </c:pt>
                <c:pt idx="3">
                  <c:v>986</c:v>
                </c:pt>
                <c:pt idx="4">
                  <c:v>0</c:v>
                </c:pt>
                <c:pt idx="5">
                  <c:v>29</c:v>
                </c:pt>
                <c:pt idx="6">
                  <c:v>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62-44EF-9495-8D645CAB9B4A}"/>
            </c:ext>
          </c:extLst>
        </c:ser>
        <c:ser>
          <c:idx val="1"/>
          <c:order val="1"/>
          <c:tx>
            <c:strRef>
              <c:f>Estadisticas_CanalesGCAU!$D$6</c:f>
              <c:strCache>
                <c:ptCount val="1"/>
                <c:pt idx="0">
                  <c:v>Febrero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50000"/>
                    <a:satMod val="300000"/>
                  </a:schemeClr>
                </a:gs>
                <a:gs pos="35000">
                  <a:schemeClr val="accent2">
                    <a:tint val="37000"/>
                    <a:satMod val="300000"/>
                  </a:schemeClr>
                </a:gs>
                <a:gs pos="100000">
                  <a:schemeClr val="accent2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2">
                  <a:shade val="95000"/>
                </a:schemeClr>
              </a:contourClr>
            </a:sp3d>
          </c:spPr>
          <c:invertIfNegative val="0"/>
          <c:cat>
            <c:strRef>
              <c:f>Estadisticas_CanalesGCAU!$B$7:$B$13</c:f>
              <c:strCache>
                <c:ptCount val="7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Engativa</c:v>
                </c:pt>
                <c:pt idx="5">
                  <c:v>Manitas</c:v>
                </c:pt>
                <c:pt idx="6">
                  <c:v>Suba</c:v>
                </c:pt>
              </c:strCache>
            </c:strRef>
          </c:cat>
          <c:val>
            <c:numRef>
              <c:f>Estadisticas_CanalesGCAU!$D$7:$D$13</c:f>
              <c:numCache>
                <c:formatCode>#,##0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1465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262-44EF-9495-8D645CAB9B4A}"/>
            </c:ext>
          </c:extLst>
        </c:ser>
        <c:ser>
          <c:idx val="2"/>
          <c:order val="2"/>
          <c:tx>
            <c:strRef>
              <c:f>Estadisticas_CanalesGCAU!$E$6</c:f>
              <c:strCache>
                <c:ptCount val="1"/>
                <c:pt idx="0">
                  <c:v>Marzo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tint val="50000"/>
                    <a:satMod val="300000"/>
                  </a:schemeClr>
                </a:gs>
                <a:gs pos="35000">
                  <a:schemeClr val="accent3">
                    <a:tint val="37000"/>
                    <a:satMod val="300000"/>
                  </a:schemeClr>
                </a:gs>
                <a:gs pos="100000">
                  <a:schemeClr val="accent3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3">
                  <a:shade val="95000"/>
                </a:schemeClr>
              </a:contourClr>
            </a:sp3d>
          </c:spPr>
          <c:invertIfNegative val="0"/>
          <c:cat>
            <c:strRef>
              <c:f>Estadisticas_CanalesGCAU!$B$7:$B$13</c:f>
              <c:strCache>
                <c:ptCount val="7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Engativa</c:v>
                </c:pt>
                <c:pt idx="5">
                  <c:v>Manitas</c:v>
                </c:pt>
                <c:pt idx="6">
                  <c:v>Suba</c:v>
                </c:pt>
              </c:strCache>
            </c:strRef>
          </c:cat>
          <c:val>
            <c:numRef>
              <c:f>Estadisticas_CanalesGCAU!$E$7:$E$13</c:f>
              <c:numCache>
                <c:formatCode>#,##0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2-2262-44EF-9495-8D645CAB9B4A}"/>
            </c:ext>
          </c:extLst>
        </c:ser>
        <c:ser>
          <c:idx val="3"/>
          <c:order val="3"/>
          <c:tx>
            <c:strRef>
              <c:f>Estadisticas_CanalesGCAU!$F$6</c:f>
              <c:strCache>
                <c:ptCount val="1"/>
                <c:pt idx="0">
                  <c:v>Abril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tint val="50000"/>
                    <a:satMod val="300000"/>
                  </a:schemeClr>
                </a:gs>
                <a:gs pos="35000">
                  <a:schemeClr val="accent4">
                    <a:tint val="37000"/>
                    <a:satMod val="300000"/>
                  </a:schemeClr>
                </a:gs>
                <a:gs pos="100000">
                  <a:schemeClr val="accent4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4">
                  <a:shade val="95000"/>
                </a:schemeClr>
              </a:contourClr>
            </a:sp3d>
          </c:spPr>
          <c:invertIfNegative val="0"/>
          <c:cat>
            <c:strRef>
              <c:f>Estadisticas_CanalesGCAU!$B$7:$B$13</c:f>
              <c:strCache>
                <c:ptCount val="7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Engativa</c:v>
                </c:pt>
                <c:pt idx="5">
                  <c:v>Manitas</c:v>
                </c:pt>
                <c:pt idx="6">
                  <c:v>Suba</c:v>
                </c:pt>
              </c:strCache>
            </c:strRef>
          </c:cat>
          <c:val>
            <c:numRef>
              <c:f>Estadisticas_CanalesGCAU!$F$7:$F$13</c:f>
              <c:numCache>
                <c:formatCode>#,##0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3-2262-44EF-9495-8D645CAB9B4A}"/>
            </c:ext>
          </c:extLst>
        </c:ser>
        <c:ser>
          <c:idx val="4"/>
          <c:order val="4"/>
          <c:tx>
            <c:strRef>
              <c:f>Estadisticas_CanalesGCAU!$G$6</c:f>
              <c:strCache>
                <c:ptCount val="1"/>
                <c:pt idx="0">
                  <c:v>Mayo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tint val="50000"/>
                    <a:satMod val="300000"/>
                  </a:schemeClr>
                </a:gs>
                <a:gs pos="35000">
                  <a:schemeClr val="accent5">
                    <a:tint val="37000"/>
                    <a:satMod val="300000"/>
                  </a:schemeClr>
                </a:gs>
                <a:gs pos="100000">
                  <a:schemeClr val="accent5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5">
                  <a:shade val="95000"/>
                </a:schemeClr>
              </a:contourClr>
            </a:sp3d>
          </c:spPr>
          <c:invertIfNegative val="0"/>
          <c:cat>
            <c:strRef>
              <c:f>Estadisticas_CanalesGCAU!$B$7:$B$13</c:f>
              <c:strCache>
                <c:ptCount val="7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Engativa</c:v>
                </c:pt>
                <c:pt idx="5">
                  <c:v>Manitas</c:v>
                </c:pt>
                <c:pt idx="6">
                  <c:v>Suba</c:v>
                </c:pt>
              </c:strCache>
            </c:strRef>
          </c:cat>
          <c:val>
            <c:numRef>
              <c:f>Estadisticas_CanalesGCAU!$G$7:$G$13</c:f>
              <c:numCache>
                <c:formatCode>#,##0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4-2262-44EF-9495-8D645CAB9B4A}"/>
            </c:ext>
          </c:extLst>
        </c:ser>
        <c:ser>
          <c:idx val="5"/>
          <c:order val="5"/>
          <c:tx>
            <c:strRef>
              <c:f>Estadisticas_CanalesGCAU!$H$6</c:f>
              <c:strCache>
                <c:ptCount val="1"/>
                <c:pt idx="0">
                  <c:v>Junio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tint val="50000"/>
                    <a:satMod val="300000"/>
                  </a:schemeClr>
                </a:gs>
                <a:gs pos="35000">
                  <a:schemeClr val="accent6">
                    <a:tint val="37000"/>
                    <a:satMod val="300000"/>
                  </a:schemeClr>
                </a:gs>
                <a:gs pos="100000">
                  <a:schemeClr val="accent6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6">
                  <a:shade val="95000"/>
                </a:schemeClr>
              </a:contourClr>
            </a:sp3d>
          </c:spPr>
          <c:invertIfNegative val="0"/>
          <c:cat>
            <c:strRef>
              <c:f>Estadisticas_CanalesGCAU!$B$7:$B$13</c:f>
              <c:strCache>
                <c:ptCount val="7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Engativa</c:v>
                </c:pt>
                <c:pt idx="5">
                  <c:v>Manitas</c:v>
                </c:pt>
                <c:pt idx="6">
                  <c:v>Suba</c:v>
                </c:pt>
              </c:strCache>
            </c:strRef>
          </c:cat>
          <c:val>
            <c:numRef>
              <c:f>Estadisticas_CanalesGCAU!$H$7:$H$13</c:f>
              <c:numCache>
                <c:formatCode>#,##0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5-2262-44EF-9495-8D645CAB9B4A}"/>
            </c:ext>
          </c:extLst>
        </c:ser>
        <c:ser>
          <c:idx val="6"/>
          <c:order val="6"/>
          <c:tx>
            <c:strRef>
              <c:f>Estadisticas_CanalesGCAU!$I$6</c:f>
              <c:strCache>
                <c:ptCount val="1"/>
                <c:pt idx="0">
                  <c:v>Julio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tint val="50000"/>
                    <a:satMod val="300000"/>
                  </a:schemeClr>
                </a:gs>
                <a:gs pos="35000">
                  <a:schemeClr val="accent1">
                    <a:lumMod val="60000"/>
                    <a:tint val="37000"/>
                    <a:satMod val="300000"/>
                  </a:schemeClr>
                </a:gs>
                <a:gs pos="100000">
                  <a:schemeClr val="accent1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1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Estadisticas_CanalesGCAU!$B$7:$B$13</c:f>
              <c:strCache>
                <c:ptCount val="7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Engativa</c:v>
                </c:pt>
                <c:pt idx="5">
                  <c:v>Manitas</c:v>
                </c:pt>
                <c:pt idx="6">
                  <c:v>Suba</c:v>
                </c:pt>
              </c:strCache>
            </c:strRef>
          </c:cat>
          <c:val>
            <c:numRef>
              <c:f>Estadisticas_CanalesGCAU!$I$7:$I$13</c:f>
              <c:numCache>
                <c:formatCode>#,##0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6-2262-44EF-9495-8D645CAB9B4A}"/>
            </c:ext>
          </c:extLst>
        </c:ser>
        <c:ser>
          <c:idx val="7"/>
          <c:order val="7"/>
          <c:tx>
            <c:strRef>
              <c:f>Estadisticas_CanalesGCAU!$J$6</c:f>
              <c:strCache>
                <c:ptCount val="1"/>
                <c:pt idx="0">
                  <c:v>Agosto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tint val="50000"/>
                    <a:satMod val="300000"/>
                  </a:schemeClr>
                </a:gs>
                <a:gs pos="35000">
                  <a:schemeClr val="accent2">
                    <a:lumMod val="60000"/>
                    <a:tint val="37000"/>
                    <a:satMod val="300000"/>
                  </a:schemeClr>
                </a:gs>
                <a:gs pos="100000">
                  <a:schemeClr val="accent2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2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Estadisticas_CanalesGCAU!$B$7:$B$13</c:f>
              <c:strCache>
                <c:ptCount val="7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Engativa</c:v>
                </c:pt>
                <c:pt idx="5">
                  <c:v>Manitas</c:v>
                </c:pt>
                <c:pt idx="6">
                  <c:v>Suba</c:v>
                </c:pt>
              </c:strCache>
            </c:strRef>
          </c:cat>
          <c:val>
            <c:numRef>
              <c:f>Estadisticas_CanalesGCAU!$J$7:$J$13</c:f>
              <c:numCache>
                <c:formatCode>#,##0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7-2262-44EF-9495-8D645CAB9B4A}"/>
            </c:ext>
          </c:extLst>
        </c:ser>
        <c:ser>
          <c:idx val="8"/>
          <c:order val="8"/>
          <c:tx>
            <c:strRef>
              <c:f>Estadisticas_CanalesGCAU!$K$6</c:f>
              <c:strCache>
                <c:ptCount val="1"/>
                <c:pt idx="0">
                  <c:v>Septiembre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60000"/>
                    <a:tint val="50000"/>
                    <a:satMod val="300000"/>
                  </a:schemeClr>
                </a:gs>
                <a:gs pos="35000">
                  <a:schemeClr val="accent3">
                    <a:lumMod val="60000"/>
                    <a:tint val="37000"/>
                    <a:satMod val="300000"/>
                  </a:schemeClr>
                </a:gs>
                <a:gs pos="100000">
                  <a:schemeClr val="accent3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3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Estadisticas_CanalesGCAU!$B$7:$B$13</c:f>
              <c:strCache>
                <c:ptCount val="7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Engativa</c:v>
                </c:pt>
                <c:pt idx="5">
                  <c:v>Manitas</c:v>
                </c:pt>
                <c:pt idx="6">
                  <c:v>Suba</c:v>
                </c:pt>
              </c:strCache>
            </c:strRef>
          </c:cat>
          <c:val>
            <c:numRef>
              <c:f>Estadisticas_CanalesGCAU!$K$7:$K$13</c:f>
              <c:numCache>
                <c:formatCode>#,##0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8-2262-44EF-9495-8D645CAB9B4A}"/>
            </c:ext>
          </c:extLst>
        </c:ser>
        <c:ser>
          <c:idx val="9"/>
          <c:order val="9"/>
          <c:tx>
            <c:strRef>
              <c:f>Estadisticas_CanalesGCAU!$L$6</c:f>
              <c:strCache>
                <c:ptCount val="1"/>
                <c:pt idx="0">
                  <c:v>Octubre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60000"/>
                    <a:tint val="50000"/>
                    <a:satMod val="300000"/>
                  </a:schemeClr>
                </a:gs>
                <a:gs pos="35000">
                  <a:schemeClr val="accent4">
                    <a:lumMod val="60000"/>
                    <a:tint val="37000"/>
                    <a:satMod val="300000"/>
                  </a:schemeClr>
                </a:gs>
                <a:gs pos="100000">
                  <a:schemeClr val="accent4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4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Estadisticas_CanalesGCAU!$B$7:$B$13</c:f>
              <c:strCache>
                <c:ptCount val="7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Engativa</c:v>
                </c:pt>
                <c:pt idx="5">
                  <c:v>Manitas</c:v>
                </c:pt>
                <c:pt idx="6">
                  <c:v>Suba</c:v>
                </c:pt>
              </c:strCache>
            </c:strRef>
          </c:cat>
          <c:val>
            <c:numRef>
              <c:f>Estadisticas_CanalesGCAU!$L$7:$L$13</c:f>
              <c:numCache>
                <c:formatCode>#,##0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9-2262-44EF-9495-8D645CAB9B4A}"/>
            </c:ext>
          </c:extLst>
        </c:ser>
        <c:ser>
          <c:idx val="10"/>
          <c:order val="10"/>
          <c:tx>
            <c:strRef>
              <c:f>Estadisticas_CanalesGCAU!$M$6</c:f>
              <c:strCache>
                <c:ptCount val="1"/>
                <c:pt idx="0">
                  <c:v>Noviembre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lumMod val="60000"/>
                    <a:tint val="50000"/>
                    <a:satMod val="300000"/>
                  </a:schemeClr>
                </a:gs>
                <a:gs pos="35000">
                  <a:schemeClr val="accent5">
                    <a:lumMod val="60000"/>
                    <a:tint val="37000"/>
                    <a:satMod val="300000"/>
                  </a:schemeClr>
                </a:gs>
                <a:gs pos="100000">
                  <a:schemeClr val="accent5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5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Estadisticas_CanalesGCAU!$B$7:$B$13</c:f>
              <c:strCache>
                <c:ptCount val="7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Engativa</c:v>
                </c:pt>
                <c:pt idx="5">
                  <c:v>Manitas</c:v>
                </c:pt>
                <c:pt idx="6">
                  <c:v>Suba</c:v>
                </c:pt>
              </c:strCache>
            </c:strRef>
          </c:cat>
          <c:val>
            <c:numRef>
              <c:f>Estadisticas_CanalesGCAU!$M$7:$M$13</c:f>
              <c:numCache>
                <c:formatCode>#,##0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A-2262-44EF-9495-8D645CAB9B4A}"/>
            </c:ext>
          </c:extLst>
        </c:ser>
        <c:ser>
          <c:idx val="11"/>
          <c:order val="11"/>
          <c:tx>
            <c:strRef>
              <c:f>Estadisticas_CanalesGCAU!$N$6</c:f>
              <c:strCache>
                <c:ptCount val="1"/>
                <c:pt idx="0">
                  <c:v>Diciembre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60000"/>
                    <a:tint val="50000"/>
                    <a:satMod val="300000"/>
                  </a:schemeClr>
                </a:gs>
                <a:gs pos="35000">
                  <a:schemeClr val="accent6">
                    <a:lumMod val="60000"/>
                    <a:tint val="37000"/>
                    <a:satMod val="300000"/>
                  </a:schemeClr>
                </a:gs>
                <a:gs pos="100000">
                  <a:schemeClr val="accent6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6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Estadisticas_CanalesGCAU!$B$7:$B$13</c:f>
              <c:strCache>
                <c:ptCount val="7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Engativa</c:v>
                </c:pt>
                <c:pt idx="5">
                  <c:v>Manitas</c:v>
                </c:pt>
                <c:pt idx="6">
                  <c:v>Suba</c:v>
                </c:pt>
              </c:strCache>
            </c:strRef>
          </c:cat>
          <c:val>
            <c:numRef>
              <c:f>Estadisticas_CanalesGCAU!$N$7:$N$13</c:f>
              <c:numCache>
                <c:formatCode>#,##0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B-2262-44EF-9495-8D645CAB9B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93212432"/>
        <c:axId val="493212992"/>
        <c:axId val="0"/>
      </c:bar3DChart>
      <c:catAx>
        <c:axId val="49321243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93212992"/>
        <c:crosses val="autoZero"/>
        <c:auto val="1"/>
        <c:lblAlgn val="ctr"/>
        <c:lblOffset val="100"/>
        <c:noMultiLvlLbl val="0"/>
      </c:catAx>
      <c:valAx>
        <c:axId val="493212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932124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#</a:t>
            </a:r>
            <a:r>
              <a:rPr lang="en-US" b="1" baseline="0"/>
              <a:t> Contactos atendidos Call Center</a:t>
            </a:r>
            <a:endParaRPr lang="en-US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4.6628225794669242E-2"/>
          <c:y val="0.19480351414406533"/>
          <c:w val="0.8852188953169291"/>
          <c:h val="0.68921660834062404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Estadisticas_CanalesGCAU!$B$341</c:f>
              <c:strCache>
                <c:ptCount val="1"/>
                <c:pt idx="0">
                  <c:v># Llamadas atendidas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1">
                  <a:shade val="95000"/>
                </a:schemeClr>
              </a:contourClr>
            </a:sp3d>
          </c:spPr>
          <c:invertIfNegative val="0"/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cat>
            <c:strRef>
              <c:f>Estadisticas_CanalesGCAU!$C$340:$N$340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Estadisticas_CanalesGCAU!$C$341:$N$341</c:f>
              <c:numCache>
                <c:formatCode>#,##0</c:formatCode>
                <c:ptCount val="12"/>
                <c:pt idx="0">
                  <c:v>1973</c:v>
                </c:pt>
                <c:pt idx="1">
                  <c:v>2249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B7-455F-9E1C-5D8103C7BBF8}"/>
            </c:ext>
          </c:extLst>
        </c:ser>
        <c:ser>
          <c:idx val="1"/>
          <c:order val="1"/>
          <c:tx>
            <c:strRef>
              <c:f>Estadisticas_CanalesGCAU!$B$344</c:f>
              <c:strCache>
                <c:ptCount val="1"/>
                <c:pt idx="0">
                  <c:v>#Consultas por sistema IVR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50000"/>
                    <a:satMod val="300000"/>
                  </a:schemeClr>
                </a:gs>
                <a:gs pos="35000">
                  <a:schemeClr val="accent2">
                    <a:tint val="37000"/>
                    <a:satMod val="300000"/>
                  </a:schemeClr>
                </a:gs>
                <a:gs pos="100000">
                  <a:schemeClr val="accent2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2">
                  <a:shade val="9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Estadisticas_CanalesGCAU!$C$340:$N$340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Estadisticas_CanalesGCAU!$C$344:$N$344</c:f>
              <c:numCache>
                <c:formatCode>#,##0</c:formatCode>
                <c:ptCount val="12"/>
                <c:pt idx="0">
                  <c:v>931</c:v>
                </c:pt>
                <c:pt idx="1">
                  <c:v>1464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2B7-455F-9E1C-5D8103C7BBF8}"/>
            </c:ext>
          </c:extLst>
        </c:ser>
        <c:ser>
          <c:idx val="2"/>
          <c:order val="2"/>
          <c:tx>
            <c:strRef>
              <c:f>Estadisticas_CanalesGCAU!$B$345</c:f>
              <c:strCache>
                <c:ptCount val="1"/>
                <c:pt idx="0">
                  <c:v># Chats atendidos *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tint val="50000"/>
                    <a:satMod val="300000"/>
                  </a:schemeClr>
                </a:gs>
                <a:gs pos="35000">
                  <a:schemeClr val="accent3">
                    <a:tint val="37000"/>
                    <a:satMod val="300000"/>
                  </a:schemeClr>
                </a:gs>
                <a:gs pos="100000">
                  <a:schemeClr val="accent3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3">
                  <a:shade val="9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Estadisticas_CanalesGCAU!$C$340:$N$340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Estadisticas_CanalesGCAU!$C$345:$N$345</c:f>
              <c:numCache>
                <c:formatCode>#,##0</c:formatCode>
                <c:ptCount val="12"/>
                <c:pt idx="0">
                  <c:v>1140</c:v>
                </c:pt>
                <c:pt idx="1">
                  <c:v>2283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2B7-455F-9E1C-5D8103C7BBF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493215792"/>
        <c:axId val="493216352"/>
        <c:axId val="0"/>
      </c:bar3DChart>
      <c:catAx>
        <c:axId val="49321579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93216352"/>
        <c:crosses val="autoZero"/>
        <c:auto val="1"/>
        <c:lblAlgn val="ctr"/>
        <c:lblOffset val="100"/>
        <c:noMultiLvlLbl val="0"/>
      </c:catAx>
      <c:valAx>
        <c:axId val="493216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932157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88755260514715451"/>
          <c:y val="0.25983741615631378"/>
          <c:w val="0.11244739485284547"/>
          <c:h val="0.48285032079323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minutos promedio por llamada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3.9682883389576304E-2"/>
          <c:y val="0.19480351414406533"/>
          <c:w val="0.88525065616797904"/>
          <c:h val="0.68921660834062404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Estadisticas_CanalesGCAU!$B$342</c:f>
              <c:strCache>
                <c:ptCount val="1"/>
                <c:pt idx="0">
                  <c:v>Tiempo promedio por llamada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50000"/>
                    <a:satMod val="300000"/>
                  </a:schemeClr>
                </a:gs>
                <a:gs pos="35000">
                  <a:schemeClr val="accent2">
                    <a:tint val="37000"/>
                    <a:satMod val="300000"/>
                  </a:schemeClr>
                </a:gs>
                <a:gs pos="100000">
                  <a:schemeClr val="accent2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2">
                  <a:shade val="95000"/>
                </a:schemeClr>
              </a:contourClr>
            </a:sp3d>
          </c:spPr>
          <c:invertIfNegative val="0"/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overflow" horzOverflow="overflow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cat>
            <c:strRef>
              <c:f>Estadisticas_CanalesGCAU!$C$340:$N$340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Estadisticas_CanalesGCAU!$C$342:$N$342</c:f>
              <c:numCache>
                <c:formatCode>General</c:formatCode>
                <c:ptCount val="12"/>
                <c:pt idx="0">
                  <c:v>5.59</c:v>
                </c:pt>
                <c:pt idx="1">
                  <c:v>5.83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52-4A82-B150-D703BA8F85C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500740736"/>
        <c:axId val="500741296"/>
        <c:axId val="0"/>
      </c:bar3DChart>
      <c:catAx>
        <c:axId val="50074073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00741296"/>
        <c:crosses val="autoZero"/>
        <c:auto val="1"/>
        <c:lblAlgn val="ctr"/>
        <c:lblOffset val="100"/>
        <c:noMultiLvlLbl val="0"/>
      </c:catAx>
      <c:valAx>
        <c:axId val="5007412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007407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87313082040570278"/>
          <c:y val="0.30150408282298047"/>
          <c:w val="0.12686917959429719"/>
          <c:h val="0.1958132837561971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Total horas mes llamadas atendidas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5.3052932440384455E-2"/>
          <c:y val="0.19480351414406533"/>
          <c:w val="0.86454796798087075"/>
          <c:h val="0.68921660834062404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Estadisticas_CanalesGCAU!$B$343</c:f>
              <c:strCache>
                <c:ptCount val="1"/>
                <c:pt idx="0">
                  <c:v>Total horas mes llamadas atendidas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tint val="50000"/>
                    <a:satMod val="300000"/>
                  </a:schemeClr>
                </a:gs>
                <a:gs pos="35000">
                  <a:schemeClr val="accent3">
                    <a:tint val="37000"/>
                    <a:satMod val="300000"/>
                  </a:schemeClr>
                </a:gs>
                <a:gs pos="100000">
                  <a:schemeClr val="accent3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3">
                  <a:shade val="95000"/>
                </a:schemeClr>
              </a:contourClr>
            </a:sp3d>
          </c:spPr>
          <c:invertIfNegative val="0"/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cat>
            <c:strRef>
              <c:f>Estadisticas_CanalesGCAU!$C$340:$N$340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Estadisticas_CanalesGCAU!$C$343:$N$343</c:f>
              <c:numCache>
                <c:formatCode>0.00</c:formatCode>
                <c:ptCount val="12"/>
                <c:pt idx="0">
                  <c:v>183.82</c:v>
                </c:pt>
                <c:pt idx="1">
                  <c:v>218.53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8B-46E1-BC59-662D9C8D522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500743536"/>
        <c:axId val="500744096"/>
        <c:axId val="0"/>
      </c:bar3DChart>
      <c:catAx>
        <c:axId val="50074353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00744096"/>
        <c:crosses val="autoZero"/>
        <c:auto val="1"/>
        <c:lblAlgn val="ctr"/>
        <c:lblOffset val="100"/>
        <c:noMultiLvlLbl val="0"/>
      </c:catAx>
      <c:valAx>
        <c:axId val="5007440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007435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86862532301533479"/>
          <c:y val="0.29224482356372117"/>
          <c:w val="0.13137467698466518"/>
          <c:h val="0.1911836541265675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CO" b="1"/>
              <a:t>Certificaciones atendidas por mes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5.2433467883618939E-2"/>
          <c:y val="0.19480351414406533"/>
          <c:w val="0.87987912333284257"/>
          <c:h val="0.68921660834062404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Estadisticas_CanalesGCAU!$B$195</c:f>
              <c:strCache>
                <c:ptCount val="1"/>
                <c:pt idx="0">
                  <c:v>Catastro en línea CEL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1">
                  <a:shade val="95000"/>
                </a:schemeClr>
              </a:contourClr>
            </a:sp3d>
          </c:spPr>
          <c:invertIfNegative val="0"/>
          <c:dLbls>
            <c:dLbl>
              <c:idx val="0"/>
              <c:layout>
                <c:manualLayout>
                  <c:x val="-4.4859047222094673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5235139116029513E-2"/>
                      <c:h val="8.097149314669001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C640-4C4F-A743-02D3F28D65F6}"/>
                </c:ext>
              </c:extLst>
            </c:dLbl>
            <c:dLbl>
              <c:idx val="1"/>
              <c:layout>
                <c:manualLayout>
                  <c:x val="-3.3644285416570591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1870710574372416E-2"/>
                      <c:h val="6.245297462817148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C640-4C4F-A743-02D3F28D65F6}"/>
                </c:ext>
              </c:extLst>
            </c:dLbl>
            <c:dLbl>
              <c:idx val="2"/>
              <c:layout>
                <c:manualLayout>
                  <c:x val="-3.3644285416571003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2992186754924784E-2"/>
                      <c:h val="6.245297462817148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C640-4C4F-A743-02D3F28D65F6}"/>
                </c:ext>
              </c:extLst>
            </c:dLbl>
            <c:dLbl>
              <c:idx val="3"/>
              <c:layout>
                <c:manualLayout>
                  <c:x val="-3.3644285416571003E-3"/>
                  <c:y val="-8.487556272013328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2992186754924784E-2"/>
                      <c:h val="6.708260425780110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C640-4C4F-A743-02D3F28D65F6}"/>
                </c:ext>
              </c:extLst>
            </c:dLbl>
            <c:dLbl>
              <c:idx val="4"/>
              <c:layout>
                <c:manualLayout>
                  <c:x val="-2.2429523611048156E-3"/>
                  <c:y val="-8.487556272013328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2992186754924784E-2"/>
                      <c:h val="7.17122338874307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4-C640-4C4F-A743-02D3F28D65F6}"/>
                </c:ext>
              </c:extLst>
            </c:dLbl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non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Estadisticas_CanalesGCAU!$C$194:$N$194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Estadisticas_CanalesGCAU!$C$195:$N$195</c:f>
              <c:numCache>
                <c:formatCode>#,##0</c:formatCode>
                <c:ptCount val="12"/>
                <c:pt idx="0">
                  <c:v>32712</c:v>
                </c:pt>
                <c:pt idx="1">
                  <c:v>63255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640-4C4F-A743-02D3F28D65F6}"/>
            </c:ext>
          </c:extLst>
        </c:ser>
        <c:ser>
          <c:idx val="1"/>
          <c:order val="1"/>
          <c:tx>
            <c:strRef>
              <c:f>Estadisticas_CanalesGCAU!$B$196</c:f>
              <c:strCache>
                <c:ptCount val="1"/>
                <c:pt idx="0">
                  <c:v>Canales diferentes a CEL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50000"/>
                    <a:satMod val="300000"/>
                  </a:schemeClr>
                </a:gs>
                <a:gs pos="35000">
                  <a:schemeClr val="accent2">
                    <a:tint val="37000"/>
                    <a:satMod val="300000"/>
                  </a:schemeClr>
                </a:gs>
                <a:gs pos="100000">
                  <a:schemeClr val="accent2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2">
                  <a:shade val="95000"/>
                </a:schemeClr>
              </a:contourClr>
            </a:sp3d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non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Estadisticas_CanalesGCAU!$C$194:$N$194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Estadisticas_CanalesGCAU!$C$196:$N$196</c:f>
              <c:numCache>
                <c:formatCode>#,##0</c:formatCode>
                <c:ptCount val="12"/>
                <c:pt idx="0">
                  <c:v>897</c:v>
                </c:pt>
                <c:pt idx="1">
                  <c:v>938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640-4C4F-A743-02D3F28D65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00746896"/>
        <c:axId val="500747456"/>
        <c:axId val="0"/>
      </c:bar3DChart>
      <c:catAx>
        <c:axId val="50074689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00747456"/>
        <c:crosses val="autoZero"/>
        <c:auto val="1"/>
        <c:lblAlgn val="ctr"/>
        <c:lblOffset val="100"/>
        <c:noMultiLvlLbl val="0"/>
      </c:catAx>
      <c:valAx>
        <c:axId val="500747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00746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88307924274535443"/>
          <c:y val="0.25077035768928652"/>
          <c:w val="9.41228465481357E-2"/>
          <c:h val="0.4385901900463794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CO" b="1"/>
              <a:t>Trámites no inmediatos más solicitados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4.6260018242408774E-2"/>
          <c:y val="0.11508388502573201"/>
          <c:w val="0.79474759868551181"/>
          <c:h val="0.81639879408343685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Estadisticas_CanalesGCAU!$B$93</c:f>
              <c:strCache>
                <c:ptCount val="1"/>
                <c:pt idx="0">
                  <c:v>86-AVALUOS COMERCIALES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1">
                  <a:shade val="95000"/>
                </a:schemeClr>
              </a:contourClr>
            </a:sp3d>
          </c:spPr>
          <c:invertIfNegative val="0"/>
          <c:cat>
            <c:strRef>
              <c:f>Estadisticas_CanalesGCAU!$C$92:$N$92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Estadisticas_CanalesGCAU!$C$93:$N$93</c:f>
              <c:numCache>
                <c:formatCode>#,##0</c:formatCode>
                <c:ptCount val="12"/>
                <c:pt idx="0">
                  <c:v>89</c:v>
                </c:pt>
                <c:pt idx="1">
                  <c:v>254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F0A-4D40-B60C-616760CCBC60}"/>
            </c:ext>
          </c:extLst>
        </c:ser>
        <c:ser>
          <c:idx val="1"/>
          <c:order val="1"/>
          <c:tx>
            <c:strRef>
              <c:f>Estadisticas_CanalesGCAU!$B$94</c:f>
              <c:strCache>
                <c:ptCount val="1"/>
                <c:pt idx="0">
                  <c:v>5-MODIFICACION ESTRATO USO Y DESTINO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50000"/>
                    <a:satMod val="300000"/>
                  </a:schemeClr>
                </a:gs>
                <a:gs pos="35000">
                  <a:schemeClr val="accent2">
                    <a:tint val="37000"/>
                    <a:satMod val="300000"/>
                  </a:schemeClr>
                </a:gs>
                <a:gs pos="100000">
                  <a:schemeClr val="accent2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2">
                  <a:shade val="95000"/>
                </a:schemeClr>
              </a:contourClr>
            </a:sp3d>
          </c:spPr>
          <c:invertIfNegative val="0"/>
          <c:cat>
            <c:strRef>
              <c:f>Estadisticas_CanalesGCAU!$C$92:$N$92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Estadisticas_CanalesGCAU!$C$94:$N$94</c:f>
              <c:numCache>
                <c:formatCode>#,##0</c:formatCode>
                <c:ptCount val="12"/>
                <c:pt idx="0">
                  <c:v>127</c:v>
                </c:pt>
                <c:pt idx="1">
                  <c:v>108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F0A-4D40-B60C-616760CCBC60}"/>
            </c:ext>
          </c:extLst>
        </c:ser>
        <c:ser>
          <c:idx val="2"/>
          <c:order val="2"/>
          <c:tx>
            <c:strRef>
              <c:f>Estadisticas_CanalesGCAU!$B$95</c:f>
              <c:strCache>
                <c:ptCount val="1"/>
                <c:pt idx="0">
                  <c:v>71-CERTIFICACIONES MANUALES CONSERVACION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tint val="50000"/>
                    <a:satMod val="300000"/>
                  </a:schemeClr>
                </a:gs>
                <a:gs pos="35000">
                  <a:schemeClr val="accent3">
                    <a:tint val="37000"/>
                    <a:satMod val="300000"/>
                  </a:schemeClr>
                </a:gs>
                <a:gs pos="100000">
                  <a:schemeClr val="accent3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3">
                  <a:shade val="95000"/>
                </a:schemeClr>
              </a:contourClr>
            </a:sp3d>
          </c:spPr>
          <c:invertIfNegative val="0"/>
          <c:cat>
            <c:strRef>
              <c:f>Estadisticas_CanalesGCAU!$C$92:$N$92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Estadisticas_CanalesGCAU!$C$95:$N$95</c:f>
              <c:numCache>
                <c:formatCode>#,##0</c:formatCode>
                <c:ptCount val="12"/>
                <c:pt idx="0">
                  <c:v>24</c:v>
                </c:pt>
                <c:pt idx="1">
                  <c:v>181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F0A-4D40-B60C-616760CCBC60}"/>
            </c:ext>
          </c:extLst>
        </c:ser>
        <c:ser>
          <c:idx val="3"/>
          <c:order val="3"/>
          <c:tx>
            <c:strRef>
              <c:f>Estadisticas_CanalesGCAU!$B$96</c:f>
              <c:strCache>
                <c:ptCount val="1"/>
                <c:pt idx="0">
                  <c:v>42-REVISION AVALUO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tint val="50000"/>
                    <a:satMod val="300000"/>
                  </a:schemeClr>
                </a:gs>
                <a:gs pos="35000">
                  <a:schemeClr val="accent4">
                    <a:tint val="37000"/>
                    <a:satMod val="300000"/>
                  </a:schemeClr>
                </a:gs>
                <a:gs pos="100000">
                  <a:schemeClr val="accent4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4">
                  <a:shade val="95000"/>
                </a:schemeClr>
              </a:contourClr>
            </a:sp3d>
          </c:spPr>
          <c:invertIfNegative val="0"/>
          <c:cat>
            <c:strRef>
              <c:f>Estadisticas_CanalesGCAU!$C$92:$N$92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Estadisticas_CanalesGCAU!$C$96:$N$96</c:f>
              <c:numCache>
                <c:formatCode>#,##0</c:formatCode>
                <c:ptCount val="12"/>
                <c:pt idx="0">
                  <c:v>62</c:v>
                </c:pt>
                <c:pt idx="1">
                  <c:v>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F0A-4D40-B60C-616760CCBC60}"/>
            </c:ext>
          </c:extLst>
        </c:ser>
        <c:ser>
          <c:idx val="4"/>
          <c:order val="4"/>
          <c:tx>
            <c:strRef>
              <c:f>Estadisticas_CanalesGCAU!$B$97</c:f>
              <c:strCache>
                <c:ptCount val="1"/>
                <c:pt idx="0">
                  <c:v>74-CERTIFICACION DE  CABIDA Y LINDEROS 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tint val="50000"/>
                    <a:satMod val="300000"/>
                  </a:schemeClr>
                </a:gs>
                <a:gs pos="35000">
                  <a:schemeClr val="accent5">
                    <a:tint val="37000"/>
                    <a:satMod val="300000"/>
                  </a:schemeClr>
                </a:gs>
                <a:gs pos="100000">
                  <a:schemeClr val="accent5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5">
                  <a:shade val="95000"/>
                </a:schemeClr>
              </a:contourClr>
            </a:sp3d>
          </c:spPr>
          <c:invertIfNegative val="0"/>
          <c:cat>
            <c:strRef>
              <c:f>Estadisticas_CanalesGCAU!$C$92:$N$92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Estadisticas_CanalesGCAU!$C$97:$N$97</c:f>
              <c:numCache>
                <c:formatCode>#,##0</c:formatCode>
                <c:ptCount val="12"/>
                <c:pt idx="0">
                  <c:v>43</c:v>
                </c:pt>
                <c:pt idx="1">
                  <c:v>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F0A-4D40-B60C-616760CCBC60}"/>
            </c:ext>
          </c:extLst>
        </c:ser>
        <c:ser>
          <c:idx val="5"/>
          <c:order val="5"/>
          <c:tx>
            <c:strRef>
              <c:f>Estadisticas_CanalesGCAU!$B$98</c:f>
              <c:strCache>
                <c:ptCount val="1"/>
                <c:pt idx="0">
                  <c:v>10-CAMBIO DE NOMBRE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tint val="50000"/>
                    <a:satMod val="300000"/>
                  </a:schemeClr>
                </a:gs>
                <a:gs pos="35000">
                  <a:schemeClr val="accent6">
                    <a:tint val="37000"/>
                    <a:satMod val="300000"/>
                  </a:schemeClr>
                </a:gs>
                <a:gs pos="100000">
                  <a:schemeClr val="accent6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6">
                  <a:shade val="95000"/>
                </a:schemeClr>
              </a:contourClr>
            </a:sp3d>
          </c:spPr>
          <c:invertIfNegative val="0"/>
          <c:cat>
            <c:strRef>
              <c:f>Estadisticas_CanalesGCAU!$C$92:$N$92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Estadisticas_CanalesGCAU!$C$98:$N$98</c:f>
              <c:numCache>
                <c:formatCode>#,##0</c:formatCode>
                <c:ptCount val="12"/>
                <c:pt idx="0">
                  <c:v>47</c:v>
                </c:pt>
                <c:pt idx="1">
                  <c:v>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F0A-4D40-B60C-616760CCBC60}"/>
            </c:ext>
          </c:extLst>
        </c:ser>
        <c:ser>
          <c:idx val="6"/>
          <c:order val="6"/>
          <c:tx>
            <c:strRef>
              <c:f>Estadisticas_CanalesGCAU!$B$99</c:f>
              <c:strCache>
                <c:ptCount val="1"/>
                <c:pt idx="0">
                  <c:v>21-DESENGLOBE NPH-NO PROPIEDAD HORIZONTAL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tint val="50000"/>
                    <a:satMod val="300000"/>
                  </a:schemeClr>
                </a:gs>
                <a:gs pos="35000">
                  <a:schemeClr val="accent1">
                    <a:lumMod val="60000"/>
                    <a:tint val="37000"/>
                    <a:satMod val="300000"/>
                  </a:schemeClr>
                </a:gs>
                <a:gs pos="100000">
                  <a:schemeClr val="accent1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1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Estadisticas_CanalesGCAU!$C$92:$N$92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Estadisticas_CanalesGCAU!$C$99:$N$99</c:f>
              <c:numCache>
                <c:formatCode>#,##0</c:formatCode>
                <c:ptCount val="12"/>
                <c:pt idx="0">
                  <c:v>26</c:v>
                </c:pt>
                <c:pt idx="1">
                  <c:v>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F0A-4D40-B60C-616760CCBC60}"/>
            </c:ext>
          </c:extLst>
        </c:ser>
        <c:ser>
          <c:idx val="7"/>
          <c:order val="7"/>
          <c:tx>
            <c:strRef>
              <c:f>Estadisticas_CanalesGCAU!$B$100</c:f>
              <c:strCache>
                <c:ptCount val="1"/>
                <c:pt idx="0">
                  <c:v>31-INCORPORACION CONSTRUCCION NPH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tint val="50000"/>
                    <a:satMod val="300000"/>
                  </a:schemeClr>
                </a:gs>
                <a:gs pos="35000">
                  <a:schemeClr val="accent2">
                    <a:lumMod val="60000"/>
                    <a:tint val="37000"/>
                    <a:satMod val="300000"/>
                  </a:schemeClr>
                </a:gs>
                <a:gs pos="100000">
                  <a:schemeClr val="accent2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2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Estadisticas_CanalesGCAU!$C$92:$N$92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Estadisticas_CanalesGCAU!$C$100:$N$100</c:f>
              <c:numCache>
                <c:formatCode>#,##0</c:formatCode>
                <c:ptCount val="12"/>
                <c:pt idx="0">
                  <c:v>28</c:v>
                </c:pt>
                <c:pt idx="1">
                  <c:v>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1F0A-4D40-B60C-616760CCBC60}"/>
            </c:ext>
          </c:extLst>
        </c:ser>
        <c:ser>
          <c:idx val="8"/>
          <c:order val="8"/>
          <c:tx>
            <c:strRef>
              <c:f>Estadisticas_CanalesGCAU!$B$101</c:f>
              <c:strCache>
                <c:ptCount val="1"/>
                <c:pt idx="0">
                  <c:v>22-DESENGLOBE PROPIEDAD HORIZONTAL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60000"/>
                    <a:tint val="50000"/>
                    <a:satMod val="300000"/>
                  </a:schemeClr>
                </a:gs>
                <a:gs pos="35000">
                  <a:schemeClr val="accent3">
                    <a:lumMod val="60000"/>
                    <a:tint val="37000"/>
                    <a:satMod val="300000"/>
                  </a:schemeClr>
                </a:gs>
                <a:gs pos="100000">
                  <a:schemeClr val="accent3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3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Estadisticas_CanalesGCAU!$C$92:$N$92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Estadisticas_CanalesGCAU!$C$101:$N$101</c:f>
              <c:numCache>
                <c:formatCode>#,##0</c:formatCode>
                <c:ptCount val="12"/>
                <c:pt idx="0">
                  <c:v>22</c:v>
                </c:pt>
                <c:pt idx="1">
                  <c:v>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F0A-4D40-B60C-616760CCBC60}"/>
            </c:ext>
          </c:extLst>
        </c:ser>
        <c:ser>
          <c:idx val="9"/>
          <c:order val="9"/>
          <c:tx>
            <c:strRef>
              <c:f>Estadisticas_CanalesGCAU!$B$102</c:f>
              <c:strCache>
                <c:ptCount val="1"/>
                <c:pt idx="0">
                  <c:v>64-CANCELACION PREDIO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60000"/>
                    <a:tint val="50000"/>
                    <a:satMod val="300000"/>
                  </a:schemeClr>
                </a:gs>
                <a:gs pos="35000">
                  <a:schemeClr val="accent4">
                    <a:lumMod val="60000"/>
                    <a:tint val="37000"/>
                    <a:satMod val="300000"/>
                  </a:schemeClr>
                </a:gs>
                <a:gs pos="100000">
                  <a:schemeClr val="accent4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4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Estadisticas_CanalesGCAU!$C$92:$N$92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Estadisticas_CanalesGCAU!$C$102:$N$102</c:f>
              <c:numCache>
                <c:formatCode>#,##0</c:formatCode>
                <c:ptCount val="12"/>
                <c:pt idx="0">
                  <c:v>28</c:v>
                </c:pt>
                <c:pt idx="1">
                  <c:v>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1F0A-4D40-B60C-616760CCBC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09859456"/>
        <c:axId val="409860016"/>
        <c:axId val="0"/>
      </c:bar3DChart>
      <c:catAx>
        <c:axId val="40985945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09860016"/>
        <c:crosses val="autoZero"/>
        <c:auto val="1"/>
        <c:lblAlgn val="ctr"/>
        <c:lblOffset val="100"/>
        <c:noMultiLvlLbl val="0"/>
      </c:catAx>
      <c:valAx>
        <c:axId val="4098600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098594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82349641951814678"/>
          <c:y val="0.10256342335928173"/>
          <c:w val="0.16793854196128671"/>
          <c:h val="0.8454707814617570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CO" b="1">
                <a:solidFill>
                  <a:schemeClr val="tx1"/>
                </a:solidFill>
              </a:rPr>
              <a:t>Total de trámites no inmediatos más solicitados por punto de atención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Estadisticas_CanalesGCAU!$C$132</c:f>
              <c:strCache>
                <c:ptCount val="1"/>
                <c:pt idx="0">
                  <c:v>Enero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1">
                  <a:shade val="95000"/>
                </a:schemeClr>
              </a:contourClr>
            </a:sp3d>
          </c:spPr>
          <c:invertIfNegative val="0"/>
          <c:cat>
            <c:strRef>
              <c:f>Estadisticas_CanalesGCAU!$B$133:$B$142</c:f>
              <c:strCache>
                <c:ptCount val="10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CAD 2DO PISO</c:v>
                </c:pt>
                <c:pt idx="5">
                  <c:v>CATASTRO EN LINEA</c:v>
                </c:pt>
                <c:pt idx="6">
                  <c:v>COMERCIALIZACION</c:v>
                </c:pt>
                <c:pt idx="7">
                  <c:v>ENGATIVA</c:v>
                </c:pt>
                <c:pt idx="8">
                  <c:v>MANITAS</c:v>
                </c:pt>
                <c:pt idx="9">
                  <c:v>SUBA</c:v>
                </c:pt>
              </c:strCache>
            </c:strRef>
          </c:cat>
          <c:val>
            <c:numRef>
              <c:f>Estadisticas_CanalesGCAU!$C$133:$C$142</c:f>
              <c:numCache>
                <c:formatCode>#,##0</c:formatCode>
                <c:ptCount val="10"/>
                <c:pt idx="0">
                  <c:v>17</c:v>
                </c:pt>
                <c:pt idx="1">
                  <c:v>5</c:v>
                </c:pt>
                <c:pt idx="2">
                  <c:v>20</c:v>
                </c:pt>
                <c:pt idx="3">
                  <c:v>82</c:v>
                </c:pt>
                <c:pt idx="4">
                  <c:v>200</c:v>
                </c:pt>
                <c:pt idx="5">
                  <c:v>60</c:v>
                </c:pt>
                <c:pt idx="6">
                  <c:v>89</c:v>
                </c:pt>
                <c:pt idx="7">
                  <c:v>0</c:v>
                </c:pt>
                <c:pt idx="8">
                  <c:v>7</c:v>
                </c:pt>
                <c:pt idx="9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54-43B8-A68F-0AB60FB19610}"/>
            </c:ext>
          </c:extLst>
        </c:ser>
        <c:ser>
          <c:idx val="1"/>
          <c:order val="1"/>
          <c:tx>
            <c:strRef>
              <c:f>Estadisticas_CanalesGCAU!$D$132</c:f>
              <c:strCache>
                <c:ptCount val="1"/>
                <c:pt idx="0">
                  <c:v>Febrero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50000"/>
                    <a:satMod val="300000"/>
                  </a:schemeClr>
                </a:gs>
                <a:gs pos="35000">
                  <a:schemeClr val="accent2">
                    <a:tint val="37000"/>
                    <a:satMod val="300000"/>
                  </a:schemeClr>
                </a:gs>
                <a:gs pos="100000">
                  <a:schemeClr val="accent2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2">
                  <a:shade val="95000"/>
                </a:schemeClr>
              </a:contourClr>
            </a:sp3d>
          </c:spPr>
          <c:invertIfNegative val="0"/>
          <c:cat>
            <c:strRef>
              <c:f>Estadisticas_CanalesGCAU!$B$133:$B$142</c:f>
              <c:strCache>
                <c:ptCount val="10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CAD 2DO PISO</c:v>
                </c:pt>
                <c:pt idx="5">
                  <c:v>CATASTRO EN LINEA</c:v>
                </c:pt>
                <c:pt idx="6">
                  <c:v>COMERCIALIZACION</c:v>
                </c:pt>
                <c:pt idx="7">
                  <c:v>ENGATIVA</c:v>
                </c:pt>
                <c:pt idx="8">
                  <c:v>MANITAS</c:v>
                </c:pt>
                <c:pt idx="9">
                  <c:v>SUBA</c:v>
                </c:pt>
              </c:strCache>
            </c:strRef>
          </c:cat>
          <c:val>
            <c:numRef>
              <c:f>Estadisticas_CanalesGCAU!$D$133:$D$142</c:f>
              <c:numCache>
                <c:formatCode>#,##0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158</c:v>
                </c:pt>
                <c:pt idx="4">
                  <c:v>219</c:v>
                </c:pt>
                <c:pt idx="5">
                  <c:v>205</c:v>
                </c:pt>
                <c:pt idx="6">
                  <c:v>231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F54-43B8-A68F-0AB60FB19610}"/>
            </c:ext>
          </c:extLst>
        </c:ser>
        <c:ser>
          <c:idx val="2"/>
          <c:order val="2"/>
          <c:tx>
            <c:strRef>
              <c:f>Estadisticas_CanalesGCAU!$E$132</c:f>
              <c:strCache>
                <c:ptCount val="1"/>
                <c:pt idx="0">
                  <c:v>Marzo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tint val="50000"/>
                    <a:satMod val="300000"/>
                  </a:schemeClr>
                </a:gs>
                <a:gs pos="35000">
                  <a:schemeClr val="accent3">
                    <a:tint val="37000"/>
                    <a:satMod val="300000"/>
                  </a:schemeClr>
                </a:gs>
                <a:gs pos="100000">
                  <a:schemeClr val="accent3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3">
                  <a:shade val="95000"/>
                </a:schemeClr>
              </a:contourClr>
            </a:sp3d>
          </c:spPr>
          <c:invertIfNegative val="0"/>
          <c:cat>
            <c:strRef>
              <c:f>Estadisticas_CanalesGCAU!$B$133:$B$142</c:f>
              <c:strCache>
                <c:ptCount val="10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CAD 2DO PISO</c:v>
                </c:pt>
                <c:pt idx="5">
                  <c:v>CATASTRO EN LINEA</c:v>
                </c:pt>
                <c:pt idx="6">
                  <c:v>COMERCIALIZACION</c:v>
                </c:pt>
                <c:pt idx="7">
                  <c:v>ENGATIVA</c:v>
                </c:pt>
                <c:pt idx="8">
                  <c:v>MANITAS</c:v>
                </c:pt>
                <c:pt idx="9">
                  <c:v>SUBA</c:v>
                </c:pt>
              </c:strCache>
            </c:strRef>
          </c:cat>
          <c:val>
            <c:numRef>
              <c:f>Estadisticas_CanalesGCAU!$E$133:$E$142</c:f>
              <c:numCache>
                <c:formatCode>#,##0</c:formatCode>
                <c:ptCount val="10"/>
              </c:numCache>
            </c:numRef>
          </c:val>
          <c:extLst>
            <c:ext xmlns:c16="http://schemas.microsoft.com/office/drawing/2014/chart" uri="{C3380CC4-5D6E-409C-BE32-E72D297353CC}">
              <c16:uniqueId val="{00000002-8F54-43B8-A68F-0AB60FB19610}"/>
            </c:ext>
          </c:extLst>
        </c:ser>
        <c:ser>
          <c:idx val="3"/>
          <c:order val="3"/>
          <c:tx>
            <c:strRef>
              <c:f>Estadisticas_CanalesGCAU!$F$132</c:f>
              <c:strCache>
                <c:ptCount val="1"/>
                <c:pt idx="0">
                  <c:v>Abril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tint val="50000"/>
                    <a:satMod val="300000"/>
                  </a:schemeClr>
                </a:gs>
                <a:gs pos="35000">
                  <a:schemeClr val="accent4">
                    <a:tint val="37000"/>
                    <a:satMod val="300000"/>
                  </a:schemeClr>
                </a:gs>
                <a:gs pos="100000">
                  <a:schemeClr val="accent4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4">
                  <a:shade val="95000"/>
                </a:schemeClr>
              </a:contourClr>
            </a:sp3d>
          </c:spPr>
          <c:invertIfNegative val="0"/>
          <c:cat>
            <c:strRef>
              <c:f>Estadisticas_CanalesGCAU!$B$133:$B$142</c:f>
              <c:strCache>
                <c:ptCount val="10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CAD 2DO PISO</c:v>
                </c:pt>
                <c:pt idx="5">
                  <c:v>CATASTRO EN LINEA</c:v>
                </c:pt>
                <c:pt idx="6">
                  <c:v>COMERCIALIZACION</c:v>
                </c:pt>
                <c:pt idx="7">
                  <c:v>ENGATIVA</c:v>
                </c:pt>
                <c:pt idx="8">
                  <c:v>MANITAS</c:v>
                </c:pt>
                <c:pt idx="9">
                  <c:v>SUBA</c:v>
                </c:pt>
              </c:strCache>
            </c:strRef>
          </c:cat>
          <c:val>
            <c:numRef>
              <c:f>Estadisticas_CanalesGCAU!$F$133:$F$142</c:f>
              <c:numCache>
                <c:formatCode>#,##0</c:formatCode>
                <c:ptCount val="10"/>
              </c:numCache>
            </c:numRef>
          </c:val>
          <c:extLst>
            <c:ext xmlns:c16="http://schemas.microsoft.com/office/drawing/2014/chart" uri="{C3380CC4-5D6E-409C-BE32-E72D297353CC}">
              <c16:uniqueId val="{00000003-8F54-43B8-A68F-0AB60FB19610}"/>
            </c:ext>
          </c:extLst>
        </c:ser>
        <c:ser>
          <c:idx val="4"/>
          <c:order val="4"/>
          <c:tx>
            <c:strRef>
              <c:f>Estadisticas_CanalesGCAU!$G$132</c:f>
              <c:strCache>
                <c:ptCount val="1"/>
                <c:pt idx="0">
                  <c:v>Mayo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tint val="50000"/>
                    <a:satMod val="300000"/>
                  </a:schemeClr>
                </a:gs>
                <a:gs pos="35000">
                  <a:schemeClr val="accent5">
                    <a:tint val="37000"/>
                    <a:satMod val="300000"/>
                  </a:schemeClr>
                </a:gs>
                <a:gs pos="100000">
                  <a:schemeClr val="accent5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5">
                  <a:shade val="95000"/>
                </a:schemeClr>
              </a:contourClr>
            </a:sp3d>
          </c:spPr>
          <c:invertIfNegative val="0"/>
          <c:cat>
            <c:strRef>
              <c:f>Estadisticas_CanalesGCAU!$B$133:$B$142</c:f>
              <c:strCache>
                <c:ptCount val="10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CAD 2DO PISO</c:v>
                </c:pt>
                <c:pt idx="5">
                  <c:v>CATASTRO EN LINEA</c:v>
                </c:pt>
                <c:pt idx="6">
                  <c:v>COMERCIALIZACION</c:v>
                </c:pt>
                <c:pt idx="7">
                  <c:v>ENGATIVA</c:v>
                </c:pt>
                <c:pt idx="8">
                  <c:v>MANITAS</c:v>
                </c:pt>
                <c:pt idx="9">
                  <c:v>SUBA</c:v>
                </c:pt>
              </c:strCache>
            </c:strRef>
          </c:cat>
          <c:val>
            <c:numRef>
              <c:f>Estadisticas_CanalesGCAU!$G$133:$G$142</c:f>
              <c:numCache>
                <c:formatCode>#,##0</c:formatCode>
                <c:ptCount val="10"/>
              </c:numCache>
            </c:numRef>
          </c:val>
          <c:extLst>
            <c:ext xmlns:c16="http://schemas.microsoft.com/office/drawing/2014/chart" uri="{C3380CC4-5D6E-409C-BE32-E72D297353CC}">
              <c16:uniqueId val="{00000004-8F54-43B8-A68F-0AB60FB19610}"/>
            </c:ext>
          </c:extLst>
        </c:ser>
        <c:ser>
          <c:idx val="5"/>
          <c:order val="5"/>
          <c:tx>
            <c:strRef>
              <c:f>Estadisticas_CanalesGCAU!$H$132</c:f>
              <c:strCache>
                <c:ptCount val="1"/>
                <c:pt idx="0">
                  <c:v>Junio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tint val="50000"/>
                    <a:satMod val="300000"/>
                  </a:schemeClr>
                </a:gs>
                <a:gs pos="35000">
                  <a:schemeClr val="accent6">
                    <a:tint val="37000"/>
                    <a:satMod val="300000"/>
                  </a:schemeClr>
                </a:gs>
                <a:gs pos="100000">
                  <a:schemeClr val="accent6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6">
                  <a:shade val="95000"/>
                </a:schemeClr>
              </a:contourClr>
            </a:sp3d>
          </c:spPr>
          <c:invertIfNegative val="0"/>
          <c:cat>
            <c:strRef>
              <c:f>Estadisticas_CanalesGCAU!$B$133:$B$142</c:f>
              <c:strCache>
                <c:ptCount val="10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CAD 2DO PISO</c:v>
                </c:pt>
                <c:pt idx="5">
                  <c:v>CATASTRO EN LINEA</c:v>
                </c:pt>
                <c:pt idx="6">
                  <c:v>COMERCIALIZACION</c:v>
                </c:pt>
                <c:pt idx="7">
                  <c:v>ENGATIVA</c:v>
                </c:pt>
                <c:pt idx="8">
                  <c:v>MANITAS</c:v>
                </c:pt>
                <c:pt idx="9">
                  <c:v>SUBA</c:v>
                </c:pt>
              </c:strCache>
            </c:strRef>
          </c:cat>
          <c:val>
            <c:numRef>
              <c:f>Estadisticas_CanalesGCAU!$H$133:$H$142</c:f>
              <c:numCache>
                <c:formatCode>#,##0</c:formatCode>
                <c:ptCount val="10"/>
              </c:numCache>
            </c:numRef>
          </c:val>
          <c:extLst>
            <c:ext xmlns:c16="http://schemas.microsoft.com/office/drawing/2014/chart" uri="{C3380CC4-5D6E-409C-BE32-E72D297353CC}">
              <c16:uniqueId val="{00000005-8F54-43B8-A68F-0AB60FB19610}"/>
            </c:ext>
          </c:extLst>
        </c:ser>
        <c:ser>
          <c:idx val="6"/>
          <c:order val="6"/>
          <c:tx>
            <c:strRef>
              <c:f>Estadisticas_CanalesGCAU!$I$132</c:f>
              <c:strCache>
                <c:ptCount val="1"/>
                <c:pt idx="0">
                  <c:v>Julio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tint val="50000"/>
                    <a:satMod val="300000"/>
                  </a:schemeClr>
                </a:gs>
                <a:gs pos="35000">
                  <a:schemeClr val="accent1">
                    <a:lumMod val="60000"/>
                    <a:tint val="37000"/>
                    <a:satMod val="300000"/>
                  </a:schemeClr>
                </a:gs>
                <a:gs pos="100000">
                  <a:schemeClr val="accent1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1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Estadisticas_CanalesGCAU!$B$133:$B$142</c:f>
              <c:strCache>
                <c:ptCount val="10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CAD 2DO PISO</c:v>
                </c:pt>
                <c:pt idx="5">
                  <c:v>CATASTRO EN LINEA</c:v>
                </c:pt>
                <c:pt idx="6">
                  <c:v>COMERCIALIZACION</c:v>
                </c:pt>
                <c:pt idx="7">
                  <c:v>ENGATIVA</c:v>
                </c:pt>
                <c:pt idx="8">
                  <c:v>MANITAS</c:v>
                </c:pt>
                <c:pt idx="9">
                  <c:v>SUBA</c:v>
                </c:pt>
              </c:strCache>
            </c:strRef>
          </c:cat>
          <c:val>
            <c:numRef>
              <c:f>Estadisticas_CanalesGCAU!$I$133:$I$142</c:f>
              <c:numCache>
                <c:formatCode>#,##0</c:formatCode>
                <c:ptCount val="10"/>
              </c:numCache>
            </c:numRef>
          </c:val>
          <c:extLst>
            <c:ext xmlns:c16="http://schemas.microsoft.com/office/drawing/2014/chart" uri="{C3380CC4-5D6E-409C-BE32-E72D297353CC}">
              <c16:uniqueId val="{00000006-8F54-43B8-A68F-0AB60FB19610}"/>
            </c:ext>
          </c:extLst>
        </c:ser>
        <c:ser>
          <c:idx val="7"/>
          <c:order val="7"/>
          <c:tx>
            <c:strRef>
              <c:f>Estadisticas_CanalesGCAU!$J$132</c:f>
              <c:strCache>
                <c:ptCount val="1"/>
                <c:pt idx="0">
                  <c:v>Agosto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tint val="50000"/>
                    <a:satMod val="300000"/>
                  </a:schemeClr>
                </a:gs>
                <a:gs pos="35000">
                  <a:schemeClr val="accent2">
                    <a:lumMod val="60000"/>
                    <a:tint val="37000"/>
                    <a:satMod val="300000"/>
                  </a:schemeClr>
                </a:gs>
                <a:gs pos="100000">
                  <a:schemeClr val="accent2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2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Estadisticas_CanalesGCAU!$B$133:$B$142</c:f>
              <c:strCache>
                <c:ptCount val="10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CAD 2DO PISO</c:v>
                </c:pt>
                <c:pt idx="5">
                  <c:v>CATASTRO EN LINEA</c:v>
                </c:pt>
                <c:pt idx="6">
                  <c:v>COMERCIALIZACION</c:v>
                </c:pt>
                <c:pt idx="7">
                  <c:v>ENGATIVA</c:v>
                </c:pt>
                <c:pt idx="8">
                  <c:v>MANITAS</c:v>
                </c:pt>
                <c:pt idx="9">
                  <c:v>SUBA</c:v>
                </c:pt>
              </c:strCache>
            </c:strRef>
          </c:cat>
          <c:val>
            <c:numRef>
              <c:f>Estadisticas_CanalesGCAU!$J$133:$J$142</c:f>
              <c:numCache>
                <c:formatCode>#,##0</c:formatCode>
                <c:ptCount val="10"/>
              </c:numCache>
            </c:numRef>
          </c:val>
          <c:extLst>
            <c:ext xmlns:c16="http://schemas.microsoft.com/office/drawing/2014/chart" uri="{C3380CC4-5D6E-409C-BE32-E72D297353CC}">
              <c16:uniqueId val="{00000007-8F54-43B8-A68F-0AB60FB19610}"/>
            </c:ext>
          </c:extLst>
        </c:ser>
        <c:ser>
          <c:idx val="8"/>
          <c:order val="8"/>
          <c:tx>
            <c:strRef>
              <c:f>Estadisticas_CanalesGCAU!$K$132</c:f>
              <c:strCache>
                <c:ptCount val="1"/>
                <c:pt idx="0">
                  <c:v>Septiembre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60000"/>
                    <a:tint val="50000"/>
                    <a:satMod val="300000"/>
                  </a:schemeClr>
                </a:gs>
                <a:gs pos="35000">
                  <a:schemeClr val="accent3">
                    <a:lumMod val="60000"/>
                    <a:tint val="37000"/>
                    <a:satMod val="300000"/>
                  </a:schemeClr>
                </a:gs>
                <a:gs pos="100000">
                  <a:schemeClr val="accent3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3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Estadisticas_CanalesGCAU!$B$133:$B$142</c:f>
              <c:strCache>
                <c:ptCount val="10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CAD 2DO PISO</c:v>
                </c:pt>
                <c:pt idx="5">
                  <c:v>CATASTRO EN LINEA</c:v>
                </c:pt>
                <c:pt idx="6">
                  <c:v>COMERCIALIZACION</c:v>
                </c:pt>
                <c:pt idx="7">
                  <c:v>ENGATIVA</c:v>
                </c:pt>
                <c:pt idx="8">
                  <c:v>MANITAS</c:v>
                </c:pt>
                <c:pt idx="9">
                  <c:v>SUBA</c:v>
                </c:pt>
              </c:strCache>
            </c:strRef>
          </c:cat>
          <c:val>
            <c:numRef>
              <c:f>Estadisticas_CanalesGCAU!$K$133:$K$142</c:f>
              <c:numCache>
                <c:formatCode>#,##0</c:formatCode>
                <c:ptCount val="10"/>
              </c:numCache>
            </c:numRef>
          </c:val>
          <c:extLst>
            <c:ext xmlns:c16="http://schemas.microsoft.com/office/drawing/2014/chart" uri="{C3380CC4-5D6E-409C-BE32-E72D297353CC}">
              <c16:uniqueId val="{00000008-8F54-43B8-A68F-0AB60FB19610}"/>
            </c:ext>
          </c:extLst>
        </c:ser>
        <c:ser>
          <c:idx val="9"/>
          <c:order val="9"/>
          <c:tx>
            <c:strRef>
              <c:f>Estadisticas_CanalesGCAU!$L$132</c:f>
              <c:strCache>
                <c:ptCount val="1"/>
                <c:pt idx="0">
                  <c:v>Octubre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60000"/>
                    <a:tint val="50000"/>
                    <a:satMod val="300000"/>
                  </a:schemeClr>
                </a:gs>
                <a:gs pos="35000">
                  <a:schemeClr val="accent4">
                    <a:lumMod val="60000"/>
                    <a:tint val="37000"/>
                    <a:satMod val="300000"/>
                  </a:schemeClr>
                </a:gs>
                <a:gs pos="100000">
                  <a:schemeClr val="accent4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4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Estadisticas_CanalesGCAU!$B$133:$B$142</c:f>
              <c:strCache>
                <c:ptCount val="10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CAD 2DO PISO</c:v>
                </c:pt>
                <c:pt idx="5">
                  <c:v>CATASTRO EN LINEA</c:v>
                </c:pt>
                <c:pt idx="6">
                  <c:v>COMERCIALIZACION</c:v>
                </c:pt>
                <c:pt idx="7">
                  <c:v>ENGATIVA</c:v>
                </c:pt>
                <c:pt idx="8">
                  <c:v>MANITAS</c:v>
                </c:pt>
                <c:pt idx="9">
                  <c:v>SUBA</c:v>
                </c:pt>
              </c:strCache>
            </c:strRef>
          </c:cat>
          <c:val>
            <c:numRef>
              <c:f>Estadisticas_CanalesGCAU!$L$133:$L$142</c:f>
              <c:numCache>
                <c:formatCode>#,##0</c:formatCode>
                <c:ptCount val="10"/>
              </c:numCache>
            </c:numRef>
          </c:val>
          <c:extLst>
            <c:ext xmlns:c16="http://schemas.microsoft.com/office/drawing/2014/chart" uri="{C3380CC4-5D6E-409C-BE32-E72D297353CC}">
              <c16:uniqueId val="{00000009-8F54-43B8-A68F-0AB60FB19610}"/>
            </c:ext>
          </c:extLst>
        </c:ser>
        <c:ser>
          <c:idx val="10"/>
          <c:order val="10"/>
          <c:tx>
            <c:strRef>
              <c:f>Estadisticas_CanalesGCAU!$M$132</c:f>
              <c:strCache>
                <c:ptCount val="1"/>
                <c:pt idx="0">
                  <c:v>Noviembre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lumMod val="60000"/>
                    <a:tint val="50000"/>
                    <a:satMod val="300000"/>
                  </a:schemeClr>
                </a:gs>
                <a:gs pos="35000">
                  <a:schemeClr val="accent5">
                    <a:lumMod val="60000"/>
                    <a:tint val="37000"/>
                    <a:satMod val="300000"/>
                  </a:schemeClr>
                </a:gs>
                <a:gs pos="100000">
                  <a:schemeClr val="accent5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5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Estadisticas_CanalesGCAU!$B$133:$B$142</c:f>
              <c:strCache>
                <c:ptCount val="10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CAD 2DO PISO</c:v>
                </c:pt>
                <c:pt idx="5">
                  <c:v>CATASTRO EN LINEA</c:v>
                </c:pt>
                <c:pt idx="6">
                  <c:v>COMERCIALIZACION</c:v>
                </c:pt>
                <c:pt idx="7">
                  <c:v>ENGATIVA</c:v>
                </c:pt>
                <c:pt idx="8">
                  <c:v>MANITAS</c:v>
                </c:pt>
                <c:pt idx="9">
                  <c:v>SUBA</c:v>
                </c:pt>
              </c:strCache>
            </c:strRef>
          </c:cat>
          <c:val>
            <c:numRef>
              <c:f>Estadisticas_CanalesGCAU!$M$133:$M$142</c:f>
              <c:numCache>
                <c:formatCode>#,##0</c:formatCode>
                <c:ptCount val="10"/>
              </c:numCache>
            </c:numRef>
          </c:val>
          <c:extLst>
            <c:ext xmlns:c16="http://schemas.microsoft.com/office/drawing/2014/chart" uri="{C3380CC4-5D6E-409C-BE32-E72D297353CC}">
              <c16:uniqueId val="{0000000A-8F54-43B8-A68F-0AB60FB19610}"/>
            </c:ext>
          </c:extLst>
        </c:ser>
        <c:ser>
          <c:idx val="11"/>
          <c:order val="11"/>
          <c:tx>
            <c:strRef>
              <c:f>Estadisticas_CanalesGCAU!$N$132</c:f>
              <c:strCache>
                <c:ptCount val="1"/>
                <c:pt idx="0">
                  <c:v>Diciembre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60000"/>
                    <a:tint val="50000"/>
                    <a:satMod val="300000"/>
                  </a:schemeClr>
                </a:gs>
                <a:gs pos="35000">
                  <a:schemeClr val="accent6">
                    <a:lumMod val="60000"/>
                    <a:tint val="37000"/>
                    <a:satMod val="300000"/>
                  </a:schemeClr>
                </a:gs>
                <a:gs pos="100000">
                  <a:schemeClr val="accent6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6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Estadisticas_CanalesGCAU!$B$133:$B$142</c:f>
              <c:strCache>
                <c:ptCount val="10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CAD 2DO PISO</c:v>
                </c:pt>
                <c:pt idx="5">
                  <c:v>CATASTRO EN LINEA</c:v>
                </c:pt>
                <c:pt idx="6">
                  <c:v>COMERCIALIZACION</c:v>
                </c:pt>
                <c:pt idx="7">
                  <c:v>ENGATIVA</c:v>
                </c:pt>
                <c:pt idx="8">
                  <c:v>MANITAS</c:v>
                </c:pt>
                <c:pt idx="9">
                  <c:v>SUBA</c:v>
                </c:pt>
              </c:strCache>
            </c:strRef>
          </c:cat>
          <c:val>
            <c:numRef>
              <c:f>Estadisticas_CanalesGCAU!$N$133:$N$142</c:f>
              <c:numCache>
                <c:formatCode>#,##0</c:formatCode>
                <c:ptCount val="10"/>
              </c:numCache>
            </c:numRef>
          </c:val>
          <c:extLst>
            <c:ext xmlns:c16="http://schemas.microsoft.com/office/drawing/2014/chart" uri="{C3380CC4-5D6E-409C-BE32-E72D297353CC}">
              <c16:uniqueId val="{0000000B-8F54-43B8-A68F-0AB60FB196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3473504"/>
        <c:axId val="103474064"/>
        <c:axId val="0"/>
      </c:bar3DChart>
      <c:catAx>
        <c:axId val="1034735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03474064"/>
        <c:crosses val="autoZero"/>
        <c:auto val="1"/>
        <c:lblAlgn val="ctr"/>
        <c:lblOffset val="100"/>
        <c:noMultiLvlLbl val="0"/>
      </c:catAx>
      <c:valAx>
        <c:axId val="1034740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03473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3.xml><?xml version="1.0" encoding="utf-8"?>
<cs:chartStyle xmlns:cs="http://schemas.microsoft.com/office/drawing/2012/chartStyle" xmlns:a="http://schemas.openxmlformats.org/drawingml/2006/main" id="265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/>
    <cs:fillRef idx="2">
      <cs:styleClr val="auto"/>
    </cs:fillRef>
    <cs:effectRef idx="1"/>
    <cs:fontRef idx="minor">
      <a:schemeClr val="dk1"/>
    </cs:fontRef>
    <cs:spPr/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265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/>
    <cs:fillRef idx="2">
      <cs:styleClr val="auto"/>
    </cs:fillRef>
    <cs:effectRef idx="1"/>
    <cs:fontRef idx="minor">
      <a:schemeClr val="dk1"/>
    </cs:fontRef>
    <cs:spPr/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5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6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7.xml><?xml version="1.0" encoding="utf-8"?>
<cs:chartStyle xmlns:cs="http://schemas.microsoft.com/office/drawing/2012/chartStyle" xmlns:a="http://schemas.openxmlformats.org/drawingml/2006/main" id="231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18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2.xml"/><Relationship Id="rId18" Type="http://schemas.openxmlformats.org/officeDocument/2006/relationships/chart" Target="../charts/chart17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image" Target="../media/image1.png"/><Relationship Id="rId17" Type="http://schemas.openxmlformats.org/officeDocument/2006/relationships/chart" Target="../charts/chart16.xml"/><Relationship Id="rId2" Type="http://schemas.openxmlformats.org/officeDocument/2006/relationships/chart" Target="../charts/chart2.xml"/><Relationship Id="rId16" Type="http://schemas.openxmlformats.org/officeDocument/2006/relationships/chart" Target="../charts/chart15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4.xml"/><Relationship Id="rId10" Type="http://schemas.openxmlformats.org/officeDocument/2006/relationships/chart" Target="../charts/chart10.xml"/><Relationship Id="rId19" Type="http://schemas.openxmlformats.org/officeDocument/2006/relationships/chart" Target="../charts/chart18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62</xdr:row>
      <xdr:rowOff>38100</xdr:rowOff>
    </xdr:from>
    <xdr:to>
      <xdr:col>13</xdr:col>
      <xdr:colOff>295275</xdr:colOff>
      <xdr:row>75</xdr:row>
      <xdr:rowOff>85725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66674</xdr:colOff>
      <xdr:row>175</xdr:row>
      <xdr:rowOff>23812</xdr:rowOff>
    </xdr:from>
    <xdr:to>
      <xdr:col>14</xdr:col>
      <xdr:colOff>533400</xdr:colOff>
      <xdr:row>189</xdr:row>
      <xdr:rowOff>166687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28573</xdr:colOff>
      <xdr:row>19</xdr:row>
      <xdr:rowOff>185737</xdr:rowOff>
    </xdr:from>
    <xdr:to>
      <xdr:col>14</xdr:col>
      <xdr:colOff>476250</xdr:colOff>
      <xdr:row>37</xdr:row>
      <xdr:rowOff>38100</xdr:rowOff>
    </xdr:to>
    <xdr:graphicFrame macro="">
      <xdr:nvGraphicFramePr>
        <xdr:cNvPr id="4" name="5 Gráfic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333375</xdr:colOff>
      <xdr:row>346</xdr:row>
      <xdr:rowOff>119062</xdr:rowOff>
    </xdr:from>
    <xdr:to>
      <xdr:col>15</xdr:col>
      <xdr:colOff>819150</xdr:colOff>
      <xdr:row>361</xdr:row>
      <xdr:rowOff>4762</xdr:rowOff>
    </xdr:to>
    <xdr:graphicFrame macro="">
      <xdr:nvGraphicFramePr>
        <xdr:cNvPr id="5" name="3 Gráfic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266700</xdr:colOff>
      <xdr:row>363</xdr:row>
      <xdr:rowOff>33337</xdr:rowOff>
    </xdr:from>
    <xdr:to>
      <xdr:col>15</xdr:col>
      <xdr:colOff>790575</xdr:colOff>
      <xdr:row>377</xdr:row>
      <xdr:rowOff>109537</xdr:rowOff>
    </xdr:to>
    <xdr:graphicFrame macro="">
      <xdr:nvGraphicFramePr>
        <xdr:cNvPr id="6" name="4 Gráfic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0</xdr:colOff>
      <xdr:row>379</xdr:row>
      <xdr:rowOff>176212</xdr:rowOff>
    </xdr:from>
    <xdr:to>
      <xdr:col>15</xdr:col>
      <xdr:colOff>771525</xdr:colOff>
      <xdr:row>394</xdr:row>
      <xdr:rowOff>61912</xdr:rowOff>
    </xdr:to>
    <xdr:graphicFrame macro="">
      <xdr:nvGraphicFramePr>
        <xdr:cNvPr id="7" name="7 Gráfico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9526</xdr:colOff>
      <xdr:row>200</xdr:row>
      <xdr:rowOff>185737</xdr:rowOff>
    </xdr:from>
    <xdr:to>
      <xdr:col>13</xdr:col>
      <xdr:colOff>581892</xdr:colOff>
      <xdr:row>215</xdr:row>
      <xdr:rowOff>71437</xdr:rowOff>
    </xdr:to>
    <xdr:graphicFrame macro="">
      <xdr:nvGraphicFramePr>
        <xdr:cNvPr id="8" name="8 Gráfico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9520</xdr:colOff>
      <xdr:row>104</xdr:row>
      <xdr:rowOff>100010</xdr:rowOff>
    </xdr:from>
    <xdr:to>
      <xdr:col>16</xdr:col>
      <xdr:colOff>736022</xdr:colOff>
      <xdr:row>128</xdr:row>
      <xdr:rowOff>171449</xdr:rowOff>
    </xdr:to>
    <xdr:graphicFrame macro="">
      <xdr:nvGraphicFramePr>
        <xdr:cNvPr id="9" name="9 Gráfico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38096</xdr:colOff>
      <xdr:row>145</xdr:row>
      <xdr:rowOff>42861</xdr:rowOff>
    </xdr:from>
    <xdr:to>
      <xdr:col>14</xdr:col>
      <xdr:colOff>704850</xdr:colOff>
      <xdr:row>166</xdr:row>
      <xdr:rowOff>0</xdr:rowOff>
    </xdr:to>
    <xdr:graphicFrame macro="">
      <xdr:nvGraphicFramePr>
        <xdr:cNvPr id="10" name="10 Gráfic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104773</xdr:colOff>
      <xdr:row>289</xdr:row>
      <xdr:rowOff>100011</xdr:rowOff>
    </xdr:from>
    <xdr:to>
      <xdr:col>14</xdr:col>
      <xdr:colOff>839932</xdr:colOff>
      <xdr:row>307</xdr:row>
      <xdr:rowOff>9524</xdr:rowOff>
    </xdr:to>
    <xdr:graphicFrame macro="">
      <xdr:nvGraphicFramePr>
        <xdr:cNvPr id="11" name="12 Gráfico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19048</xdr:colOff>
      <xdr:row>319</xdr:row>
      <xdr:rowOff>185737</xdr:rowOff>
    </xdr:from>
    <xdr:to>
      <xdr:col>14</xdr:col>
      <xdr:colOff>865909</xdr:colOff>
      <xdr:row>336</xdr:row>
      <xdr:rowOff>0</xdr:rowOff>
    </xdr:to>
    <xdr:graphicFrame macro="">
      <xdr:nvGraphicFramePr>
        <xdr:cNvPr id="12" name="14 Gráfic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oneCellAnchor>
    <xdr:from>
      <xdr:col>1</xdr:col>
      <xdr:colOff>736889</xdr:colOff>
      <xdr:row>0</xdr:row>
      <xdr:rowOff>23098</xdr:rowOff>
    </xdr:from>
    <xdr:ext cx="1021773" cy="902345"/>
    <xdr:pic>
      <xdr:nvPicPr>
        <xdr:cNvPr id="13" name="Imagen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8889" y="23098"/>
          <a:ext cx="1021773" cy="9023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1</xdr:col>
      <xdr:colOff>0</xdr:colOff>
      <xdr:row>38</xdr:row>
      <xdr:rowOff>33337</xdr:rowOff>
    </xdr:from>
    <xdr:to>
      <xdr:col>14</xdr:col>
      <xdr:colOff>457199</xdr:colOff>
      <xdr:row>52</xdr:row>
      <xdr:rowOff>109537</xdr:rowOff>
    </xdr:to>
    <xdr:graphicFrame macro="">
      <xdr:nvGraphicFramePr>
        <xdr:cNvPr id="14" name="Gráfico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13</xdr:col>
      <xdr:colOff>361950</xdr:colOff>
      <xdr:row>62</xdr:row>
      <xdr:rowOff>38099</xdr:rowOff>
    </xdr:from>
    <xdr:to>
      <xdr:col>17</xdr:col>
      <xdr:colOff>342900</xdr:colOff>
      <xdr:row>75</xdr:row>
      <xdr:rowOff>114300</xdr:rowOff>
    </xdr:to>
    <xdr:graphicFrame macro="">
      <xdr:nvGraphicFramePr>
        <xdr:cNvPr id="15" name="Gráfico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13</xdr:col>
      <xdr:colOff>714896</xdr:colOff>
      <xdr:row>201</xdr:row>
      <xdr:rowOff>167467</xdr:rowOff>
    </xdr:from>
    <xdr:to>
      <xdr:col>17</xdr:col>
      <xdr:colOff>448887</xdr:colOff>
      <xdr:row>215</xdr:row>
      <xdr:rowOff>33251</xdr:rowOff>
    </xdr:to>
    <xdr:graphicFrame macro="">
      <xdr:nvGraphicFramePr>
        <xdr:cNvPr id="16" name="Gráfico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</xdr:col>
      <xdr:colOff>47625</xdr:colOff>
      <xdr:row>76</xdr:row>
      <xdr:rowOff>71437</xdr:rowOff>
    </xdr:from>
    <xdr:to>
      <xdr:col>15</xdr:col>
      <xdr:colOff>762000</xdr:colOff>
      <xdr:row>88</xdr:row>
      <xdr:rowOff>161925</xdr:rowOff>
    </xdr:to>
    <xdr:graphicFrame macro="">
      <xdr:nvGraphicFramePr>
        <xdr:cNvPr id="17" name="Gráfico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</xdr:col>
      <xdr:colOff>17317</xdr:colOff>
      <xdr:row>217</xdr:row>
      <xdr:rowOff>25978</xdr:rowOff>
    </xdr:from>
    <xdr:to>
      <xdr:col>13</xdr:col>
      <xdr:colOff>762000</xdr:colOff>
      <xdr:row>229</xdr:row>
      <xdr:rowOff>17318</xdr:rowOff>
    </xdr:to>
    <xdr:graphicFrame macro="">
      <xdr:nvGraphicFramePr>
        <xdr:cNvPr id="18" name="Gráfico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</xdr:col>
      <xdr:colOff>961158</xdr:colOff>
      <xdr:row>239</xdr:row>
      <xdr:rowOff>9525</xdr:rowOff>
    </xdr:from>
    <xdr:to>
      <xdr:col>14</xdr:col>
      <xdr:colOff>155863</xdr:colOff>
      <xdr:row>253</xdr:row>
      <xdr:rowOff>85725</xdr:rowOff>
    </xdr:to>
    <xdr:graphicFrame macro="">
      <xdr:nvGraphicFramePr>
        <xdr:cNvPr id="19" name="Gráfico 18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1</xdr:col>
      <xdr:colOff>1190625</xdr:colOff>
      <xdr:row>261</xdr:row>
      <xdr:rowOff>47625</xdr:rowOff>
    </xdr:from>
    <xdr:to>
      <xdr:col>15</xdr:col>
      <xdr:colOff>342900</xdr:colOff>
      <xdr:row>273</xdr:row>
      <xdr:rowOff>200024</xdr:rowOff>
    </xdr:to>
    <xdr:graphicFrame macro="">
      <xdr:nvGraphicFramePr>
        <xdr:cNvPr id="20" name="Gráfico 19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0</xdr:rowOff>
    </xdr:from>
    <xdr:to>
      <xdr:col>2</xdr:col>
      <xdr:colOff>826558</xdr:colOff>
      <xdr:row>2</xdr:row>
      <xdr:rowOff>233892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D950F45B-AFA5-40AC-B6F5-4A1AE7CE20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0"/>
          <a:ext cx="2026708" cy="6625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295275</xdr:colOff>
      <xdr:row>0</xdr:row>
      <xdr:rowOff>19050</xdr:rowOff>
    </xdr:from>
    <xdr:to>
      <xdr:col>2</xdr:col>
      <xdr:colOff>369358</xdr:colOff>
      <xdr:row>2</xdr:row>
      <xdr:rowOff>224367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32D1709F-D1BD-4065-87AC-76040901DA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19050"/>
          <a:ext cx="2026708" cy="6625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28575</xdr:rowOff>
    </xdr:from>
    <xdr:to>
      <xdr:col>2</xdr:col>
      <xdr:colOff>350308</xdr:colOff>
      <xdr:row>2</xdr:row>
      <xdr:rowOff>233892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4EF042EE-2466-4491-A035-EB59A64CFC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28575"/>
          <a:ext cx="2026708" cy="6625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0.39997558519241921"/>
    <pageSetUpPr fitToPage="1"/>
  </sheetPr>
  <dimension ref="A1:V395"/>
  <sheetViews>
    <sheetView showGridLines="0" zoomScale="90" zoomScaleNormal="90" workbookViewId="0">
      <pane ySplit="3" topLeftCell="A4" activePane="bottomLeft" state="frozen"/>
      <selection pane="bottomLeft" activeCell="A4" sqref="A4"/>
    </sheetView>
  </sheetViews>
  <sheetFormatPr baseColWidth="10" defaultRowHeight="15" x14ac:dyDescent="0.25"/>
  <cols>
    <col min="1" max="1" width="3.5703125" customWidth="1"/>
    <col min="2" max="2" width="39.140625" customWidth="1"/>
    <col min="3" max="3" width="15.85546875" customWidth="1"/>
    <col min="7" max="7" width="12.7109375" bestFit="1" customWidth="1"/>
    <col min="10" max="11" width="11.42578125" customWidth="1"/>
    <col min="12" max="14" width="11.7109375" customWidth="1"/>
    <col min="15" max="15" width="13.42578125" customWidth="1"/>
    <col min="16" max="16" width="12.5703125" customWidth="1"/>
  </cols>
  <sheetData>
    <row r="1" spans="1:22" ht="11.25" customHeight="1" x14ac:dyDescent="0.25"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</row>
    <row r="2" spans="1:22" ht="38.25" customHeight="1" x14ac:dyDescent="0.35">
      <c r="B2" s="100" t="s">
        <v>109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</row>
    <row r="3" spans="1:22" ht="18.75" customHeight="1" x14ac:dyDescent="0.35">
      <c r="B3" s="102" t="s">
        <v>108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</row>
    <row r="4" spans="1:22" x14ac:dyDescent="0.25">
      <c r="A4" t="s">
        <v>0</v>
      </c>
    </row>
    <row r="5" spans="1:22" ht="21" x14ac:dyDescent="0.35">
      <c r="B5" s="16" t="s">
        <v>107</v>
      </c>
    </row>
    <row r="6" spans="1:22" x14ac:dyDescent="0.25">
      <c r="B6" s="15" t="s">
        <v>106</v>
      </c>
      <c r="C6" s="14" t="s">
        <v>19</v>
      </c>
      <c r="D6" s="14" t="s">
        <v>18</v>
      </c>
      <c r="E6" s="14" t="s">
        <v>17</v>
      </c>
      <c r="F6" s="14" t="s">
        <v>16</v>
      </c>
      <c r="G6" s="14" t="s">
        <v>15</v>
      </c>
      <c r="H6" s="14" t="s">
        <v>14</v>
      </c>
      <c r="I6" s="14" t="s">
        <v>13</v>
      </c>
      <c r="J6" s="14" t="s">
        <v>12</v>
      </c>
      <c r="K6" s="14" t="s">
        <v>11</v>
      </c>
      <c r="L6" s="14" t="s">
        <v>10</v>
      </c>
      <c r="M6" s="14" t="s">
        <v>9</v>
      </c>
      <c r="N6" s="14" t="s">
        <v>8</v>
      </c>
      <c r="O6" s="78" t="s">
        <v>105</v>
      </c>
    </row>
    <row r="7" spans="1:22" x14ac:dyDescent="0.25">
      <c r="B7" s="20" t="s">
        <v>104</v>
      </c>
      <c r="C7" s="54">
        <v>88</v>
      </c>
      <c r="D7" s="54">
        <v>0</v>
      </c>
      <c r="E7" s="54"/>
      <c r="F7" s="54"/>
      <c r="G7" s="54"/>
      <c r="H7" s="54"/>
      <c r="I7" s="54"/>
      <c r="J7" s="54"/>
      <c r="K7" s="54"/>
      <c r="L7" s="54"/>
      <c r="M7" s="54"/>
      <c r="N7" s="54"/>
      <c r="O7" s="54">
        <f t="shared" ref="O7:O14" si="0">SUM(C7:N7)</f>
        <v>88</v>
      </c>
      <c r="Q7" s="77"/>
    </row>
    <row r="8" spans="1:22" x14ac:dyDescent="0.25">
      <c r="B8" s="20" t="s">
        <v>103</v>
      </c>
      <c r="C8" s="54">
        <v>148</v>
      </c>
      <c r="D8" s="54">
        <v>0</v>
      </c>
      <c r="E8" s="54"/>
      <c r="F8" s="54"/>
      <c r="G8" s="54"/>
      <c r="H8" s="54"/>
      <c r="I8" s="54"/>
      <c r="J8" s="54"/>
      <c r="K8" s="54"/>
      <c r="L8" s="54"/>
      <c r="M8" s="54"/>
      <c r="N8" s="54"/>
      <c r="O8" s="48">
        <f t="shared" si="0"/>
        <v>148</v>
      </c>
      <c r="Q8" s="77"/>
    </row>
    <row r="9" spans="1:22" x14ac:dyDescent="0.25">
      <c r="B9" s="20" t="s">
        <v>102</v>
      </c>
      <c r="C9" s="54">
        <v>126</v>
      </c>
      <c r="D9" s="54">
        <v>0</v>
      </c>
      <c r="E9" s="54"/>
      <c r="F9" s="54"/>
      <c r="G9" s="54"/>
      <c r="H9" s="54"/>
      <c r="I9" s="54"/>
      <c r="J9" s="54"/>
      <c r="K9" s="54"/>
      <c r="L9" s="54"/>
      <c r="M9" s="54"/>
      <c r="N9" s="54"/>
      <c r="O9" s="48">
        <f t="shared" si="0"/>
        <v>126</v>
      </c>
      <c r="Q9" s="77"/>
    </row>
    <row r="10" spans="1:22" x14ac:dyDescent="0.25">
      <c r="B10" s="20" t="s">
        <v>71</v>
      </c>
      <c r="C10" s="54">
        <v>986</v>
      </c>
      <c r="D10" s="54">
        <v>1465</v>
      </c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48">
        <f t="shared" si="0"/>
        <v>2451</v>
      </c>
      <c r="Q10" s="77"/>
    </row>
    <row r="11" spans="1:22" x14ac:dyDescent="0.25">
      <c r="B11" s="20" t="s">
        <v>101</v>
      </c>
      <c r="C11" s="54">
        <v>0</v>
      </c>
      <c r="D11" s="54">
        <v>0</v>
      </c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48">
        <f t="shared" si="0"/>
        <v>0</v>
      </c>
      <c r="Q11" s="77"/>
    </row>
    <row r="12" spans="1:22" x14ac:dyDescent="0.25">
      <c r="B12" s="20" t="s">
        <v>100</v>
      </c>
      <c r="C12" s="54">
        <v>29</v>
      </c>
      <c r="D12" s="54">
        <v>0</v>
      </c>
      <c r="E12" s="54"/>
      <c r="F12" s="54"/>
      <c r="G12" s="54"/>
      <c r="H12" s="54"/>
      <c r="I12" s="54"/>
      <c r="J12" s="54"/>
      <c r="K12" s="54"/>
      <c r="L12" s="54"/>
      <c r="M12" s="54"/>
      <c r="N12" s="54"/>
      <c r="O12" s="48">
        <f t="shared" si="0"/>
        <v>29</v>
      </c>
      <c r="Q12" s="77"/>
    </row>
    <row r="13" spans="1:22" x14ac:dyDescent="0.25">
      <c r="B13" s="20" t="s">
        <v>99</v>
      </c>
      <c r="C13" s="54">
        <v>87</v>
      </c>
      <c r="D13" s="54">
        <v>0</v>
      </c>
      <c r="E13" s="54"/>
      <c r="F13" s="54"/>
      <c r="G13" s="54"/>
      <c r="H13" s="54"/>
      <c r="I13" s="54"/>
      <c r="J13" s="54"/>
      <c r="K13" s="54"/>
      <c r="L13" s="54"/>
      <c r="M13" s="54"/>
      <c r="N13" s="54"/>
      <c r="O13" s="54">
        <f t="shared" si="0"/>
        <v>87</v>
      </c>
      <c r="Q13" s="77"/>
    </row>
    <row r="14" spans="1:22" x14ac:dyDescent="0.25">
      <c r="B14" s="19" t="s">
        <v>54</v>
      </c>
      <c r="C14" s="47">
        <f t="shared" ref="C14:N14" si="1">SUM(C7:C13)</f>
        <v>1464</v>
      </c>
      <c r="D14" s="47">
        <f t="shared" si="1"/>
        <v>1465</v>
      </c>
      <c r="E14" s="47">
        <f t="shared" si="1"/>
        <v>0</v>
      </c>
      <c r="F14" s="47">
        <f t="shared" si="1"/>
        <v>0</v>
      </c>
      <c r="G14" s="47">
        <f t="shared" si="1"/>
        <v>0</v>
      </c>
      <c r="H14" s="47">
        <f t="shared" si="1"/>
        <v>0</v>
      </c>
      <c r="I14" s="47">
        <f t="shared" si="1"/>
        <v>0</v>
      </c>
      <c r="J14" s="47">
        <f t="shared" si="1"/>
        <v>0</v>
      </c>
      <c r="K14" s="47">
        <f t="shared" si="1"/>
        <v>0</v>
      </c>
      <c r="L14" s="47">
        <f t="shared" si="1"/>
        <v>0</v>
      </c>
      <c r="M14" s="47">
        <f t="shared" si="1"/>
        <v>0</v>
      </c>
      <c r="N14" s="47">
        <f t="shared" si="1"/>
        <v>0</v>
      </c>
      <c r="O14" s="47">
        <f t="shared" si="0"/>
        <v>2929</v>
      </c>
      <c r="Q14" s="39"/>
      <c r="R14" s="39"/>
    </row>
    <row r="15" spans="1:22" s="67" customFormat="1" x14ac:dyDescent="0.25">
      <c r="A15"/>
      <c r="B15" s="20" t="s">
        <v>98</v>
      </c>
      <c r="C15" s="76">
        <f t="shared" ref="C15:N15" si="2">IF(C14=0,"",+C14/$O$14)</f>
        <v>0.49982929327415498</v>
      </c>
      <c r="D15" s="76">
        <f t="shared" si="2"/>
        <v>0.50017070672584496</v>
      </c>
      <c r="E15" s="76" t="str">
        <f t="shared" si="2"/>
        <v/>
      </c>
      <c r="F15" s="76" t="str">
        <f t="shared" si="2"/>
        <v/>
      </c>
      <c r="G15" s="76" t="str">
        <f t="shared" si="2"/>
        <v/>
      </c>
      <c r="H15" s="76" t="str">
        <f t="shared" si="2"/>
        <v/>
      </c>
      <c r="I15" s="76" t="str">
        <f t="shared" si="2"/>
        <v/>
      </c>
      <c r="J15" s="76" t="str">
        <f t="shared" si="2"/>
        <v/>
      </c>
      <c r="K15" s="76" t="str">
        <f t="shared" si="2"/>
        <v/>
      </c>
      <c r="L15" s="76" t="str">
        <f t="shared" si="2"/>
        <v/>
      </c>
      <c r="M15" s="76" t="str">
        <f t="shared" si="2"/>
        <v/>
      </c>
      <c r="N15" s="76" t="str">
        <f t="shared" si="2"/>
        <v/>
      </c>
      <c r="O15" s="75">
        <f>SUM(C15:M15)</f>
        <v>1</v>
      </c>
      <c r="P15"/>
      <c r="Q15"/>
      <c r="R15"/>
      <c r="S15"/>
      <c r="T15"/>
      <c r="U15"/>
      <c r="V15"/>
    </row>
    <row r="16" spans="1:22" s="67" customFormat="1" x14ac:dyDescent="0.25">
      <c r="A16"/>
      <c r="B16" s="74" t="s">
        <v>97</v>
      </c>
      <c r="C16" s="73">
        <v>56</v>
      </c>
      <c r="D16" s="73">
        <v>93</v>
      </c>
      <c r="E16" s="72"/>
      <c r="F16" s="72">
        <v>0</v>
      </c>
      <c r="G16" s="72">
        <v>0</v>
      </c>
      <c r="H16" s="72">
        <v>0</v>
      </c>
      <c r="I16" s="72">
        <v>0</v>
      </c>
      <c r="J16" s="72"/>
      <c r="K16" s="72"/>
      <c r="L16" s="72"/>
      <c r="M16" s="72"/>
      <c r="N16" s="72"/>
      <c r="O16" s="72">
        <f>SUM(C16:N16)</f>
        <v>149</v>
      </c>
      <c r="P16"/>
      <c r="Q16"/>
      <c r="R16"/>
      <c r="S16"/>
      <c r="T16"/>
      <c r="U16"/>
      <c r="V16"/>
    </row>
    <row r="17" spans="1:22" s="67" customFormat="1" x14ac:dyDescent="0.25">
      <c r="A17"/>
      <c r="B17" s="74" t="s">
        <v>96</v>
      </c>
      <c r="C17" s="73">
        <v>3</v>
      </c>
      <c r="D17" s="73">
        <v>7</v>
      </c>
      <c r="E17" s="72"/>
      <c r="F17" s="72">
        <v>0</v>
      </c>
      <c r="G17" s="72">
        <v>0</v>
      </c>
      <c r="H17" s="72">
        <v>0</v>
      </c>
      <c r="I17" s="72">
        <v>0</v>
      </c>
      <c r="J17" s="72"/>
      <c r="K17" s="72"/>
      <c r="L17" s="72"/>
      <c r="M17" s="72"/>
      <c r="N17" s="72"/>
      <c r="O17" s="72">
        <f>SUM(C17:N17)</f>
        <v>10</v>
      </c>
      <c r="P17"/>
      <c r="Q17"/>
      <c r="R17"/>
      <c r="S17"/>
      <c r="T17"/>
      <c r="U17"/>
      <c r="V17"/>
    </row>
    <row r="18" spans="1:22" x14ac:dyDescent="0.25">
      <c r="A18" s="67"/>
      <c r="B18" s="71" t="s">
        <v>95</v>
      </c>
      <c r="C18" s="68"/>
      <c r="D18" s="68"/>
      <c r="E18" s="68"/>
      <c r="F18" s="68"/>
      <c r="G18" s="68"/>
      <c r="H18" s="68"/>
      <c r="I18" s="68"/>
      <c r="J18" s="68"/>
      <c r="K18" s="68"/>
      <c r="L18" s="70"/>
      <c r="M18" s="68"/>
      <c r="N18" s="68"/>
      <c r="O18" s="68"/>
      <c r="P18" s="67"/>
      <c r="Q18" s="67"/>
      <c r="R18" s="67"/>
      <c r="S18" s="67"/>
      <c r="T18" s="67"/>
      <c r="U18" s="67"/>
      <c r="V18" s="67"/>
    </row>
    <row r="19" spans="1:22" x14ac:dyDescent="0.25">
      <c r="A19" s="67"/>
      <c r="B19" s="69" t="s">
        <v>110</v>
      </c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67"/>
      <c r="Q19" s="67"/>
      <c r="R19" s="67"/>
      <c r="S19" s="67"/>
      <c r="T19" s="67"/>
      <c r="U19" s="67"/>
      <c r="V19" s="67"/>
    </row>
    <row r="20" spans="1:22" x14ac:dyDescent="0.25">
      <c r="B20" s="3"/>
      <c r="C20" s="2"/>
      <c r="D20" s="2"/>
      <c r="E20" s="2"/>
      <c r="F20" s="2"/>
      <c r="G20" s="2"/>
    </row>
    <row r="21" spans="1:22" x14ac:dyDescent="0.25">
      <c r="B21" s="3"/>
      <c r="C21" s="2"/>
      <c r="D21" s="2"/>
      <c r="E21" s="2"/>
      <c r="F21" s="2"/>
      <c r="G21" s="2"/>
    </row>
    <row r="22" spans="1:22" x14ac:dyDescent="0.25">
      <c r="H22" s="66"/>
    </row>
    <row r="25" spans="1:22" x14ac:dyDescent="0.25">
      <c r="C25" s="65"/>
    </row>
    <row r="55" spans="2:16" ht="21" x14ac:dyDescent="0.35">
      <c r="B55" s="16" t="s">
        <v>94</v>
      </c>
    </row>
    <row r="56" spans="2:16" ht="30" x14ac:dyDescent="0.25">
      <c r="B56" s="14" t="s">
        <v>89</v>
      </c>
      <c r="C56" s="14" t="s">
        <v>19</v>
      </c>
      <c r="D56" s="14" t="s">
        <v>18</v>
      </c>
      <c r="E56" s="14" t="s">
        <v>17</v>
      </c>
      <c r="F56" s="14" t="s">
        <v>16</v>
      </c>
      <c r="G56" s="14" t="s">
        <v>15</v>
      </c>
      <c r="H56" s="14" t="s">
        <v>14</v>
      </c>
      <c r="I56" s="14" t="s">
        <v>13</v>
      </c>
      <c r="J56" s="14" t="s">
        <v>12</v>
      </c>
      <c r="K56" s="14" t="s">
        <v>11</v>
      </c>
      <c r="L56" s="14" t="s">
        <v>10</v>
      </c>
      <c r="M56" s="14" t="s">
        <v>9</v>
      </c>
      <c r="N56" s="14" t="s">
        <v>8</v>
      </c>
      <c r="O56" s="15" t="s">
        <v>88</v>
      </c>
      <c r="P56" s="15" t="s">
        <v>55</v>
      </c>
    </row>
    <row r="57" spans="2:16" x14ac:dyDescent="0.25">
      <c r="B57" s="62" t="s">
        <v>93</v>
      </c>
      <c r="C57" s="48">
        <v>1603</v>
      </c>
      <c r="D57" s="48">
        <v>2056</v>
      </c>
      <c r="E57" s="48"/>
      <c r="F57" s="48"/>
      <c r="G57" s="48"/>
      <c r="H57" s="48"/>
      <c r="I57" s="48"/>
      <c r="J57" s="48"/>
      <c r="K57" s="48"/>
      <c r="L57" s="48"/>
      <c r="M57" s="48"/>
      <c r="N57" s="64"/>
      <c r="O57" s="63">
        <f>SUM(C57:N57)</f>
        <v>3659</v>
      </c>
      <c r="P57" s="44">
        <f>+O57/$O$59</f>
        <v>0.71131415241057538</v>
      </c>
    </row>
    <row r="58" spans="2:16" x14ac:dyDescent="0.25">
      <c r="B58" s="62" t="s">
        <v>92</v>
      </c>
      <c r="C58" s="48">
        <v>620</v>
      </c>
      <c r="D58" s="48">
        <v>865</v>
      </c>
      <c r="E58" s="48"/>
      <c r="F58" s="48"/>
      <c r="G58" s="48"/>
      <c r="H58" s="48"/>
      <c r="I58" s="48"/>
      <c r="J58" s="48"/>
      <c r="K58" s="48"/>
      <c r="L58" s="48"/>
      <c r="M58" s="48"/>
      <c r="N58" s="64"/>
      <c r="O58" s="63">
        <f>SUM(C58:N58)</f>
        <v>1485</v>
      </c>
      <c r="P58" s="44">
        <f>+O58/$O$59</f>
        <v>0.28868584758942456</v>
      </c>
    </row>
    <row r="59" spans="2:16" ht="15.75" x14ac:dyDescent="0.25">
      <c r="B59" s="19" t="s">
        <v>54</v>
      </c>
      <c r="C59" s="47">
        <f t="shared" ref="C59:P59" si="3">SUM(C57:C58)</f>
        <v>2223</v>
      </c>
      <c r="D59" s="47">
        <f t="shared" si="3"/>
        <v>2921</v>
      </c>
      <c r="E59" s="47">
        <f t="shared" si="3"/>
        <v>0</v>
      </c>
      <c r="F59" s="47">
        <f t="shared" si="3"/>
        <v>0</v>
      </c>
      <c r="G59" s="47">
        <f t="shared" si="3"/>
        <v>0</v>
      </c>
      <c r="H59" s="47">
        <f t="shared" si="3"/>
        <v>0</v>
      </c>
      <c r="I59" s="47">
        <f t="shared" si="3"/>
        <v>0</v>
      </c>
      <c r="J59" s="47">
        <f t="shared" si="3"/>
        <v>0</v>
      </c>
      <c r="K59" s="47">
        <f t="shared" si="3"/>
        <v>0</v>
      </c>
      <c r="L59" s="47">
        <f t="shared" si="3"/>
        <v>0</v>
      </c>
      <c r="M59" s="47">
        <f t="shared" si="3"/>
        <v>0</v>
      </c>
      <c r="N59" s="47">
        <f t="shared" si="3"/>
        <v>0</v>
      </c>
      <c r="O59" s="49">
        <f t="shared" si="3"/>
        <v>5144</v>
      </c>
      <c r="P59" s="46">
        <f t="shared" si="3"/>
        <v>1</v>
      </c>
    </row>
    <row r="60" spans="2:16" x14ac:dyDescent="0.25">
      <c r="B60" s="62" t="s">
        <v>93</v>
      </c>
      <c r="C60" s="44">
        <f t="shared" ref="C60:M60" si="4">IF($O$57=0,"",C57/$O$57)</f>
        <v>0.43809784094014759</v>
      </c>
      <c r="D60" s="44">
        <f t="shared" si="4"/>
        <v>0.56190215905985241</v>
      </c>
      <c r="E60" s="44">
        <f t="shared" si="4"/>
        <v>0</v>
      </c>
      <c r="F60" s="44">
        <f t="shared" si="4"/>
        <v>0</v>
      </c>
      <c r="G60" s="44">
        <f t="shared" si="4"/>
        <v>0</v>
      </c>
      <c r="H60" s="44">
        <f t="shared" si="4"/>
        <v>0</v>
      </c>
      <c r="I60" s="44">
        <f t="shared" si="4"/>
        <v>0</v>
      </c>
      <c r="J60" s="44">
        <f t="shared" si="4"/>
        <v>0</v>
      </c>
      <c r="K60" s="44">
        <f t="shared" si="4"/>
        <v>0</v>
      </c>
      <c r="L60" s="44">
        <f t="shared" si="4"/>
        <v>0</v>
      </c>
      <c r="M60" s="44">
        <f t="shared" si="4"/>
        <v>0</v>
      </c>
      <c r="N60" s="61" t="s">
        <v>91</v>
      </c>
    </row>
    <row r="61" spans="2:16" x14ac:dyDescent="0.25">
      <c r="B61" s="62" t="s">
        <v>92</v>
      </c>
      <c r="C61" s="44">
        <f t="shared" ref="C61:M61" si="5">IF($O$58=0,"",C58/$O$58)</f>
        <v>0.4175084175084175</v>
      </c>
      <c r="D61" s="44">
        <f t="shared" si="5"/>
        <v>0.5824915824915825</v>
      </c>
      <c r="E61" s="44">
        <f t="shared" si="5"/>
        <v>0</v>
      </c>
      <c r="F61" s="44">
        <f t="shared" si="5"/>
        <v>0</v>
      </c>
      <c r="G61" s="44">
        <f t="shared" si="5"/>
        <v>0</v>
      </c>
      <c r="H61" s="44">
        <f t="shared" si="5"/>
        <v>0</v>
      </c>
      <c r="I61" s="44">
        <f t="shared" si="5"/>
        <v>0</v>
      </c>
      <c r="J61" s="44">
        <f t="shared" si="5"/>
        <v>0</v>
      </c>
      <c r="K61" s="44">
        <f t="shared" si="5"/>
        <v>0</v>
      </c>
      <c r="L61" s="44">
        <f t="shared" si="5"/>
        <v>0</v>
      </c>
      <c r="M61" s="44">
        <f t="shared" si="5"/>
        <v>0</v>
      </c>
      <c r="N61" s="61" t="s">
        <v>91</v>
      </c>
    </row>
    <row r="62" spans="2:16" ht="15.75" x14ac:dyDescent="0.25">
      <c r="B62" s="43"/>
      <c r="C62" s="59"/>
      <c r="D62" s="59"/>
      <c r="E62" s="59"/>
      <c r="F62" s="59"/>
      <c r="G62" s="1"/>
    </row>
    <row r="63" spans="2:16" ht="15.75" x14ac:dyDescent="0.25">
      <c r="B63" s="60"/>
      <c r="C63" s="59"/>
      <c r="D63" s="59"/>
      <c r="E63" s="59"/>
      <c r="F63" s="59"/>
      <c r="G63" s="1"/>
    </row>
    <row r="64" spans="2:16" ht="15.75" x14ac:dyDescent="0.25">
      <c r="B64" s="60"/>
      <c r="C64" s="59"/>
      <c r="D64" s="59"/>
      <c r="E64" s="59"/>
      <c r="F64" s="59"/>
      <c r="G64" s="1"/>
    </row>
    <row r="73" spans="11:15" ht="15.75" x14ac:dyDescent="0.25">
      <c r="K73" s="58"/>
      <c r="O73" s="57"/>
    </row>
    <row r="91" spans="2:15" ht="21" x14ac:dyDescent="0.35">
      <c r="B91" s="16" t="s">
        <v>90</v>
      </c>
    </row>
    <row r="92" spans="2:15" ht="30" x14ac:dyDescent="0.25">
      <c r="B92" s="14" t="s">
        <v>89</v>
      </c>
      <c r="C92" s="14" t="s">
        <v>19</v>
      </c>
      <c r="D92" s="14" t="s">
        <v>18</v>
      </c>
      <c r="E92" s="14" t="s">
        <v>17</v>
      </c>
      <c r="F92" s="14" t="s">
        <v>16</v>
      </c>
      <c r="G92" s="14" t="s">
        <v>15</v>
      </c>
      <c r="H92" s="14" t="s">
        <v>14</v>
      </c>
      <c r="I92" s="14" t="s">
        <v>13</v>
      </c>
      <c r="J92" s="14" t="s">
        <v>12</v>
      </c>
      <c r="K92" s="14" t="s">
        <v>11</v>
      </c>
      <c r="L92" s="14" t="s">
        <v>10</v>
      </c>
      <c r="M92" s="14" t="s">
        <v>9</v>
      </c>
      <c r="N92" s="14" t="s">
        <v>8</v>
      </c>
      <c r="O92" s="15" t="s">
        <v>88</v>
      </c>
    </row>
    <row r="93" spans="2:15" x14ac:dyDescent="0.25">
      <c r="B93" s="56" t="s">
        <v>87</v>
      </c>
      <c r="C93" s="55">
        <v>89</v>
      </c>
      <c r="D93" s="50">
        <v>254</v>
      </c>
      <c r="E93" s="50"/>
      <c r="F93" s="50"/>
      <c r="G93" s="50"/>
      <c r="H93" s="50"/>
      <c r="I93" s="50"/>
      <c r="J93" s="50"/>
      <c r="K93" s="50"/>
      <c r="L93" s="50"/>
      <c r="M93" s="50"/>
      <c r="N93" s="5"/>
      <c r="O93" s="40">
        <f t="shared" ref="O93:O103" si="6">SUM(C93:N93)</f>
        <v>343</v>
      </c>
    </row>
    <row r="94" spans="2:15" x14ac:dyDescent="0.25">
      <c r="B94" s="56" t="s">
        <v>86</v>
      </c>
      <c r="C94" s="55">
        <v>127</v>
      </c>
      <c r="D94" s="50">
        <v>108</v>
      </c>
      <c r="E94" s="50"/>
      <c r="F94" s="50"/>
      <c r="G94" s="50"/>
      <c r="H94" s="50"/>
      <c r="I94" s="50"/>
      <c r="J94" s="50"/>
      <c r="K94" s="50"/>
      <c r="L94" s="50"/>
      <c r="M94" s="50"/>
      <c r="N94" s="5"/>
      <c r="O94" s="40">
        <f t="shared" si="6"/>
        <v>235</v>
      </c>
    </row>
    <row r="95" spans="2:15" ht="25.5" x14ac:dyDescent="0.25">
      <c r="B95" s="56" t="s">
        <v>81</v>
      </c>
      <c r="C95" s="55">
        <v>24</v>
      </c>
      <c r="D95" s="50">
        <v>181</v>
      </c>
      <c r="E95" s="50"/>
      <c r="F95" s="50"/>
      <c r="G95" s="50"/>
      <c r="H95" s="50"/>
      <c r="I95" s="50"/>
      <c r="J95" s="50"/>
      <c r="K95" s="50"/>
      <c r="L95" s="50"/>
      <c r="M95" s="50"/>
      <c r="N95" s="5"/>
      <c r="O95" s="40">
        <f t="shared" si="6"/>
        <v>205</v>
      </c>
    </row>
    <row r="96" spans="2:15" x14ac:dyDescent="0.25">
      <c r="B96" s="56" t="s">
        <v>85</v>
      </c>
      <c r="C96" s="55">
        <v>62</v>
      </c>
      <c r="D96" s="50">
        <v>74</v>
      </c>
      <c r="E96" s="50"/>
      <c r="F96" s="50"/>
      <c r="G96" s="50"/>
      <c r="H96" s="50"/>
      <c r="I96" s="50"/>
      <c r="J96" s="50"/>
      <c r="K96" s="50"/>
      <c r="L96" s="50"/>
      <c r="M96" s="50"/>
      <c r="N96" s="5"/>
      <c r="O96" s="40">
        <f t="shared" si="6"/>
        <v>136</v>
      </c>
    </row>
    <row r="97" spans="2:15" x14ac:dyDescent="0.25">
      <c r="B97" s="56" t="s">
        <v>83</v>
      </c>
      <c r="C97" s="55">
        <v>43</v>
      </c>
      <c r="D97" s="50">
        <v>90</v>
      </c>
      <c r="E97" s="50"/>
      <c r="F97" s="50"/>
      <c r="G97" s="50"/>
      <c r="H97" s="50"/>
      <c r="I97" s="50"/>
      <c r="J97" s="50"/>
      <c r="K97" s="50"/>
      <c r="L97" s="50"/>
      <c r="M97" s="50"/>
      <c r="N97" s="5"/>
      <c r="O97" s="40">
        <f t="shared" si="6"/>
        <v>133</v>
      </c>
    </row>
    <row r="98" spans="2:15" x14ac:dyDescent="0.25">
      <c r="B98" s="56" t="s">
        <v>84</v>
      </c>
      <c r="C98" s="55">
        <v>47</v>
      </c>
      <c r="D98" s="50">
        <v>38</v>
      </c>
      <c r="E98" s="50"/>
      <c r="F98" s="50"/>
      <c r="G98" s="50"/>
      <c r="H98" s="50"/>
      <c r="I98" s="50"/>
      <c r="J98" s="50"/>
      <c r="K98" s="50"/>
      <c r="L98" s="50"/>
      <c r="M98" s="50"/>
      <c r="N98" s="5"/>
      <c r="O98" s="40">
        <f t="shared" si="6"/>
        <v>85</v>
      </c>
    </row>
    <row r="99" spans="2:15" ht="25.5" x14ac:dyDescent="0.25">
      <c r="B99" s="56" t="s">
        <v>80</v>
      </c>
      <c r="C99" s="55">
        <v>26</v>
      </c>
      <c r="D99" s="50">
        <v>46</v>
      </c>
      <c r="E99" s="50"/>
      <c r="F99" s="50"/>
      <c r="G99" s="50"/>
      <c r="H99" s="50"/>
      <c r="I99" s="50"/>
      <c r="J99" s="50"/>
      <c r="K99" s="50"/>
      <c r="L99" s="50"/>
      <c r="M99" s="50"/>
      <c r="N99" s="5"/>
      <c r="O99" s="40">
        <f t="shared" si="6"/>
        <v>72</v>
      </c>
    </row>
    <row r="100" spans="2:15" x14ac:dyDescent="0.25">
      <c r="B100" s="56" t="s">
        <v>79</v>
      </c>
      <c r="C100" s="55">
        <v>28</v>
      </c>
      <c r="D100" s="50">
        <v>36</v>
      </c>
      <c r="E100" s="50"/>
      <c r="F100" s="50"/>
      <c r="G100" s="50"/>
      <c r="H100" s="50"/>
      <c r="I100" s="50"/>
      <c r="J100" s="50"/>
      <c r="K100" s="50"/>
      <c r="L100" s="50"/>
      <c r="M100" s="50"/>
      <c r="N100" s="5"/>
      <c r="O100" s="40">
        <f t="shared" si="6"/>
        <v>64</v>
      </c>
    </row>
    <row r="101" spans="2:15" x14ac:dyDescent="0.25">
      <c r="B101" s="56" t="s">
        <v>78</v>
      </c>
      <c r="C101" s="55">
        <v>22</v>
      </c>
      <c r="D101" s="50">
        <v>36</v>
      </c>
      <c r="E101" s="50"/>
      <c r="F101" s="50"/>
      <c r="G101" s="50"/>
      <c r="H101" s="50"/>
      <c r="I101" s="50"/>
      <c r="J101" s="50"/>
      <c r="K101" s="50"/>
      <c r="L101" s="50"/>
      <c r="M101" s="50"/>
      <c r="N101" s="5"/>
      <c r="O101" s="40">
        <f t="shared" si="6"/>
        <v>58</v>
      </c>
    </row>
    <row r="102" spans="2:15" x14ac:dyDescent="0.25">
      <c r="B102" s="56" t="s">
        <v>82</v>
      </c>
      <c r="C102" s="55">
        <v>28</v>
      </c>
      <c r="D102" s="50">
        <v>26</v>
      </c>
      <c r="E102" s="50"/>
      <c r="F102" s="50"/>
      <c r="G102" s="50"/>
      <c r="H102" s="50"/>
      <c r="I102" s="50"/>
      <c r="J102" s="50"/>
      <c r="K102" s="50"/>
      <c r="L102" s="50"/>
      <c r="M102" s="50"/>
      <c r="N102" s="5"/>
      <c r="O102" s="40">
        <f t="shared" si="6"/>
        <v>54</v>
      </c>
    </row>
    <row r="103" spans="2:15" x14ac:dyDescent="0.25">
      <c r="B103" s="19" t="s">
        <v>54</v>
      </c>
      <c r="C103" s="47">
        <f t="shared" ref="C103:N103" si="7">SUM(C93:C102)</f>
        <v>496</v>
      </c>
      <c r="D103" s="47">
        <f t="shared" si="7"/>
        <v>889</v>
      </c>
      <c r="E103" s="47">
        <f t="shared" si="7"/>
        <v>0</v>
      </c>
      <c r="F103" s="47">
        <f t="shared" si="7"/>
        <v>0</v>
      </c>
      <c r="G103" s="47">
        <f t="shared" si="7"/>
        <v>0</v>
      </c>
      <c r="H103" s="47">
        <f t="shared" si="7"/>
        <v>0</v>
      </c>
      <c r="I103" s="47">
        <f t="shared" si="7"/>
        <v>0</v>
      </c>
      <c r="J103" s="47">
        <f t="shared" si="7"/>
        <v>0</v>
      </c>
      <c r="K103" s="47">
        <f t="shared" si="7"/>
        <v>0</v>
      </c>
      <c r="L103" s="47">
        <f t="shared" si="7"/>
        <v>0</v>
      </c>
      <c r="M103" s="47">
        <f t="shared" si="7"/>
        <v>0</v>
      </c>
      <c r="N103" s="47">
        <f t="shared" si="7"/>
        <v>0</v>
      </c>
      <c r="O103" s="47">
        <f t="shared" si="6"/>
        <v>1385</v>
      </c>
    </row>
    <row r="104" spans="2:15" x14ac:dyDescent="0.25">
      <c r="B104" s="43"/>
    </row>
    <row r="131" spans="2:15" ht="21" x14ac:dyDescent="0.35">
      <c r="B131" s="16" t="s">
        <v>77</v>
      </c>
    </row>
    <row r="132" spans="2:15" x14ac:dyDescent="0.25">
      <c r="B132" s="18" t="s">
        <v>76</v>
      </c>
      <c r="C132" s="14" t="s">
        <v>19</v>
      </c>
      <c r="D132" s="14" t="s">
        <v>18</v>
      </c>
      <c r="E132" s="14" t="s">
        <v>17</v>
      </c>
      <c r="F132" s="14" t="s">
        <v>16</v>
      </c>
      <c r="G132" s="14" t="s">
        <v>15</v>
      </c>
      <c r="H132" s="14" t="s">
        <v>14</v>
      </c>
      <c r="I132" s="14" t="s">
        <v>13</v>
      </c>
      <c r="J132" s="14" t="s">
        <v>12</v>
      </c>
      <c r="K132" s="14" t="s">
        <v>11</v>
      </c>
      <c r="L132" s="14" t="s">
        <v>10</v>
      </c>
      <c r="M132" s="14" t="s">
        <v>9</v>
      </c>
      <c r="N132" s="14" t="s">
        <v>8</v>
      </c>
      <c r="O132" s="18" t="s">
        <v>75</v>
      </c>
    </row>
    <row r="133" spans="2:15" x14ac:dyDescent="0.25">
      <c r="B133" s="20" t="s">
        <v>74</v>
      </c>
      <c r="C133" s="54">
        <v>17</v>
      </c>
      <c r="D133" s="54">
        <v>0</v>
      </c>
      <c r="E133" s="54"/>
      <c r="F133" s="54"/>
      <c r="G133" s="54"/>
      <c r="H133" s="54"/>
      <c r="I133" s="54"/>
      <c r="J133" s="54"/>
      <c r="K133" s="54"/>
      <c r="L133" s="54"/>
      <c r="M133" s="54"/>
      <c r="N133" s="53"/>
      <c r="O133" s="52">
        <f t="shared" ref="O133:O142" si="8">SUM(C133:N133)</f>
        <v>17</v>
      </c>
    </row>
    <row r="134" spans="2:15" x14ac:dyDescent="0.25">
      <c r="B134" s="20" t="s">
        <v>73</v>
      </c>
      <c r="C134" s="54">
        <v>5</v>
      </c>
      <c r="D134" s="54">
        <v>0</v>
      </c>
      <c r="E134" s="54"/>
      <c r="F134" s="54"/>
      <c r="G134" s="54"/>
      <c r="H134" s="54"/>
      <c r="I134" s="54"/>
      <c r="J134" s="54"/>
      <c r="K134" s="54"/>
      <c r="L134" s="54"/>
      <c r="M134" s="54"/>
      <c r="N134" s="53"/>
      <c r="O134" s="52">
        <f t="shared" si="8"/>
        <v>5</v>
      </c>
    </row>
    <row r="135" spans="2:15" x14ac:dyDescent="0.25">
      <c r="B135" s="20" t="s">
        <v>72</v>
      </c>
      <c r="C135" s="54">
        <v>20</v>
      </c>
      <c r="D135" s="54">
        <v>0</v>
      </c>
      <c r="E135" s="54"/>
      <c r="F135" s="54"/>
      <c r="G135" s="54"/>
      <c r="H135" s="54"/>
      <c r="I135" s="54"/>
      <c r="J135" s="54"/>
      <c r="K135" s="54"/>
      <c r="L135" s="54"/>
      <c r="M135" s="54"/>
      <c r="N135" s="53"/>
      <c r="O135" s="52">
        <f t="shared" si="8"/>
        <v>20</v>
      </c>
    </row>
    <row r="136" spans="2:15" x14ac:dyDescent="0.25">
      <c r="B136" s="20" t="s">
        <v>71</v>
      </c>
      <c r="C136" s="54">
        <v>82</v>
      </c>
      <c r="D136" s="54">
        <v>158</v>
      </c>
      <c r="E136" s="54"/>
      <c r="F136" s="54"/>
      <c r="G136" s="54"/>
      <c r="H136" s="54"/>
      <c r="I136" s="54"/>
      <c r="J136" s="54"/>
      <c r="K136" s="54"/>
      <c r="L136" s="54"/>
      <c r="M136" s="54"/>
      <c r="N136" s="53"/>
      <c r="O136" s="52">
        <f t="shared" si="8"/>
        <v>240</v>
      </c>
    </row>
    <row r="137" spans="2:15" x14ac:dyDescent="0.25">
      <c r="B137" s="20" t="s">
        <v>70</v>
      </c>
      <c r="C137" s="54">
        <v>200</v>
      </c>
      <c r="D137" s="54">
        <v>219</v>
      </c>
      <c r="E137" s="54"/>
      <c r="F137" s="54"/>
      <c r="G137" s="54"/>
      <c r="H137" s="54"/>
      <c r="I137" s="54"/>
      <c r="J137" s="54"/>
      <c r="K137" s="54"/>
      <c r="L137" s="54"/>
      <c r="M137" s="54"/>
      <c r="N137" s="53"/>
      <c r="O137" s="52">
        <f t="shared" si="8"/>
        <v>419</v>
      </c>
    </row>
    <row r="138" spans="2:15" x14ac:dyDescent="0.25">
      <c r="B138" s="20" t="s">
        <v>69</v>
      </c>
      <c r="C138" s="54">
        <v>60</v>
      </c>
      <c r="D138" s="54">
        <v>205</v>
      </c>
      <c r="E138" s="54"/>
      <c r="F138" s="54"/>
      <c r="G138" s="54"/>
      <c r="H138" s="54"/>
      <c r="I138" s="54"/>
      <c r="J138" s="54"/>
      <c r="K138" s="54"/>
      <c r="L138" s="54"/>
      <c r="M138" s="54"/>
      <c r="N138" s="53"/>
      <c r="O138" s="52">
        <f t="shared" si="8"/>
        <v>265</v>
      </c>
    </row>
    <row r="139" spans="2:15" x14ac:dyDescent="0.25">
      <c r="B139" s="20" t="s">
        <v>68</v>
      </c>
      <c r="C139" s="54">
        <v>89</v>
      </c>
      <c r="D139" s="54">
        <v>231</v>
      </c>
      <c r="E139" s="54"/>
      <c r="F139" s="54"/>
      <c r="G139" s="54"/>
      <c r="H139" s="54"/>
      <c r="I139" s="54"/>
      <c r="J139" s="54"/>
      <c r="K139" s="54"/>
      <c r="L139" s="54"/>
      <c r="M139" s="54"/>
      <c r="N139" s="53"/>
      <c r="O139" s="52">
        <f t="shared" si="8"/>
        <v>320</v>
      </c>
    </row>
    <row r="140" spans="2:15" x14ac:dyDescent="0.25">
      <c r="B140" s="20" t="s">
        <v>67</v>
      </c>
      <c r="C140" s="54">
        <v>0</v>
      </c>
      <c r="D140" s="54">
        <v>0</v>
      </c>
      <c r="E140" s="54"/>
      <c r="F140" s="54"/>
      <c r="G140" s="54"/>
      <c r="H140" s="54"/>
      <c r="I140" s="54"/>
      <c r="J140" s="54"/>
      <c r="K140" s="54"/>
      <c r="L140" s="54"/>
      <c r="M140" s="54"/>
      <c r="N140" s="53"/>
      <c r="O140" s="52">
        <f t="shared" si="8"/>
        <v>0</v>
      </c>
    </row>
    <row r="141" spans="2:15" x14ac:dyDescent="0.25">
      <c r="B141" s="20" t="s">
        <v>66</v>
      </c>
      <c r="C141" s="54">
        <v>7</v>
      </c>
      <c r="D141" s="54">
        <v>0</v>
      </c>
      <c r="E141" s="54"/>
      <c r="F141" s="54"/>
      <c r="G141" s="54"/>
      <c r="H141" s="54"/>
      <c r="I141" s="54"/>
      <c r="J141" s="54"/>
      <c r="K141" s="54"/>
      <c r="L141" s="54"/>
      <c r="M141" s="54"/>
      <c r="N141" s="53"/>
      <c r="O141" s="52">
        <f t="shared" si="8"/>
        <v>7</v>
      </c>
    </row>
    <row r="142" spans="2:15" x14ac:dyDescent="0.25">
      <c r="B142" s="20" t="s">
        <v>65</v>
      </c>
      <c r="C142" s="54">
        <v>16</v>
      </c>
      <c r="D142" s="54">
        <v>0</v>
      </c>
      <c r="E142" s="54"/>
      <c r="F142" s="54"/>
      <c r="G142" s="54"/>
      <c r="H142" s="54"/>
      <c r="I142" s="54"/>
      <c r="J142" s="54"/>
      <c r="K142" s="54"/>
      <c r="L142" s="54"/>
      <c r="M142" s="54"/>
      <c r="N142" s="53"/>
      <c r="O142" s="52">
        <f t="shared" si="8"/>
        <v>16</v>
      </c>
    </row>
    <row r="143" spans="2:15" x14ac:dyDescent="0.25">
      <c r="B143" s="19" t="s">
        <v>64</v>
      </c>
      <c r="C143" s="18">
        <f t="shared" ref="C143:O143" si="9">SUM(C133:C142)</f>
        <v>496</v>
      </c>
      <c r="D143" s="18">
        <f t="shared" si="9"/>
        <v>813</v>
      </c>
      <c r="E143" s="18">
        <f t="shared" si="9"/>
        <v>0</v>
      </c>
      <c r="F143" s="18">
        <f t="shared" si="9"/>
        <v>0</v>
      </c>
      <c r="G143" s="18">
        <f t="shared" si="9"/>
        <v>0</v>
      </c>
      <c r="H143" s="18">
        <f t="shared" si="9"/>
        <v>0</v>
      </c>
      <c r="I143" s="18">
        <f t="shared" si="9"/>
        <v>0</v>
      </c>
      <c r="J143" s="18">
        <f t="shared" si="9"/>
        <v>0</v>
      </c>
      <c r="K143" s="18">
        <f t="shared" si="9"/>
        <v>0</v>
      </c>
      <c r="L143" s="18">
        <f t="shared" si="9"/>
        <v>0</v>
      </c>
      <c r="M143" s="18">
        <f t="shared" si="9"/>
        <v>0</v>
      </c>
      <c r="N143" s="18">
        <f t="shared" si="9"/>
        <v>0</v>
      </c>
      <c r="O143" s="51">
        <f t="shared" si="9"/>
        <v>1309</v>
      </c>
    </row>
    <row r="144" spans="2:15" x14ac:dyDescent="0.25">
      <c r="B144" s="43"/>
      <c r="C144" s="2"/>
      <c r="D144" s="2"/>
      <c r="E144" s="2"/>
      <c r="F144" s="2"/>
      <c r="G144" s="2"/>
    </row>
    <row r="169" spans="2:15" ht="21" x14ac:dyDescent="0.35">
      <c r="B169" s="16" t="s">
        <v>63</v>
      </c>
    </row>
    <row r="170" spans="2:15" ht="30" x14ac:dyDescent="0.25">
      <c r="B170" s="14" t="s">
        <v>62</v>
      </c>
      <c r="C170" s="14" t="s">
        <v>19</v>
      </c>
      <c r="D170" s="14" t="s">
        <v>18</v>
      </c>
      <c r="E170" s="14" t="s">
        <v>17</v>
      </c>
      <c r="F170" s="14" t="s">
        <v>16</v>
      </c>
      <c r="G170" s="14" t="s">
        <v>15</v>
      </c>
      <c r="H170" s="14" t="s">
        <v>14</v>
      </c>
      <c r="I170" s="14" t="s">
        <v>13</v>
      </c>
      <c r="J170" s="14" t="s">
        <v>12</v>
      </c>
      <c r="K170" s="14" t="s">
        <v>11</v>
      </c>
      <c r="L170" s="14" t="s">
        <v>10</v>
      </c>
      <c r="M170" s="14" t="s">
        <v>9</v>
      </c>
      <c r="N170" s="14" t="s">
        <v>8</v>
      </c>
      <c r="O170" s="15" t="s">
        <v>61</v>
      </c>
    </row>
    <row r="171" spans="2:15" x14ac:dyDescent="0.25">
      <c r="B171" s="6" t="s">
        <v>60</v>
      </c>
      <c r="C171" s="50">
        <v>10449</v>
      </c>
      <c r="D171" s="50">
        <v>13613</v>
      </c>
      <c r="E171" s="50"/>
      <c r="F171" s="50"/>
      <c r="G171" s="50"/>
      <c r="H171" s="50"/>
      <c r="I171" s="50"/>
      <c r="J171" s="50"/>
      <c r="K171" s="50"/>
      <c r="L171" s="50"/>
      <c r="M171" s="50"/>
      <c r="N171" s="50"/>
      <c r="O171" s="40">
        <f>SUM(C171:N171)</f>
        <v>24062</v>
      </c>
    </row>
    <row r="172" spans="2:15" x14ac:dyDescent="0.25">
      <c r="B172" s="6" t="s">
        <v>59</v>
      </c>
      <c r="C172" s="50">
        <v>22263</v>
      </c>
      <c r="D172" s="50">
        <v>49642</v>
      </c>
      <c r="E172" s="50"/>
      <c r="F172" s="50"/>
      <c r="G172" s="50"/>
      <c r="H172" s="50"/>
      <c r="I172" s="50"/>
      <c r="J172" s="50"/>
      <c r="K172" s="50"/>
      <c r="L172" s="50"/>
      <c r="M172" s="50"/>
      <c r="N172" s="50"/>
      <c r="O172" s="40">
        <f>SUM(C172:N172)</f>
        <v>71905</v>
      </c>
    </row>
    <row r="173" spans="2:15" ht="15.75" x14ac:dyDescent="0.25">
      <c r="B173" s="19" t="s">
        <v>54</v>
      </c>
      <c r="C173" s="47">
        <f t="shared" ref="C173:O173" si="10">SUM(C171:C172)</f>
        <v>32712</v>
      </c>
      <c r="D173" s="47">
        <f t="shared" si="10"/>
        <v>63255</v>
      </c>
      <c r="E173" s="47">
        <f t="shared" si="10"/>
        <v>0</v>
      </c>
      <c r="F173" s="47">
        <f t="shared" si="10"/>
        <v>0</v>
      </c>
      <c r="G173" s="47">
        <f t="shared" si="10"/>
        <v>0</v>
      </c>
      <c r="H173" s="47">
        <f t="shared" si="10"/>
        <v>0</v>
      </c>
      <c r="I173" s="47">
        <f t="shared" si="10"/>
        <v>0</v>
      </c>
      <c r="J173" s="47">
        <f t="shared" si="10"/>
        <v>0</v>
      </c>
      <c r="K173" s="47">
        <f t="shared" si="10"/>
        <v>0</v>
      </c>
      <c r="L173" s="47">
        <f t="shared" si="10"/>
        <v>0</v>
      </c>
      <c r="M173" s="47">
        <f t="shared" si="10"/>
        <v>0</v>
      </c>
      <c r="N173" s="47">
        <f t="shared" si="10"/>
        <v>0</v>
      </c>
      <c r="O173" s="49">
        <f t="shared" si="10"/>
        <v>95967</v>
      </c>
    </row>
    <row r="174" spans="2:15" ht="15.75" x14ac:dyDescent="0.25">
      <c r="B174" s="43"/>
      <c r="C174" s="2"/>
      <c r="D174" s="2"/>
      <c r="E174" s="2"/>
      <c r="F174" s="2"/>
      <c r="G174" s="1"/>
    </row>
    <row r="178" spans="2:7" ht="15.75" x14ac:dyDescent="0.25">
      <c r="B178" s="3"/>
      <c r="C178" s="2"/>
      <c r="D178" s="2"/>
      <c r="E178" s="2"/>
      <c r="F178" s="2"/>
      <c r="G178" s="1"/>
    </row>
    <row r="179" spans="2:7" ht="15.75" x14ac:dyDescent="0.25">
      <c r="B179" s="3"/>
      <c r="C179" s="2"/>
      <c r="D179" s="2"/>
      <c r="E179" s="2"/>
      <c r="F179" s="2"/>
      <c r="G179" s="1"/>
    </row>
    <row r="180" spans="2:7" ht="15.75" x14ac:dyDescent="0.25">
      <c r="B180" s="3"/>
      <c r="C180" s="2"/>
      <c r="D180" s="2"/>
      <c r="E180" s="2"/>
      <c r="F180" s="2"/>
      <c r="G180" s="1"/>
    </row>
    <row r="181" spans="2:7" ht="15.75" x14ac:dyDescent="0.25">
      <c r="B181" s="3"/>
      <c r="C181" s="2"/>
      <c r="D181" s="2"/>
      <c r="E181" s="2"/>
      <c r="F181" s="2"/>
      <c r="G181" s="1"/>
    </row>
    <row r="182" spans="2:7" ht="15.75" x14ac:dyDescent="0.25">
      <c r="B182" s="3"/>
      <c r="C182" s="2"/>
      <c r="D182" s="2"/>
      <c r="E182" s="2"/>
      <c r="F182" s="2"/>
      <c r="G182" s="1"/>
    </row>
    <row r="183" spans="2:7" ht="15.75" x14ac:dyDescent="0.25">
      <c r="B183" s="3"/>
      <c r="C183" s="2"/>
      <c r="D183" s="2"/>
      <c r="E183" s="2"/>
      <c r="F183" s="2"/>
      <c r="G183" s="1"/>
    </row>
    <row r="184" spans="2:7" ht="15.75" x14ac:dyDescent="0.25">
      <c r="B184" s="3"/>
      <c r="C184" s="2"/>
      <c r="D184" s="2"/>
      <c r="E184" s="2"/>
      <c r="F184" s="2"/>
      <c r="G184" s="1"/>
    </row>
    <row r="185" spans="2:7" ht="15.75" x14ac:dyDescent="0.25">
      <c r="B185" s="3"/>
      <c r="C185" s="2"/>
      <c r="D185" s="2"/>
      <c r="E185" s="2"/>
      <c r="F185" s="2"/>
      <c r="G185" s="1"/>
    </row>
    <row r="186" spans="2:7" ht="15.75" x14ac:dyDescent="0.25">
      <c r="B186" s="3"/>
      <c r="C186" s="2"/>
      <c r="D186" s="2"/>
      <c r="E186" s="2"/>
      <c r="F186" s="2"/>
      <c r="G186" s="1"/>
    </row>
    <row r="187" spans="2:7" ht="15.75" x14ac:dyDescent="0.25">
      <c r="B187" s="3"/>
      <c r="C187" s="2"/>
      <c r="D187" s="2"/>
      <c r="E187" s="2"/>
      <c r="F187" s="2"/>
      <c r="G187" s="1"/>
    </row>
    <row r="188" spans="2:7" ht="15.75" x14ac:dyDescent="0.25">
      <c r="B188" s="3"/>
      <c r="C188" s="2"/>
      <c r="D188" s="2"/>
      <c r="E188" s="2"/>
      <c r="F188" s="2"/>
      <c r="G188" s="1"/>
    </row>
    <row r="189" spans="2:7" ht="15.75" x14ac:dyDescent="0.25">
      <c r="B189" s="3"/>
      <c r="C189" s="2"/>
      <c r="D189" s="2"/>
      <c r="E189" s="2"/>
      <c r="F189" s="2"/>
      <c r="G189" s="1"/>
    </row>
    <row r="190" spans="2:7" ht="15.75" x14ac:dyDescent="0.25">
      <c r="B190" s="3"/>
      <c r="C190" s="2"/>
      <c r="D190" s="2"/>
      <c r="E190" s="2"/>
      <c r="F190" s="2"/>
      <c r="G190" s="1"/>
    </row>
    <row r="191" spans="2:7" ht="15.75" x14ac:dyDescent="0.25">
      <c r="B191" s="3"/>
      <c r="C191" s="2"/>
      <c r="D191" s="2"/>
      <c r="E191" s="2"/>
      <c r="F191" s="2"/>
      <c r="G191" s="1"/>
    </row>
    <row r="193" spans="2:16" ht="21" x14ac:dyDescent="0.35">
      <c r="B193" s="16" t="s">
        <v>58</v>
      </c>
    </row>
    <row r="194" spans="2:16" ht="30" x14ac:dyDescent="0.25">
      <c r="B194" s="14" t="s">
        <v>57</v>
      </c>
      <c r="C194" s="14" t="s">
        <v>19</v>
      </c>
      <c r="D194" s="14" t="s">
        <v>18</v>
      </c>
      <c r="E194" s="14" t="s">
        <v>17</v>
      </c>
      <c r="F194" s="14" t="s">
        <v>16</v>
      </c>
      <c r="G194" s="14" t="s">
        <v>15</v>
      </c>
      <c r="H194" s="14" t="s">
        <v>14</v>
      </c>
      <c r="I194" s="14" t="s">
        <v>13</v>
      </c>
      <c r="J194" s="14" t="s">
        <v>12</v>
      </c>
      <c r="K194" s="14" t="s">
        <v>11</v>
      </c>
      <c r="L194" s="14" t="s">
        <v>10</v>
      </c>
      <c r="M194" s="14" t="s">
        <v>9</v>
      </c>
      <c r="N194" s="14" t="s">
        <v>8</v>
      </c>
      <c r="O194" s="15" t="s">
        <v>56</v>
      </c>
      <c r="P194" s="15" t="s">
        <v>55</v>
      </c>
    </row>
    <row r="195" spans="2:16" x14ac:dyDescent="0.25">
      <c r="B195" s="45" t="s">
        <v>53</v>
      </c>
      <c r="C195" s="48">
        <f>IF(+C173=0,"",C173)</f>
        <v>32712</v>
      </c>
      <c r="D195" s="48">
        <f>IF(+D173=0,"",D173)</f>
        <v>63255</v>
      </c>
      <c r="E195" s="48" t="str">
        <f t="shared" ref="E195:N195" si="11">IF(+E173=0,"",E173)</f>
        <v/>
      </c>
      <c r="F195" s="48" t="str">
        <f t="shared" si="11"/>
        <v/>
      </c>
      <c r="G195" s="48" t="str">
        <f t="shared" si="11"/>
        <v/>
      </c>
      <c r="H195" s="48" t="str">
        <f t="shared" si="11"/>
        <v/>
      </c>
      <c r="I195" s="48" t="str">
        <f t="shared" si="11"/>
        <v/>
      </c>
      <c r="J195" s="48" t="str">
        <f t="shared" si="11"/>
        <v/>
      </c>
      <c r="K195" s="48" t="str">
        <f t="shared" si="11"/>
        <v/>
      </c>
      <c r="L195" s="48" t="str">
        <f t="shared" si="11"/>
        <v/>
      </c>
      <c r="M195" s="48" t="str">
        <f t="shared" si="11"/>
        <v/>
      </c>
      <c r="N195" s="48" t="str">
        <f t="shared" si="11"/>
        <v/>
      </c>
      <c r="O195" s="40">
        <f>SUM(C195:N195)</f>
        <v>95967</v>
      </c>
      <c r="P195" s="44">
        <f>IF($O$197=0,"",O195/$O$197)</f>
        <v>0.98123760250301628</v>
      </c>
    </row>
    <row r="196" spans="2:16" x14ac:dyDescent="0.25">
      <c r="B196" s="45" t="s">
        <v>52</v>
      </c>
      <c r="C196" s="48">
        <v>897</v>
      </c>
      <c r="D196" s="48">
        <v>938</v>
      </c>
      <c r="E196" s="48"/>
      <c r="F196" s="48"/>
      <c r="G196" s="48"/>
      <c r="H196" s="48"/>
      <c r="I196" s="48"/>
      <c r="J196" s="48"/>
      <c r="K196" s="48"/>
      <c r="L196" s="48"/>
      <c r="M196" s="48"/>
      <c r="N196" s="48"/>
      <c r="O196" s="40">
        <f>SUM(C196:N196)</f>
        <v>1835</v>
      </c>
      <c r="P196" s="44">
        <f>IF($O$197=0,"",O196/$O$197)</f>
        <v>1.8762397496983701E-2</v>
      </c>
    </row>
    <row r="197" spans="2:16" ht="15.75" x14ac:dyDescent="0.25">
      <c r="B197" s="19" t="s">
        <v>54</v>
      </c>
      <c r="C197" s="47">
        <f t="shared" ref="C197:N197" si="12">SUM(C195:C196)</f>
        <v>33609</v>
      </c>
      <c r="D197" s="47">
        <f t="shared" si="12"/>
        <v>64193</v>
      </c>
      <c r="E197" s="47">
        <f t="shared" si="12"/>
        <v>0</v>
      </c>
      <c r="F197" s="47">
        <f t="shared" si="12"/>
        <v>0</v>
      </c>
      <c r="G197" s="47">
        <f t="shared" si="12"/>
        <v>0</v>
      </c>
      <c r="H197" s="47">
        <f t="shared" si="12"/>
        <v>0</v>
      </c>
      <c r="I197" s="47">
        <f t="shared" si="12"/>
        <v>0</v>
      </c>
      <c r="J197" s="47">
        <f t="shared" si="12"/>
        <v>0</v>
      </c>
      <c r="K197" s="47">
        <f t="shared" si="12"/>
        <v>0</v>
      </c>
      <c r="L197" s="47">
        <f t="shared" si="12"/>
        <v>0</v>
      </c>
      <c r="M197" s="47">
        <f t="shared" si="12"/>
        <v>0</v>
      </c>
      <c r="N197" s="47">
        <f t="shared" si="12"/>
        <v>0</v>
      </c>
      <c r="O197" s="47">
        <f>SUM(C197:N197)</f>
        <v>97802</v>
      </c>
      <c r="P197" s="46">
        <f>SUM(P195:P196)</f>
        <v>1</v>
      </c>
    </row>
    <row r="198" spans="2:16" x14ac:dyDescent="0.25">
      <c r="B198" s="45" t="s">
        <v>53</v>
      </c>
      <c r="C198" s="44">
        <f t="shared" ref="C198:N198" si="13">IF(C197=0,"",+C195/C197)</f>
        <v>0.97331072034276533</v>
      </c>
      <c r="D198" s="44">
        <f t="shared" si="13"/>
        <v>0.98538781487078031</v>
      </c>
      <c r="E198" s="44" t="str">
        <f t="shared" si="13"/>
        <v/>
      </c>
      <c r="F198" s="44" t="str">
        <f t="shared" si="13"/>
        <v/>
      </c>
      <c r="G198" s="44" t="str">
        <f t="shared" si="13"/>
        <v/>
      </c>
      <c r="H198" s="44" t="str">
        <f t="shared" si="13"/>
        <v/>
      </c>
      <c r="I198" s="44" t="str">
        <f t="shared" si="13"/>
        <v/>
      </c>
      <c r="J198" s="44" t="str">
        <f t="shared" si="13"/>
        <v/>
      </c>
      <c r="K198" s="44" t="str">
        <f t="shared" si="13"/>
        <v/>
      </c>
      <c r="L198" s="44" t="str">
        <f t="shared" si="13"/>
        <v/>
      </c>
      <c r="M198" s="44" t="str">
        <f t="shared" si="13"/>
        <v/>
      </c>
      <c r="N198" s="44" t="str">
        <f t="shared" si="13"/>
        <v/>
      </c>
    </row>
    <row r="199" spans="2:16" x14ac:dyDescent="0.25">
      <c r="B199" s="45" t="s">
        <v>52</v>
      </c>
      <c r="C199" s="44">
        <f t="shared" ref="C199:N199" si="14">IF(C197=0,"",+C196/C197)</f>
        <v>2.6689279657234669E-2</v>
      </c>
      <c r="D199" s="44">
        <f t="shared" si="14"/>
        <v>1.4612185129219697E-2</v>
      </c>
      <c r="E199" s="44" t="str">
        <f t="shared" si="14"/>
        <v/>
      </c>
      <c r="F199" s="44" t="str">
        <f t="shared" si="14"/>
        <v/>
      </c>
      <c r="G199" s="44" t="str">
        <f t="shared" si="14"/>
        <v/>
      </c>
      <c r="H199" s="44" t="str">
        <f t="shared" si="14"/>
        <v/>
      </c>
      <c r="I199" s="44" t="str">
        <f t="shared" si="14"/>
        <v/>
      </c>
      <c r="J199" s="44" t="str">
        <f t="shared" si="14"/>
        <v/>
      </c>
      <c r="K199" s="44" t="str">
        <f t="shared" si="14"/>
        <v/>
      </c>
      <c r="L199" s="44" t="str">
        <f t="shared" si="14"/>
        <v/>
      </c>
      <c r="M199" s="44" t="str">
        <f t="shared" si="14"/>
        <v/>
      </c>
      <c r="N199" s="44" t="str">
        <f t="shared" si="14"/>
        <v/>
      </c>
    </row>
    <row r="200" spans="2:16" x14ac:dyDescent="0.25">
      <c r="B200" s="43"/>
      <c r="C200" s="2"/>
      <c r="D200" s="2"/>
      <c r="E200" s="2"/>
      <c r="F200" s="2"/>
      <c r="G200" s="2"/>
    </row>
    <row r="234" spans="2:17" ht="21" x14ac:dyDescent="0.35">
      <c r="B234" s="16" t="s">
        <v>51</v>
      </c>
    </row>
    <row r="235" spans="2:17" x14ac:dyDescent="0.25">
      <c r="B235" s="14" t="s">
        <v>50</v>
      </c>
      <c r="C235" s="14" t="s">
        <v>19</v>
      </c>
      <c r="D235" s="14" t="s">
        <v>18</v>
      </c>
      <c r="E235" s="14" t="s">
        <v>17</v>
      </c>
      <c r="F235" s="14" t="s">
        <v>16</v>
      </c>
      <c r="G235" s="14" t="s">
        <v>15</v>
      </c>
      <c r="H235" s="14" t="s">
        <v>14</v>
      </c>
      <c r="I235" s="14" t="s">
        <v>13</v>
      </c>
      <c r="J235" s="14" t="s">
        <v>12</v>
      </c>
      <c r="K235" s="14" t="s">
        <v>11</v>
      </c>
      <c r="L235" s="14" t="s">
        <v>10</v>
      </c>
      <c r="M235" s="14" t="s">
        <v>9</v>
      </c>
      <c r="N235" s="14" t="s">
        <v>8</v>
      </c>
      <c r="O235" s="15" t="s">
        <v>49</v>
      </c>
    </row>
    <row r="236" spans="2:17" x14ac:dyDescent="0.25">
      <c r="B236" s="6" t="s">
        <v>48</v>
      </c>
      <c r="C236" s="42">
        <v>1205</v>
      </c>
      <c r="D236" s="42">
        <v>1411</v>
      </c>
      <c r="E236" s="42"/>
      <c r="F236" s="42"/>
      <c r="G236" s="42"/>
      <c r="H236" s="42"/>
      <c r="I236" s="42"/>
      <c r="J236" s="42"/>
      <c r="K236" s="41"/>
      <c r="L236" s="41"/>
      <c r="M236" s="41"/>
      <c r="N236" s="41"/>
      <c r="O236" s="40">
        <f>SUM(C236:N236)</f>
        <v>2616</v>
      </c>
    </row>
    <row r="237" spans="2:17" x14ac:dyDescent="0.25">
      <c r="B237" s="6" t="s">
        <v>47</v>
      </c>
      <c r="C237" s="42">
        <v>1105</v>
      </c>
      <c r="D237" s="42">
        <v>1317</v>
      </c>
      <c r="E237" s="42"/>
      <c r="F237" s="42"/>
      <c r="G237" s="42"/>
      <c r="H237" s="42"/>
      <c r="I237" s="42"/>
      <c r="J237" s="42"/>
      <c r="K237" s="41"/>
      <c r="L237" s="41"/>
      <c r="M237" s="41"/>
      <c r="N237" s="41"/>
      <c r="O237" s="40">
        <f>SUM(C237:N237)</f>
        <v>2422</v>
      </c>
      <c r="P237" s="39"/>
      <c r="Q237" s="39"/>
    </row>
    <row r="238" spans="2:17" x14ac:dyDescent="0.25">
      <c r="B238" s="38" t="s">
        <v>111</v>
      </c>
    </row>
    <row r="256" spans="2:7" ht="21" x14ac:dyDescent="0.35">
      <c r="B256" s="26" t="s">
        <v>46</v>
      </c>
      <c r="C256" s="2"/>
      <c r="D256" s="2"/>
      <c r="E256" s="2"/>
      <c r="F256" s="2"/>
      <c r="G256" s="1"/>
    </row>
    <row r="257" spans="2:15" x14ac:dyDescent="0.25">
      <c r="B257" s="15" t="s">
        <v>45</v>
      </c>
      <c r="C257" s="15" t="s">
        <v>19</v>
      </c>
      <c r="D257" s="15" t="s">
        <v>18</v>
      </c>
      <c r="E257" s="15" t="s">
        <v>17</v>
      </c>
      <c r="F257" s="15" t="s">
        <v>16</v>
      </c>
      <c r="G257" s="15" t="s">
        <v>15</v>
      </c>
      <c r="H257" s="15" t="s">
        <v>14</v>
      </c>
      <c r="I257" s="15" t="s">
        <v>13</v>
      </c>
      <c r="J257" s="15" t="s">
        <v>12</v>
      </c>
      <c r="K257" s="15" t="s">
        <v>11</v>
      </c>
      <c r="L257" s="15" t="s">
        <v>10</v>
      </c>
      <c r="M257" s="15" t="s">
        <v>9</v>
      </c>
      <c r="N257" s="15" t="s">
        <v>8</v>
      </c>
      <c r="O257" s="15" t="s">
        <v>22</v>
      </c>
    </row>
    <row r="258" spans="2:15" ht="20.25" customHeight="1" x14ac:dyDescent="0.25">
      <c r="B258" s="37" t="s">
        <v>44</v>
      </c>
      <c r="C258" s="36">
        <v>333</v>
      </c>
      <c r="D258" s="36">
        <v>375</v>
      </c>
      <c r="E258" s="36"/>
      <c r="F258" s="36"/>
      <c r="G258" s="35"/>
      <c r="H258" s="35"/>
      <c r="I258" s="35"/>
      <c r="J258" s="35"/>
      <c r="K258" s="35"/>
      <c r="L258" s="35"/>
      <c r="M258" s="35"/>
      <c r="N258" s="35"/>
      <c r="O258" s="34">
        <f>SUM(C258:N258)</f>
        <v>708</v>
      </c>
    </row>
    <row r="259" spans="2:15" x14ac:dyDescent="0.25">
      <c r="B259" s="37" t="s">
        <v>43</v>
      </c>
      <c r="C259" s="36">
        <v>95</v>
      </c>
      <c r="D259" s="36">
        <v>198</v>
      </c>
      <c r="E259" s="36"/>
      <c r="F259" s="36"/>
      <c r="G259" s="35"/>
      <c r="H259" s="35"/>
      <c r="I259" s="35"/>
      <c r="J259" s="35"/>
      <c r="K259" s="35"/>
      <c r="L259" s="35"/>
      <c r="M259" s="35"/>
      <c r="N259" s="35"/>
      <c r="O259" s="34">
        <f>SUM(C259:N259)</f>
        <v>293</v>
      </c>
    </row>
    <row r="260" spans="2:15" x14ac:dyDescent="0.25">
      <c r="B260" s="27" t="s">
        <v>22</v>
      </c>
      <c r="C260" s="33">
        <f t="shared" ref="C260:N260" si="15">IF(AND(C258="",C259=""),"",SUM(C258:C259))</f>
        <v>428</v>
      </c>
      <c r="D260" s="33">
        <f t="shared" si="15"/>
        <v>573</v>
      </c>
      <c r="E260" s="33" t="str">
        <f t="shared" si="15"/>
        <v/>
      </c>
      <c r="F260" s="33" t="str">
        <f t="shared" si="15"/>
        <v/>
      </c>
      <c r="G260" s="33" t="str">
        <f t="shared" si="15"/>
        <v/>
      </c>
      <c r="H260" s="33" t="str">
        <f t="shared" si="15"/>
        <v/>
      </c>
      <c r="I260" s="33" t="str">
        <f t="shared" si="15"/>
        <v/>
      </c>
      <c r="J260" s="33" t="str">
        <f t="shared" si="15"/>
        <v/>
      </c>
      <c r="K260" s="33" t="str">
        <f t="shared" si="15"/>
        <v/>
      </c>
      <c r="L260" s="33" t="str">
        <f t="shared" si="15"/>
        <v/>
      </c>
      <c r="M260" s="33" t="str">
        <f t="shared" si="15"/>
        <v/>
      </c>
      <c r="N260" s="33" t="str">
        <f t="shared" si="15"/>
        <v/>
      </c>
      <c r="O260" s="33">
        <f>SUM(C260:N260)</f>
        <v>1001</v>
      </c>
    </row>
    <row r="261" spans="2:15" x14ac:dyDescent="0.25">
      <c r="B261" s="3"/>
      <c r="C261" s="32" t="str">
        <f t="shared" ref="C261:N261" si="16">IF(OR(C289="Diferencia",C319="Diferencia"),"Diferencia","")</f>
        <v/>
      </c>
      <c r="D261" s="32" t="str">
        <f t="shared" si="16"/>
        <v/>
      </c>
      <c r="E261" s="32" t="str">
        <f t="shared" si="16"/>
        <v/>
      </c>
      <c r="F261" s="32" t="str">
        <f t="shared" si="16"/>
        <v/>
      </c>
      <c r="G261" s="32" t="str">
        <f t="shared" si="16"/>
        <v/>
      </c>
      <c r="H261" s="32" t="str">
        <f t="shared" si="16"/>
        <v/>
      </c>
      <c r="I261" s="32" t="str">
        <f t="shared" si="16"/>
        <v/>
      </c>
      <c r="J261" s="32" t="str">
        <f t="shared" si="16"/>
        <v/>
      </c>
      <c r="K261" s="32" t="str">
        <f t="shared" si="16"/>
        <v/>
      </c>
      <c r="L261" s="32" t="str">
        <f t="shared" si="16"/>
        <v/>
      </c>
      <c r="M261" s="32" t="str">
        <f t="shared" si="16"/>
        <v/>
      </c>
      <c r="N261" s="32" t="str">
        <f t="shared" si="16"/>
        <v/>
      </c>
    </row>
    <row r="262" spans="2:15" ht="15.75" x14ac:dyDescent="0.25">
      <c r="B262" s="3"/>
      <c r="C262" s="2"/>
      <c r="D262" s="2"/>
      <c r="E262" s="2"/>
      <c r="F262" s="2"/>
      <c r="G262" s="1"/>
    </row>
    <row r="263" spans="2:15" ht="15.75" x14ac:dyDescent="0.25">
      <c r="B263" s="3"/>
      <c r="C263" s="2"/>
      <c r="D263" s="2"/>
      <c r="E263" s="2"/>
      <c r="F263" s="2"/>
      <c r="G263" s="1"/>
    </row>
    <row r="264" spans="2:15" ht="15.75" x14ac:dyDescent="0.25">
      <c r="B264" s="3"/>
      <c r="C264" s="2"/>
      <c r="D264" s="2"/>
      <c r="E264" s="2"/>
      <c r="F264" s="2"/>
      <c r="G264" s="1"/>
    </row>
    <row r="265" spans="2:15" ht="15.75" x14ac:dyDescent="0.25">
      <c r="B265" s="3"/>
      <c r="C265" s="2"/>
      <c r="D265" s="2"/>
      <c r="E265" s="2"/>
      <c r="F265" s="2"/>
      <c r="G265" s="1"/>
    </row>
    <row r="266" spans="2:15" ht="15.75" x14ac:dyDescent="0.25">
      <c r="B266" s="3"/>
      <c r="C266" s="2"/>
      <c r="D266" s="2"/>
      <c r="E266" s="2"/>
      <c r="F266" s="2"/>
      <c r="G266" s="1"/>
    </row>
    <row r="267" spans="2:15" ht="15.75" x14ac:dyDescent="0.25">
      <c r="B267" s="3"/>
      <c r="C267" s="2"/>
      <c r="D267" s="2"/>
      <c r="E267" s="2"/>
      <c r="F267" s="2"/>
      <c r="G267" s="1"/>
    </row>
    <row r="268" spans="2:15" ht="15.75" x14ac:dyDescent="0.25">
      <c r="B268" s="3"/>
      <c r="C268" s="2"/>
      <c r="D268" s="2"/>
      <c r="E268" s="2"/>
      <c r="F268" s="2"/>
      <c r="G268" s="1"/>
    </row>
    <row r="269" spans="2:15" ht="15.75" x14ac:dyDescent="0.25">
      <c r="B269" s="3"/>
      <c r="C269" s="2"/>
      <c r="D269" s="2"/>
      <c r="E269" s="2"/>
      <c r="F269" s="2"/>
      <c r="G269" s="1"/>
    </row>
    <row r="270" spans="2:15" ht="15.75" x14ac:dyDescent="0.25">
      <c r="B270" s="3"/>
      <c r="C270" s="2"/>
      <c r="D270" s="2"/>
      <c r="E270" s="2"/>
      <c r="F270" s="2"/>
      <c r="G270" s="1"/>
    </row>
    <row r="271" spans="2:15" ht="15.75" x14ac:dyDescent="0.25">
      <c r="B271" s="3"/>
      <c r="C271" s="2"/>
      <c r="D271" s="2"/>
      <c r="E271" s="2"/>
      <c r="F271" s="2"/>
      <c r="G271" s="1"/>
    </row>
    <row r="272" spans="2:15" ht="15.75" x14ac:dyDescent="0.25">
      <c r="B272" s="3"/>
      <c r="C272" s="2"/>
      <c r="D272" s="2"/>
      <c r="E272" s="2"/>
      <c r="F272" s="2"/>
      <c r="G272" s="1"/>
    </row>
    <row r="273" spans="2:15" ht="15.75" x14ac:dyDescent="0.25">
      <c r="B273" s="3"/>
      <c r="C273" s="2"/>
      <c r="D273" s="2"/>
      <c r="E273" s="2"/>
      <c r="F273" s="2"/>
      <c r="G273" s="1"/>
    </row>
    <row r="274" spans="2:15" ht="15.75" x14ac:dyDescent="0.25">
      <c r="B274" s="3"/>
      <c r="C274" s="2"/>
      <c r="D274" s="2"/>
      <c r="E274" s="2"/>
      <c r="F274" s="2"/>
      <c r="G274" s="1"/>
    </row>
    <row r="275" spans="2:15" ht="15.75" x14ac:dyDescent="0.25">
      <c r="B275" s="3"/>
      <c r="C275" s="2"/>
      <c r="D275" s="2"/>
      <c r="E275" s="2"/>
      <c r="F275" s="2"/>
      <c r="G275" s="1"/>
    </row>
    <row r="276" spans="2:15" ht="21" x14ac:dyDescent="0.35">
      <c r="B276" s="26" t="s">
        <v>42</v>
      </c>
      <c r="C276" s="2"/>
      <c r="D276" s="2"/>
      <c r="E276" s="2"/>
      <c r="F276" s="2"/>
      <c r="G276" s="1"/>
    </row>
    <row r="277" spans="2:15" x14ac:dyDescent="0.25">
      <c r="B277" s="15" t="s">
        <v>41</v>
      </c>
      <c r="C277" s="15" t="s">
        <v>19</v>
      </c>
      <c r="D277" s="15" t="s">
        <v>18</v>
      </c>
      <c r="E277" s="15" t="s">
        <v>17</v>
      </c>
      <c r="F277" s="15" t="s">
        <v>16</v>
      </c>
      <c r="G277" s="15" t="s">
        <v>15</v>
      </c>
      <c r="H277" s="15" t="s">
        <v>14</v>
      </c>
      <c r="I277" s="15" t="s">
        <v>13</v>
      </c>
      <c r="J277" s="15" t="s">
        <v>12</v>
      </c>
      <c r="K277" s="15" t="s">
        <v>11</v>
      </c>
      <c r="L277" s="15" t="s">
        <v>10</v>
      </c>
      <c r="M277" s="15" t="s">
        <v>9</v>
      </c>
      <c r="N277" s="15" t="s">
        <v>8</v>
      </c>
      <c r="O277" s="15" t="s">
        <v>22</v>
      </c>
    </row>
    <row r="278" spans="2:15" x14ac:dyDescent="0.25">
      <c r="B278" s="31" t="s">
        <v>40</v>
      </c>
      <c r="C278" s="30">
        <v>24</v>
      </c>
      <c r="D278" s="30">
        <v>45</v>
      </c>
      <c r="E278" s="30"/>
      <c r="F278" s="30"/>
      <c r="G278" s="28"/>
      <c r="H278" s="28"/>
      <c r="I278" s="28"/>
      <c r="J278" s="29"/>
      <c r="K278" s="28"/>
      <c r="L278" s="28"/>
      <c r="M278" s="28"/>
      <c r="N278" s="28"/>
      <c r="O278" s="20">
        <f t="shared" ref="O278:O287" si="17">SUM(C278:N278)</f>
        <v>69</v>
      </c>
    </row>
    <row r="279" spans="2:15" x14ac:dyDescent="0.25">
      <c r="B279" s="31" t="s">
        <v>39</v>
      </c>
      <c r="C279" s="30">
        <v>2</v>
      </c>
      <c r="D279" s="30">
        <v>1</v>
      </c>
      <c r="E279" s="30"/>
      <c r="F279" s="30"/>
      <c r="G279" s="28"/>
      <c r="H279" s="28"/>
      <c r="I279" s="28"/>
      <c r="J279" s="29"/>
      <c r="K279" s="28"/>
      <c r="L279" s="28"/>
      <c r="M279" s="28"/>
      <c r="N279" s="28"/>
      <c r="O279" s="20">
        <f t="shared" si="17"/>
        <v>3</v>
      </c>
    </row>
    <row r="280" spans="2:15" x14ac:dyDescent="0.25">
      <c r="B280" s="31" t="s">
        <v>38</v>
      </c>
      <c r="C280" s="30">
        <v>27</v>
      </c>
      <c r="D280" s="30">
        <v>27</v>
      </c>
      <c r="E280" s="30"/>
      <c r="F280" s="30"/>
      <c r="G280" s="28"/>
      <c r="H280" s="28"/>
      <c r="I280" s="28"/>
      <c r="J280" s="29"/>
      <c r="K280" s="28"/>
      <c r="L280" s="28"/>
      <c r="M280" s="28"/>
      <c r="N280" s="28"/>
      <c r="O280" s="20">
        <f t="shared" si="17"/>
        <v>54</v>
      </c>
    </row>
    <row r="281" spans="2:15" x14ac:dyDescent="0.25">
      <c r="B281" s="31" t="s">
        <v>37</v>
      </c>
      <c r="C281" s="30">
        <v>247</v>
      </c>
      <c r="D281" s="30">
        <v>341</v>
      </c>
      <c r="E281" s="30"/>
      <c r="F281" s="30"/>
      <c r="G281" s="28"/>
      <c r="H281" s="28"/>
      <c r="I281" s="28"/>
      <c r="J281" s="29"/>
      <c r="K281" s="28"/>
      <c r="L281" s="28"/>
      <c r="M281" s="28"/>
      <c r="N281" s="28"/>
      <c r="O281" s="20">
        <f t="shared" si="17"/>
        <v>588</v>
      </c>
    </row>
    <row r="282" spans="2:15" x14ac:dyDescent="0.25">
      <c r="B282" s="31" t="s">
        <v>36</v>
      </c>
      <c r="C282" s="30">
        <v>3</v>
      </c>
      <c r="D282" s="30">
        <v>3</v>
      </c>
      <c r="E282" s="30"/>
      <c r="F282" s="30"/>
      <c r="G282" s="28"/>
      <c r="H282" s="28"/>
      <c r="I282" s="28"/>
      <c r="J282" s="29"/>
      <c r="K282" s="28"/>
      <c r="L282" s="28"/>
      <c r="M282" s="28"/>
      <c r="N282" s="28"/>
      <c r="O282" s="20">
        <f t="shared" si="17"/>
        <v>6</v>
      </c>
    </row>
    <row r="283" spans="2:15" x14ac:dyDescent="0.25">
      <c r="B283" s="31" t="s">
        <v>35</v>
      </c>
      <c r="C283" s="30">
        <v>18</v>
      </c>
      <c r="D283" s="30">
        <v>14</v>
      </c>
      <c r="E283" s="30"/>
      <c r="F283" s="30"/>
      <c r="G283" s="28"/>
      <c r="H283" s="28"/>
      <c r="I283" s="28"/>
      <c r="J283" s="29"/>
      <c r="K283" s="28"/>
      <c r="L283" s="28"/>
      <c r="M283" s="28"/>
      <c r="N283" s="28"/>
      <c r="O283" s="20">
        <f t="shared" si="17"/>
        <v>32</v>
      </c>
    </row>
    <row r="284" spans="2:15" x14ac:dyDescent="0.25">
      <c r="B284" s="31" t="s">
        <v>34</v>
      </c>
      <c r="C284" s="30">
        <v>72</v>
      </c>
      <c r="D284" s="30">
        <v>91</v>
      </c>
      <c r="E284" s="30"/>
      <c r="F284" s="30"/>
      <c r="G284" s="28"/>
      <c r="H284" s="28"/>
      <c r="I284" s="28"/>
      <c r="J284" s="29"/>
      <c r="K284" s="28"/>
      <c r="L284" s="28"/>
      <c r="M284" s="28"/>
      <c r="N284" s="28"/>
      <c r="O284" s="20">
        <f t="shared" si="17"/>
        <v>163</v>
      </c>
    </row>
    <row r="285" spans="2:15" x14ac:dyDescent="0.25">
      <c r="B285" s="31" t="s">
        <v>33</v>
      </c>
      <c r="C285" s="30">
        <v>19</v>
      </c>
      <c r="D285" s="30">
        <v>32</v>
      </c>
      <c r="E285" s="30"/>
      <c r="F285" s="30"/>
      <c r="G285" s="28"/>
      <c r="H285" s="28"/>
      <c r="I285" s="28"/>
      <c r="J285" s="29"/>
      <c r="K285" s="28"/>
      <c r="L285" s="28"/>
      <c r="M285" s="28"/>
      <c r="N285" s="28"/>
      <c r="O285" s="20">
        <f t="shared" si="17"/>
        <v>51</v>
      </c>
    </row>
    <row r="286" spans="2:15" x14ac:dyDescent="0.25">
      <c r="B286" s="31" t="s">
        <v>32</v>
      </c>
      <c r="C286" s="30">
        <v>16</v>
      </c>
      <c r="D286" s="30">
        <v>19</v>
      </c>
      <c r="E286" s="30"/>
      <c r="F286" s="30"/>
      <c r="G286" s="28"/>
      <c r="H286" s="28"/>
      <c r="I286" s="28"/>
      <c r="J286" s="29"/>
      <c r="K286" s="28"/>
      <c r="L286" s="28"/>
      <c r="M286" s="28"/>
      <c r="N286" s="28"/>
      <c r="O286" s="20">
        <f t="shared" si="17"/>
        <v>35</v>
      </c>
    </row>
    <row r="287" spans="2:15" x14ac:dyDescent="0.25">
      <c r="B287" s="31" t="s">
        <v>31</v>
      </c>
      <c r="C287" s="30">
        <v>0</v>
      </c>
      <c r="D287" s="30">
        <v>0</v>
      </c>
      <c r="E287" s="30"/>
      <c r="F287" s="30"/>
      <c r="G287" s="28"/>
      <c r="H287" s="28"/>
      <c r="I287" s="28"/>
      <c r="J287" s="29"/>
      <c r="K287" s="28"/>
      <c r="L287" s="28"/>
      <c r="M287" s="28"/>
      <c r="N287" s="28"/>
      <c r="O287" s="20">
        <f t="shared" si="17"/>
        <v>0</v>
      </c>
    </row>
    <row r="288" spans="2:15" x14ac:dyDescent="0.25">
      <c r="B288" s="27" t="s">
        <v>22</v>
      </c>
      <c r="C288" s="18">
        <f t="shared" ref="C288:N288" si="18">IF(SUM(C278:C287)=0,"",SUM(C278:C287))</f>
        <v>428</v>
      </c>
      <c r="D288" s="18">
        <f t="shared" si="18"/>
        <v>573</v>
      </c>
      <c r="E288" s="18" t="str">
        <f t="shared" si="18"/>
        <v/>
      </c>
      <c r="F288" s="18" t="str">
        <f t="shared" si="18"/>
        <v/>
      </c>
      <c r="G288" s="18" t="str">
        <f t="shared" si="18"/>
        <v/>
      </c>
      <c r="H288" s="18" t="str">
        <f t="shared" si="18"/>
        <v/>
      </c>
      <c r="I288" s="18" t="str">
        <f t="shared" si="18"/>
        <v/>
      </c>
      <c r="J288" s="18" t="str">
        <f t="shared" si="18"/>
        <v/>
      </c>
      <c r="K288" s="18" t="str">
        <f t="shared" si="18"/>
        <v/>
      </c>
      <c r="L288" s="18" t="str">
        <f t="shared" si="18"/>
        <v/>
      </c>
      <c r="M288" s="18" t="str">
        <f t="shared" si="18"/>
        <v/>
      </c>
      <c r="N288" s="18" t="str">
        <f t="shared" si="18"/>
        <v/>
      </c>
      <c r="O288" s="18">
        <f>SUM(O278:O287)</f>
        <v>1001</v>
      </c>
    </row>
    <row r="289" spans="2:14" x14ac:dyDescent="0.25">
      <c r="B289" s="3"/>
      <c r="C289" s="17" t="str">
        <f t="shared" ref="C289:N289" si="19">+IF(C260=C288,"","Diferencia")</f>
        <v/>
      </c>
      <c r="D289" s="17" t="str">
        <f t="shared" si="19"/>
        <v/>
      </c>
      <c r="E289" s="17" t="str">
        <f t="shared" si="19"/>
        <v/>
      </c>
      <c r="F289" s="17" t="str">
        <f t="shared" si="19"/>
        <v/>
      </c>
      <c r="G289" s="17" t="str">
        <f t="shared" si="19"/>
        <v/>
      </c>
      <c r="H289" s="17" t="str">
        <f t="shared" si="19"/>
        <v/>
      </c>
      <c r="I289" s="17" t="str">
        <f t="shared" si="19"/>
        <v/>
      </c>
      <c r="J289" s="17" t="str">
        <f t="shared" si="19"/>
        <v/>
      </c>
      <c r="K289" s="17" t="str">
        <f t="shared" si="19"/>
        <v/>
      </c>
      <c r="L289" s="17" t="str">
        <f t="shared" si="19"/>
        <v/>
      </c>
      <c r="M289" s="17" t="str">
        <f t="shared" si="19"/>
        <v/>
      </c>
      <c r="N289" s="17" t="str">
        <f t="shared" si="19"/>
        <v/>
      </c>
    </row>
    <row r="290" spans="2:14" ht="15.75" x14ac:dyDescent="0.25">
      <c r="B290" s="3"/>
      <c r="C290" s="2"/>
      <c r="D290" s="2"/>
      <c r="E290" s="2"/>
      <c r="F290" s="2"/>
      <c r="G290" s="1"/>
      <c r="H290" s="2"/>
      <c r="I290" s="2"/>
      <c r="J290" s="2"/>
    </row>
    <row r="291" spans="2:14" ht="15.75" x14ac:dyDescent="0.25">
      <c r="B291" s="3"/>
      <c r="C291" s="2"/>
      <c r="D291" s="2"/>
      <c r="E291" s="2"/>
      <c r="F291" s="2"/>
      <c r="G291" s="1"/>
      <c r="H291" s="2"/>
      <c r="I291" s="2"/>
      <c r="J291" s="2"/>
    </row>
    <row r="292" spans="2:14" ht="15.75" x14ac:dyDescent="0.25">
      <c r="B292" s="3"/>
      <c r="C292" s="2"/>
      <c r="D292" s="2"/>
      <c r="E292" s="2"/>
      <c r="F292" s="2"/>
      <c r="G292" s="1"/>
      <c r="H292" s="2"/>
      <c r="I292" s="2"/>
      <c r="J292" s="2"/>
    </row>
    <row r="293" spans="2:14" ht="15.75" x14ac:dyDescent="0.25">
      <c r="B293" s="3"/>
      <c r="C293" s="2"/>
      <c r="D293" s="2"/>
      <c r="E293" s="2"/>
      <c r="F293" s="2"/>
      <c r="G293" s="1"/>
      <c r="H293" s="2"/>
      <c r="I293" s="2"/>
      <c r="J293" s="2"/>
    </row>
    <row r="294" spans="2:14" ht="15.75" x14ac:dyDescent="0.25">
      <c r="B294" s="3"/>
      <c r="C294" s="2"/>
      <c r="D294" s="2"/>
      <c r="E294" s="2"/>
      <c r="F294" s="2"/>
      <c r="G294" s="1"/>
      <c r="H294" s="2"/>
      <c r="I294" s="2"/>
      <c r="J294" s="2"/>
    </row>
    <row r="295" spans="2:14" ht="15.75" x14ac:dyDescent="0.25">
      <c r="B295" s="3"/>
      <c r="C295" s="2"/>
      <c r="D295" s="2"/>
      <c r="E295" s="2"/>
      <c r="F295" s="2"/>
      <c r="G295" s="1"/>
      <c r="H295" s="2"/>
      <c r="I295" s="2"/>
      <c r="J295" s="2"/>
    </row>
    <row r="296" spans="2:14" ht="15.75" x14ac:dyDescent="0.25">
      <c r="B296" s="3"/>
      <c r="C296" s="2"/>
      <c r="D296" s="2"/>
      <c r="E296" s="2"/>
      <c r="F296" s="2"/>
      <c r="G296" s="1"/>
      <c r="H296" s="2"/>
      <c r="I296" s="2"/>
      <c r="J296" s="2"/>
    </row>
    <row r="297" spans="2:14" ht="15.75" x14ac:dyDescent="0.25">
      <c r="B297" s="3"/>
      <c r="C297" s="2"/>
      <c r="D297" s="2"/>
      <c r="E297" s="2"/>
      <c r="F297" s="2"/>
      <c r="G297" s="1"/>
      <c r="H297" s="2"/>
      <c r="I297" s="2"/>
      <c r="J297" s="2"/>
    </row>
    <row r="298" spans="2:14" ht="15.75" x14ac:dyDescent="0.25">
      <c r="B298" s="3"/>
      <c r="C298" s="2"/>
      <c r="D298" s="2"/>
      <c r="E298" s="2"/>
      <c r="F298" s="2"/>
      <c r="G298" s="1"/>
      <c r="H298" s="2"/>
      <c r="I298" s="2"/>
      <c r="J298" s="2"/>
    </row>
    <row r="299" spans="2:14" ht="15.75" x14ac:dyDescent="0.25">
      <c r="B299" s="3"/>
      <c r="C299" s="2"/>
      <c r="D299" s="2"/>
      <c r="E299" s="2"/>
      <c r="F299" s="2"/>
      <c r="G299" s="1"/>
      <c r="H299" s="2"/>
      <c r="I299" s="2"/>
      <c r="J299" s="2"/>
    </row>
    <row r="300" spans="2:14" ht="15.75" x14ac:dyDescent="0.25">
      <c r="B300" s="3"/>
      <c r="C300" s="2"/>
      <c r="D300" s="2"/>
      <c r="E300" s="2"/>
      <c r="F300" s="2"/>
      <c r="G300" s="1"/>
      <c r="H300" s="2"/>
      <c r="I300" s="2"/>
      <c r="J300" s="2"/>
    </row>
    <row r="301" spans="2:14" ht="15.75" x14ac:dyDescent="0.25">
      <c r="B301" s="3"/>
      <c r="C301" s="2"/>
      <c r="D301" s="2"/>
      <c r="E301" s="2"/>
      <c r="F301" s="2"/>
      <c r="G301" s="1"/>
      <c r="H301" s="2"/>
      <c r="I301" s="2"/>
      <c r="J301" s="2"/>
    </row>
    <row r="302" spans="2:14" ht="15.75" x14ac:dyDescent="0.25">
      <c r="B302" s="3"/>
      <c r="C302" s="2"/>
      <c r="D302" s="2"/>
      <c r="E302" s="2"/>
      <c r="F302" s="2"/>
      <c r="G302" s="1"/>
      <c r="H302" s="2"/>
      <c r="I302" s="2"/>
      <c r="J302" s="2"/>
    </row>
    <row r="303" spans="2:14" ht="15.75" x14ac:dyDescent="0.25">
      <c r="B303" s="3"/>
      <c r="C303" s="2"/>
      <c r="D303" s="2"/>
      <c r="E303" s="2"/>
      <c r="F303" s="2"/>
      <c r="G303" s="1"/>
      <c r="H303" s="2"/>
      <c r="I303" s="2"/>
      <c r="J303" s="2"/>
    </row>
    <row r="304" spans="2:14" ht="15.75" x14ac:dyDescent="0.25">
      <c r="B304" s="3"/>
      <c r="C304" s="2"/>
      <c r="D304" s="2"/>
      <c r="E304" s="2"/>
      <c r="F304" s="2"/>
      <c r="G304" s="1"/>
      <c r="H304" s="2"/>
      <c r="I304" s="2"/>
      <c r="J304" s="2"/>
    </row>
    <row r="305" spans="2:15" ht="15.75" x14ac:dyDescent="0.25">
      <c r="B305" s="3"/>
      <c r="C305" s="2"/>
      <c r="D305" s="2"/>
      <c r="E305" s="2"/>
      <c r="F305" s="2"/>
      <c r="G305" s="1"/>
      <c r="H305" s="2"/>
      <c r="I305" s="2"/>
      <c r="J305" s="2"/>
    </row>
    <row r="306" spans="2:15" ht="15.75" x14ac:dyDescent="0.25">
      <c r="B306" s="3"/>
      <c r="C306" s="2"/>
      <c r="D306" s="2"/>
      <c r="E306" s="2"/>
      <c r="F306" s="2"/>
      <c r="G306" s="1"/>
      <c r="H306" s="2"/>
      <c r="I306" s="2"/>
      <c r="J306" s="2"/>
    </row>
    <row r="307" spans="2:15" ht="15.75" x14ac:dyDescent="0.25">
      <c r="B307" s="3"/>
      <c r="C307" s="2"/>
      <c r="D307" s="2"/>
      <c r="E307" s="2"/>
      <c r="F307" s="2"/>
      <c r="G307" s="1"/>
      <c r="H307" s="2"/>
      <c r="I307" s="2"/>
      <c r="J307" s="2"/>
    </row>
    <row r="308" spans="2:15" ht="15.75" x14ac:dyDescent="0.25">
      <c r="B308" s="3"/>
      <c r="C308" s="2"/>
      <c r="D308" s="2"/>
      <c r="E308" s="2"/>
      <c r="F308" s="2"/>
      <c r="G308" s="1"/>
      <c r="H308" s="2"/>
      <c r="I308" s="2"/>
      <c r="J308" s="2"/>
    </row>
    <row r="309" spans="2:15" ht="15.75" x14ac:dyDescent="0.25">
      <c r="B309" s="3"/>
      <c r="C309" s="2"/>
      <c r="D309" s="2"/>
      <c r="E309" s="2"/>
      <c r="F309" s="2"/>
      <c r="G309" s="25"/>
    </row>
    <row r="310" spans="2:15" ht="21" x14ac:dyDescent="0.35">
      <c r="B310" s="26" t="s">
        <v>30</v>
      </c>
      <c r="C310" s="2"/>
      <c r="D310" s="2"/>
      <c r="E310" s="2"/>
      <c r="F310" s="2"/>
      <c r="G310" s="25"/>
    </row>
    <row r="311" spans="2:15" x14ac:dyDescent="0.25">
      <c r="B311" s="15" t="s">
        <v>29</v>
      </c>
      <c r="C311" s="15" t="s">
        <v>19</v>
      </c>
      <c r="D311" s="15" t="s">
        <v>18</v>
      </c>
      <c r="E311" s="15" t="s">
        <v>17</v>
      </c>
      <c r="F311" s="15" t="s">
        <v>16</v>
      </c>
      <c r="G311" s="15" t="s">
        <v>15</v>
      </c>
      <c r="H311" s="15" t="s">
        <v>14</v>
      </c>
      <c r="I311" s="15" t="s">
        <v>13</v>
      </c>
      <c r="J311" s="15" t="s">
        <v>12</v>
      </c>
      <c r="K311" s="15" t="s">
        <v>11</v>
      </c>
      <c r="L311" s="15" t="s">
        <v>10</v>
      </c>
      <c r="M311" s="15" t="s">
        <v>9</v>
      </c>
      <c r="N311" s="15" t="s">
        <v>8</v>
      </c>
      <c r="O311" s="15" t="s">
        <v>22</v>
      </c>
    </row>
    <row r="312" spans="2:15" x14ac:dyDescent="0.25">
      <c r="B312" s="24" t="s">
        <v>28</v>
      </c>
      <c r="C312" s="23">
        <v>358</v>
      </c>
      <c r="D312" s="23">
        <v>477</v>
      </c>
      <c r="E312" s="23"/>
      <c r="F312" s="23"/>
      <c r="G312" s="21"/>
      <c r="H312" s="21"/>
      <c r="I312" s="21"/>
      <c r="J312" s="22"/>
      <c r="K312" s="21"/>
      <c r="L312" s="21"/>
      <c r="M312" s="21"/>
      <c r="N312" s="21"/>
      <c r="O312" s="20">
        <f t="shared" ref="O312:O317" si="20">SUM(C312:N312)</f>
        <v>835</v>
      </c>
    </row>
    <row r="313" spans="2:15" x14ac:dyDescent="0.25">
      <c r="B313" s="24" t="s">
        <v>27</v>
      </c>
      <c r="C313" s="23">
        <v>5</v>
      </c>
      <c r="D313" s="23">
        <v>6</v>
      </c>
      <c r="E313" s="23"/>
      <c r="F313" s="23"/>
      <c r="G313" s="21"/>
      <c r="H313" s="21"/>
      <c r="I313" s="21"/>
      <c r="J313" s="22"/>
      <c r="K313" s="21"/>
      <c r="L313" s="21"/>
      <c r="M313" s="21"/>
      <c r="N313" s="21"/>
      <c r="O313" s="20">
        <f t="shared" si="20"/>
        <v>11</v>
      </c>
    </row>
    <row r="314" spans="2:15" x14ac:dyDescent="0.25">
      <c r="B314" s="24" t="s">
        <v>26</v>
      </c>
      <c r="C314" s="23">
        <v>0</v>
      </c>
      <c r="D314" s="23">
        <v>0</v>
      </c>
      <c r="E314" s="23"/>
      <c r="F314" s="23"/>
      <c r="G314" s="21"/>
      <c r="H314" s="21"/>
      <c r="I314" s="21"/>
      <c r="J314" s="22"/>
      <c r="K314" s="21"/>
      <c r="L314" s="21"/>
      <c r="M314" s="21"/>
      <c r="N314" s="21"/>
      <c r="O314" s="20">
        <f t="shared" si="20"/>
        <v>0</v>
      </c>
    </row>
    <row r="315" spans="2:15" x14ac:dyDescent="0.25">
      <c r="B315" s="24" t="s">
        <v>25</v>
      </c>
      <c r="C315" s="23">
        <v>46</v>
      </c>
      <c r="D315" s="23">
        <v>56</v>
      </c>
      <c r="E315" s="23"/>
      <c r="F315" s="23"/>
      <c r="G315" s="21"/>
      <c r="H315" s="21"/>
      <c r="I315" s="21"/>
      <c r="J315" s="22"/>
      <c r="K315" s="21"/>
      <c r="L315" s="21"/>
      <c r="M315" s="21"/>
      <c r="N315" s="21"/>
      <c r="O315" s="20">
        <f t="shared" si="20"/>
        <v>102</v>
      </c>
    </row>
    <row r="316" spans="2:15" x14ac:dyDescent="0.25">
      <c r="B316" s="24" t="s">
        <v>24</v>
      </c>
      <c r="C316" s="23">
        <v>10</v>
      </c>
      <c r="D316" s="23">
        <v>10</v>
      </c>
      <c r="E316" s="23"/>
      <c r="F316" s="23"/>
      <c r="G316" s="21"/>
      <c r="H316" s="21"/>
      <c r="I316" s="21"/>
      <c r="J316" s="22"/>
      <c r="K316" s="21"/>
      <c r="L316" s="21"/>
      <c r="M316" s="21"/>
      <c r="N316" s="21"/>
      <c r="O316" s="20">
        <f t="shared" si="20"/>
        <v>20</v>
      </c>
    </row>
    <row r="317" spans="2:15" x14ac:dyDescent="0.25">
      <c r="B317" s="24" t="s">
        <v>23</v>
      </c>
      <c r="C317" s="23">
        <v>9</v>
      </c>
      <c r="D317" s="23">
        <v>24</v>
      </c>
      <c r="E317" s="23"/>
      <c r="F317" s="23"/>
      <c r="G317" s="21"/>
      <c r="H317" s="21"/>
      <c r="I317" s="21"/>
      <c r="J317" s="22"/>
      <c r="K317" s="21"/>
      <c r="L317" s="21"/>
      <c r="M317" s="21"/>
      <c r="N317" s="21"/>
      <c r="O317" s="20">
        <f t="shared" si="20"/>
        <v>33</v>
      </c>
    </row>
    <row r="318" spans="2:15" x14ac:dyDescent="0.25">
      <c r="B318" s="19" t="s">
        <v>22</v>
      </c>
      <c r="C318" s="18">
        <f t="shared" ref="C318:N318" si="21">IF(SUM(C312:C317)=0,"",SUM(C312:C317))</f>
        <v>428</v>
      </c>
      <c r="D318" s="18">
        <f t="shared" si="21"/>
        <v>573</v>
      </c>
      <c r="E318" s="18" t="str">
        <f t="shared" si="21"/>
        <v/>
      </c>
      <c r="F318" s="18" t="str">
        <f t="shared" si="21"/>
        <v/>
      </c>
      <c r="G318" s="18" t="str">
        <f t="shared" si="21"/>
        <v/>
      </c>
      <c r="H318" s="18" t="str">
        <f t="shared" si="21"/>
        <v/>
      </c>
      <c r="I318" s="18" t="str">
        <f t="shared" si="21"/>
        <v/>
      </c>
      <c r="J318" s="18" t="str">
        <f t="shared" si="21"/>
        <v/>
      </c>
      <c r="K318" s="18" t="str">
        <f t="shared" si="21"/>
        <v/>
      </c>
      <c r="L318" s="18" t="str">
        <f t="shared" si="21"/>
        <v/>
      </c>
      <c r="M318" s="18" t="str">
        <f t="shared" si="21"/>
        <v/>
      </c>
      <c r="N318" s="18" t="str">
        <f t="shared" si="21"/>
        <v/>
      </c>
      <c r="O318" s="18">
        <f>SUM(O312:O317)</f>
        <v>1001</v>
      </c>
    </row>
    <row r="319" spans="2:15" x14ac:dyDescent="0.25">
      <c r="B319" s="3"/>
      <c r="C319" s="17" t="str">
        <f t="shared" ref="C319:N319" si="22">+IF(C288=C318,"","Diferencia")</f>
        <v/>
      </c>
      <c r="D319" s="17" t="str">
        <f t="shared" si="22"/>
        <v/>
      </c>
      <c r="E319" s="17" t="str">
        <f t="shared" si="22"/>
        <v/>
      </c>
      <c r="F319" s="17" t="str">
        <f t="shared" si="22"/>
        <v/>
      </c>
      <c r="G319" s="17" t="str">
        <f t="shared" si="22"/>
        <v/>
      </c>
      <c r="H319" s="17" t="str">
        <f t="shared" si="22"/>
        <v/>
      </c>
      <c r="I319" s="17" t="str">
        <f t="shared" si="22"/>
        <v/>
      </c>
      <c r="J319" s="17" t="str">
        <f t="shared" si="22"/>
        <v/>
      </c>
      <c r="K319" s="17" t="str">
        <f t="shared" si="22"/>
        <v/>
      </c>
      <c r="L319" s="17" t="str">
        <f t="shared" si="22"/>
        <v/>
      </c>
      <c r="M319" s="17" t="str">
        <f t="shared" si="22"/>
        <v/>
      </c>
      <c r="N319" s="17" t="str">
        <f t="shared" si="22"/>
        <v/>
      </c>
    </row>
    <row r="320" spans="2:15" ht="15.75" x14ac:dyDescent="0.25">
      <c r="B320" s="3"/>
      <c r="C320" s="2"/>
      <c r="D320" s="2"/>
      <c r="E320" s="2"/>
      <c r="F320" s="2"/>
      <c r="G320" s="1"/>
      <c r="H320" s="2"/>
      <c r="I320" s="2"/>
      <c r="J320" s="2"/>
    </row>
    <row r="321" spans="2:10" ht="15.75" x14ac:dyDescent="0.25">
      <c r="B321" s="3"/>
      <c r="C321" s="2"/>
      <c r="D321" s="2"/>
      <c r="E321" s="2"/>
      <c r="F321" s="2"/>
      <c r="G321" s="1"/>
      <c r="H321" s="2"/>
      <c r="I321" s="2"/>
      <c r="J321" s="2"/>
    </row>
    <row r="322" spans="2:10" ht="15.75" x14ac:dyDescent="0.25">
      <c r="B322" s="3"/>
      <c r="C322" s="2"/>
      <c r="D322" s="2"/>
      <c r="E322" s="2"/>
      <c r="F322" s="2"/>
      <c r="G322" s="1"/>
      <c r="H322" s="2"/>
      <c r="I322" s="2"/>
      <c r="J322" s="2"/>
    </row>
    <row r="323" spans="2:10" ht="15.75" x14ac:dyDescent="0.25">
      <c r="B323" s="3"/>
      <c r="C323" s="2"/>
      <c r="D323" s="2"/>
      <c r="E323" s="2"/>
      <c r="F323" s="2"/>
      <c r="G323" s="1"/>
      <c r="H323" s="2"/>
      <c r="I323" s="2"/>
      <c r="J323" s="2"/>
    </row>
    <row r="324" spans="2:10" ht="15.75" x14ac:dyDescent="0.25">
      <c r="B324" s="3"/>
      <c r="C324" s="2"/>
      <c r="D324" s="2"/>
      <c r="E324" s="2"/>
      <c r="F324" s="2"/>
      <c r="G324" s="1"/>
      <c r="H324" s="2"/>
      <c r="I324" s="2"/>
      <c r="J324" s="2"/>
    </row>
    <row r="325" spans="2:10" ht="15.75" x14ac:dyDescent="0.25">
      <c r="B325" s="3"/>
      <c r="C325" s="2"/>
      <c r="D325" s="2"/>
      <c r="E325" s="2"/>
      <c r="F325" s="2"/>
      <c r="G325" s="1"/>
      <c r="H325" s="2"/>
      <c r="I325" s="2"/>
      <c r="J325" s="2"/>
    </row>
    <row r="326" spans="2:10" ht="15.75" x14ac:dyDescent="0.25">
      <c r="B326" s="3"/>
      <c r="C326" s="2"/>
      <c r="D326" s="2"/>
      <c r="E326" s="2"/>
      <c r="F326" s="2"/>
      <c r="G326" s="1"/>
      <c r="H326" s="2"/>
      <c r="I326" s="2"/>
      <c r="J326" s="2"/>
    </row>
    <row r="327" spans="2:10" ht="15.75" x14ac:dyDescent="0.25">
      <c r="B327" s="3"/>
      <c r="C327" s="2"/>
      <c r="D327" s="2"/>
      <c r="E327" s="2"/>
      <c r="F327" s="2"/>
      <c r="G327" s="1"/>
      <c r="H327" s="2"/>
      <c r="I327" s="2"/>
      <c r="J327" s="2"/>
    </row>
    <row r="328" spans="2:10" ht="15.75" x14ac:dyDescent="0.25">
      <c r="B328" s="3"/>
      <c r="C328" s="2"/>
      <c r="D328" s="2"/>
      <c r="E328" s="2"/>
      <c r="F328" s="2"/>
      <c r="G328" s="1"/>
      <c r="H328" s="2"/>
      <c r="I328" s="2"/>
      <c r="J328" s="2"/>
    </row>
    <row r="329" spans="2:10" ht="15.75" x14ac:dyDescent="0.25">
      <c r="B329" s="3"/>
      <c r="C329" s="2"/>
      <c r="D329" s="2"/>
      <c r="E329" s="2"/>
      <c r="F329" s="2"/>
      <c r="G329" s="1"/>
      <c r="H329" s="2"/>
      <c r="I329" s="2"/>
      <c r="J329" s="2"/>
    </row>
    <row r="330" spans="2:10" ht="15.75" x14ac:dyDescent="0.25">
      <c r="B330" s="3"/>
      <c r="C330" s="2"/>
      <c r="D330" s="2"/>
      <c r="E330" s="2"/>
      <c r="F330" s="2"/>
      <c r="G330" s="1"/>
      <c r="H330" s="2"/>
      <c r="I330" s="2"/>
      <c r="J330" s="2"/>
    </row>
    <row r="331" spans="2:10" ht="15.75" x14ac:dyDescent="0.25">
      <c r="B331" s="3"/>
      <c r="C331" s="2"/>
      <c r="D331" s="2"/>
      <c r="E331" s="2"/>
      <c r="F331" s="2"/>
      <c r="G331" s="1"/>
      <c r="H331" s="2"/>
      <c r="I331" s="2"/>
      <c r="J331" s="2"/>
    </row>
    <row r="332" spans="2:10" ht="15.75" x14ac:dyDescent="0.25">
      <c r="B332" s="3"/>
      <c r="C332" s="2"/>
      <c r="D332" s="2"/>
      <c r="E332" s="2"/>
      <c r="F332" s="2"/>
      <c r="G332" s="1"/>
      <c r="H332" s="2"/>
      <c r="I332" s="2"/>
      <c r="J332" s="2"/>
    </row>
    <row r="333" spans="2:10" ht="15.75" x14ac:dyDescent="0.25">
      <c r="B333" s="3"/>
      <c r="C333" s="2"/>
      <c r="D333" s="2"/>
      <c r="E333" s="2"/>
      <c r="F333" s="2"/>
      <c r="G333" s="1"/>
      <c r="H333" s="2"/>
      <c r="I333" s="2"/>
      <c r="J333" s="2"/>
    </row>
    <row r="334" spans="2:10" ht="15.75" x14ac:dyDescent="0.25">
      <c r="B334" s="3"/>
      <c r="C334" s="2"/>
      <c r="D334" s="2"/>
      <c r="E334" s="2"/>
      <c r="F334" s="2"/>
      <c r="G334" s="1"/>
      <c r="H334" s="2"/>
      <c r="I334" s="2"/>
      <c r="J334" s="2"/>
    </row>
    <row r="335" spans="2:10" ht="15.75" x14ac:dyDescent="0.25">
      <c r="B335" s="3"/>
      <c r="C335" s="2"/>
      <c r="D335" s="2"/>
      <c r="E335" s="2"/>
      <c r="F335" s="2"/>
      <c r="G335" s="1"/>
      <c r="H335" s="2"/>
      <c r="I335" s="2"/>
      <c r="J335" s="2"/>
    </row>
    <row r="336" spans="2:10" ht="15.75" x14ac:dyDescent="0.25">
      <c r="B336" s="3"/>
      <c r="C336" s="2"/>
      <c r="D336" s="2"/>
      <c r="E336" s="2"/>
      <c r="F336" s="2"/>
      <c r="G336" s="1"/>
      <c r="H336" s="2"/>
      <c r="I336" s="2"/>
      <c r="J336" s="2"/>
    </row>
    <row r="337" spans="2:19" ht="15.75" x14ac:dyDescent="0.25">
      <c r="B337" s="3"/>
      <c r="C337" s="2"/>
      <c r="D337" s="2"/>
      <c r="E337" s="2"/>
      <c r="F337" s="2"/>
      <c r="G337" s="1"/>
      <c r="H337" s="2"/>
      <c r="I337" s="2"/>
      <c r="J337" s="2"/>
    </row>
    <row r="338" spans="2:19" ht="15.75" x14ac:dyDescent="0.25">
      <c r="B338" s="3"/>
      <c r="C338" s="2"/>
      <c r="D338" s="2"/>
      <c r="E338" s="2"/>
      <c r="F338" s="2"/>
      <c r="G338" s="1"/>
      <c r="L338">
        <f>12/60</f>
        <v>0.2</v>
      </c>
    </row>
    <row r="339" spans="2:19" ht="21" x14ac:dyDescent="0.35">
      <c r="B339" s="16" t="s">
        <v>21</v>
      </c>
    </row>
    <row r="340" spans="2:19" x14ac:dyDescent="0.25">
      <c r="B340" s="15" t="s">
        <v>20</v>
      </c>
      <c r="C340" s="14" t="s">
        <v>19</v>
      </c>
      <c r="D340" s="14" t="s">
        <v>18</v>
      </c>
      <c r="E340" s="14" t="s">
        <v>17</v>
      </c>
      <c r="F340" s="14" t="s">
        <v>16</v>
      </c>
      <c r="G340" s="14" t="s">
        <v>15</v>
      </c>
      <c r="H340" s="14" t="s">
        <v>14</v>
      </c>
      <c r="I340" s="14" t="s">
        <v>13</v>
      </c>
      <c r="J340" s="14" t="s">
        <v>12</v>
      </c>
      <c r="K340" s="14" t="s">
        <v>11</v>
      </c>
      <c r="L340" s="14" t="s">
        <v>10</v>
      </c>
      <c r="M340" s="14" t="s">
        <v>9</v>
      </c>
      <c r="N340" s="14" t="s">
        <v>8</v>
      </c>
      <c r="O340" s="14" t="s">
        <v>7</v>
      </c>
    </row>
    <row r="341" spans="2:19" x14ac:dyDescent="0.25">
      <c r="B341" s="6" t="s">
        <v>6</v>
      </c>
      <c r="C341" s="5">
        <v>1973</v>
      </c>
      <c r="D341" s="5">
        <v>2249</v>
      </c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4">
        <f>SUM(C341:N341)</f>
        <v>4222</v>
      </c>
      <c r="Q341" s="13"/>
      <c r="R341" s="12"/>
    </row>
    <row r="342" spans="2:19" x14ac:dyDescent="0.25">
      <c r="B342" s="6" t="s">
        <v>5</v>
      </c>
      <c r="C342" s="11">
        <v>5.59</v>
      </c>
      <c r="D342" s="10">
        <v>5.83</v>
      </c>
      <c r="E342" s="10"/>
      <c r="F342" s="10"/>
      <c r="G342" s="10"/>
      <c r="H342" s="10"/>
      <c r="I342" s="10"/>
      <c r="J342" s="10"/>
      <c r="K342" s="10"/>
      <c r="L342" s="10"/>
      <c r="M342" s="10"/>
      <c r="N342" s="10"/>
      <c r="O342" s="7">
        <f>IFERROR(AVERAGE(C342:N342),"")</f>
        <v>5.71</v>
      </c>
      <c r="R342" s="9"/>
      <c r="S342" s="9"/>
    </row>
    <row r="343" spans="2:19" x14ac:dyDescent="0.25">
      <c r="B343" s="6" t="s">
        <v>4</v>
      </c>
      <c r="C343" s="8">
        <v>183.82</v>
      </c>
      <c r="D343" s="8">
        <v>218.53</v>
      </c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7">
        <f>SUM(C343:N343)</f>
        <v>402.35</v>
      </c>
    </row>
    <row r="344" spans="2:19" x14ac:dyDescent="0.25">
      <c r="B344" s="6" t="s">
        <v>3</v>
      </c>
      <c r="C344" s="5">
        <v>931</v>
      </c>
      <c r="D344" s="5">
        <v>1464</v>
      </c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4">
        <f>SUM(C344:N344)</f>
        <v>2395</v>
      </c>
    </row>
    <row r="345" spans="2:19" x14ac:dyDescent="0.25">
      <c r="B345" s="6" t="s">
        <v>2</v>
      </c>
      <c r="C345" s="5">
        <v>1140</v>
      </c>
      <c r="D345" s="5">
        <v>2283</v>
      </c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4">
        <f>SUM(C345:N345)</f>
        <v>3423</v>
      </c>
    </row>
    <row r="346" spans="2:19" ht="15.75" x14ac:dyDescent="0.25">
      <c r="B346" s="80" t="s">
        <v>1</v>
      </c>
      <c r="C346" s="2"/>
      <c r="D346" s="2"/>
      <c r="E346" s="2"/>
      <c r="F346" s="2"/>
      <c r="G346" s="1"/>
    </row>
    <row r="395" spans="1:1" x14ac:dyDescent="0.25">
      <c r="A395" t="s">
        <v>0</v>
      </c>
    </row>
  </sheetData>
  <mergeCells count="2">
    <mergeCell ref="B2:N2"/>
    <mergeCell ref="B3:N3"/>
  </mergeCells>
  <pageMargins left="0.39370078740157483" right="0.39370078740157483" top="0.39370078740157483" bottom="0.39370078740157483" header="0.31496062992125984" footer="0.31496062992125984"/>
  <pageSetup scale="55" fitToHeight="0" orientation="landscape" r:id="rId1"/>
  <headerFooter>
    <oddHeader>&amp;CEstadísticas 2016</oddHeader>
    <oddFooter>&amp;CGERENCIA COMERCIAL Y DE ATENCIÓN AL USUARIO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65E98B-51F4-4389-BB46-D340AA22ACC5}">
  <sheetPr>
    <tabColor theme="9" tint="0.59999389629810485"/>
    <pageSetUpPr autoPageBreaks="0"/>
  </sheetPr>
  <dimension ref="A2:G2642"/>
  <sheetViews>
    <sheetView workbookViewId="0">
      <pane ySplit="4" topLeftCell="A5" activePane="bottomLeft" state="frozen"/>
      <selection pane="bottomLeft" activeCell="B5" sqref="B5"/>
    </sheetView>
  </sheetViews>
  <sheetFormatPr baseColWidth="10" defaultRowHeight="12.75" x14ac:dyDescent="0.2"/>
  <cols>
    <col min="1" max="1" width="10.42578125" style="81" bestFit="1" customWidth="1"/>
    <col min="2" max="2" width="9.5703125" style="81" bestFit="1" customWidth="1"/>
    <col min="3" max="3" width="19" style="81" bestFit="1" customWidth="1"/>
    <col min="4" max="4" width="45.140625" style="81" customWidth="1"/>
    <col min="5" max="5" width="33.7109375" style="81" bestFit="1" customWidth="1"/>
    <col min="6" max="6" width="20.28515625" style="81" bestFit="1" customWidth="1"/>
    <col min="7" max="7" width="24.7109375" style="81" bestFit="1" customWidth="1"/>
    <col min="8" max="233" width="11.42578125" style="81"/>
    <col min="234" max="234" width="13" style="81" customWidth="1"/>
    <col min="235" max="235" width="15.7109375" style="81" customWidth="1"/>
    <col min="236" max="236" width="21.85546875" style="81" customWidth="1"/>
    <col min="237" max="237" width="10.5703125" style="81" customWidth="1"/>
    <col min="238" max="238" width="24.140625" style="81" customWidth="1"/>
    <col min="239" max="241" width="50.7109375" style="81" customWidth="1"/>
    <col min="242" max="242" width="18.42578125" style="81" customWidth="1"/>
    <col min="243" max="244" width="50.7109375" style="81" customWidth="1"/>
    <col min="245" max="245" width="19.140625" style="81" customWidth="1"/>
    <col min="246" max="246" width="50.7109375" style="81" customWidth="1"/>
    <col min="247" max="247" width="23.42578125" style="81" customWidth="1"/>
    <col min="248" max="248" width="40" style="81" customWidth="1"/>
    <col min="249" max="249" width="21" style="81" customWidth="1"/>
    <col min="250" max="250" width="23" style="81" customWidth="1"/>
    <col min="251" max="251" width="31.140625" style="81" customWidth="1"/>
    <col min="252" max="252" width="29.140625" style="81" customWidth="1"/>
    <col min="253" max="253" width="50.7109375" style="81" customWidth="1"/>
    <col min="254" max="254" width="28.42578125" style="81" customWidth="1"/>
    <col min="255" max="255" width="40.5703125" style="81" customWidth="1"/>
    <col min="256" max="256" width="37.5703125" style="81" customWidth="1"/>
    <col min="257" max="257" width="50.7109375" style="81" customWidth="1"/>
    <col min="258" max="258" width="18.7109375" style="81" customWidth="1"/>
    <col min="259" max="259" width="23" style="81" customWidth="1"/>
    <col min="260" max="260" width="50.7109375" style="81" customWidth="1"/>
    <col min="261" max="261" width="20.28515625" style="81" customWidth="1"/>
    <col min="262" max="262" width="21.85546875" style="81" customWidth="1"/>
    <col min="263" max="263" width="50.7109375" style="81" customWidth="1"/>
    <col min="264" max="489" width="11.42578125" style="81"/>
    <col min="490" max="490" width="13" style="81" customWidth="1"/>
    <col min="491" max="491" width="15.7109375" style="81" customWidth="1"/>
    <col min="492" max="492" width="21.85546875" style="81" customWidth="1"/>
    <col min="493" max="493" width="10.5703125" style="81" customWidth="1"/>
    <col min="494" max="494" width="24.140625" style="81" customWidth="1"/>
    <col min="495" max="497" width="50.7109375" style="81" customWidth="1"/>
    <col min="498" max="498" width="18.42578125" style="81" customWidth="1"/>
    <col min="499" max="500" width="50.7109375" style="81" customWidth="1"/>
    <col min="501" max="501" width="19.140625" style="81" customWidth="1"/>
    <col min="502" max="502" width="50.7109375" style="81" customWidth="1"/>
    <col min="503" max="503" width="23.42578125" style="81" customWidth="1"/>
    <col min="504" max="504" width="40" style="81" customWidth="1"/>
    <col min="505" max="505" width="21" style="81" customWidth="1"/>
    <col min="506" max="506" width="23" style="81" customWidth="1"/>
    <col min="507" max="507" width="31.140625" style="81" customWidth="1"/>
    <col min="508" max="508" width="29.140625" style="81" customWidth="1"/>
    <col min="509" max="509" width="50.7109375" style="81" customWidth="1"/>
    <col min="510" max="510" width="28.42578125" style="81" customWidth="1"/>
    <col min="511" max="511" width="40.5703125" style="81" customWidth="1"/>
    <col min="512" max="512" width="37.5703125" style="81" customWidth="1"/>
    <col min="513" max="513" width="50.7109375" style="81" customWidth="1"/>
    <col min="514" max="514" width="18.7109375" style="81" customWidth="1"/>
    <col min="515" max="515" width="23" style="81" customWidth="1"/>
    <col min="516" max="516" width="50.7109375" style="81" customWidth="1"/>
    <col min="517" max="517" width="20.28515625" style="81" customWidth="1"/>
    <col min="518" max="518" width="21.85546875" style="81" customWidth="1"/>
    <col min="519" max="519" width="50.7109375" style="81" customWidth="1"/>
    <col min="520" max="745" width="11.42578125" style="81"/>
    <col min="746" max="746" width="13" style="81" customWidth="1"/>
    <col min="747" max="747" width="15.7109375" style="81" customWidth="1"/>
    <col min="748" max="748" width="21.85546875" style="81" customWidth="1"/>
    <col min="749" max="749" width="10.5703125" style="81" customWidth="1"/>
    <col min="750" max="750" width="24.140625" style="81" customWidth="1"/>
    <col min="751" max="753" width="50.7109375" style="81" customWidth="1"/>
    <col min="754" max="754" width="18.42578125" style="81" customWidth="1"/>
    <col min="755" max="756" width="50.7109375" style="81" customWidth="1"/>
    <col min="757" max="757" width="19.140625" style="81" customWidth="1"/>
    <col min="758" max="758" width="50.7109375" style="81" customWidth="1"/>
    <col min="759" max="759" width="23.42578125" style="81" customWidth="1"/>
    <col min="760" max="760" width="40" style="81" customWidth="1"/>
    <col min="761" max="761" width="21" style="81" customWidth="1"/>
    <col min="762" max="762" width="23" style="81" customWidth="1"/>
    <col min="763" max="763" width="31.140625" style="81" customWidth="1"/>
    <col min="764" max="764" width="29.140625" style="81" customWidth="1"/>
    <col min="765" max="765" width="50.7109375" style="81" customWidth="1"/>
    <col min="766" max="766" width="28.42578125" style="81" customWidth="1"/>
    <col min="767" max="767" width="40.5703125" style="81" customWidth="1"/>
    <col min="768" max="768" width="37.5703125" style="81" customWidth="1"/>
    <col min="769" max="769" width="50.7109375" style="81" customWidth="1"/>
    <col min="770" max="770" width="18.7109375" style="81" customWidth="1"/>
    <col min="771" max="771" width="23" style="81" customWidth="1"/>
    <col min="772" max="772" width="50.7109375" style="81" customWidth="1"/>
    <col min="773" max="773" width="20.28515625" style="81" customWidth="1"/>
    <col min="774" max="774" width="21.85546875" style="81" customWidth="1"/>
    <col min="775" max="775" width="50.7109375" style="81" customWidth="1"/>
    <col min="776" max="1001" width="11.42578125" style="81"/>
    <col min="1002" max="1002" width="13" style="81" customWidth="1"/>
    <col min="1003" max="1003" width="15.7109375" style="81" customWidth="1"/>
    <col min="1004" max="1004" width="21.85546875" style="81" customWidth="1"/>
    <col min="1005" max="1005" width="10.5703125" style="81" customWidth="1"/>
    <col min="1006" max="1006" width="24.140625" style="81" customWidth="1"/>
    <col min="1007" max="1009" width="50.7109375" style="81" customWidth="1"/>
    <col min="1010" max="1010" width="18.42578125" style="81" customWidth="1"/>
    <col min="1011" max="1012" width="50.7109375" style="81" customWidth="1"/>
    <col min="1013" max="1013" width="19.140625" style="81" customWidth="1"/>
    <col min="1014" max="1014" width="50.7109375" style="81" customWidth="1"/>
    <col min="1015" max="1015" width="23.42578125" style="81" customWidth="1"/>
    <col min="1016" max="1016" width="40" style="81" customWidth="1"/>
    <col min="1017" max="1017" width="21" style="81" customWidth="1"/>
    <col min="1018" max="1018" width="23" style="81" customWidth="1"/>
    <col min="1019" max="1019" width="31.140625" style="81" customWidth="1"/>
    <col min="1020" max="1020" width="29.140625" style="81" customWidth="1"/>
    <col min="1021" max="1021" width="50.7109375" style="81" customWidth="1"/>
    <col min="1022" max="1022" width="28.42578125" style="81" customWidth="1"/>
    <col min="1023" max="1023" width="40.5703125" style="81" customWidth="1"/>
    <col min="1024" max="1024" width="37.5703125" style="81" customWidth="1"/>
    <col min="1025" max="1025" width="50.7109375" style="81" customWidth="1"/>
    <col min="1026" max="1026" width="18.7109375" style="81" customWidth="1"/>
    <col min="1027" max="1027" width="23" style="81" customWidth="1"/>
    <col min="1028" max="1028" width="50.7109375" style="81" customWidth="1"/>
    <col min="1029" max="1029" width="20.28515625" style="81" customWidth="1"/>
    <col min="1030" max="1030" width="21.85546875" style="81" customWidth="1"/>
    <col min="1031" max="1031" width="50.7109375" style="81" customWidth="1"/>
    <col min="1032" max="1257" width="11.42578125" style="81"/>
    <col min="1258" max="1258" width="13" style="81" customWidth="1"/>
    <col min="1259" max="1259" width="15.7109375" style="81" customWidth="1"/>
    <col min="1260" max="1260" width="21.85546875" style="81" customWidth="1"/>
    <col min="1261" max="1261" width="10.5703125" style="81" customWidth="1"/>
    <col min="1262" max="1262" width="24.140625" style="81" customWidth="1"/>
    <col min="1263" max="1265" width="50.7109375" style="81" customWidth="1"/>
    <col min="1266" max="1266" width="18.42578125" style="81" customWidth="1"/>
    <col min="1267" max="1268" width="50.7109375" style="81" customWidth="1"/>
    <col min="1269" max="1269" width="19.140625" style="81" customWidth="1"/>
    <col min="1270" max="1270" width="50.7109375" style="81" customWidth="1"/>
    <col min="1271" max="1271" width="23.42578125" style="81" customWidth="1"/>
    <col min="1272" max="1272" width="40" style="81" customWidth="1"/>
    <col min="1273" max="1273" width="21" style="81" customWidth="1"/>
    <col min="1274" max="1274" width="23" style="81" customWidth="1"/>
    <col min="1275" max="1275" width="31.140625" style="81" customWidth="1"/>
    <col min="1276" max="1276" width="29.140625" style="81" customWidth="1"/>
    <col min="1277" max="1277" width="50.7109375" style="81" customWidth="1"/>
    <col min="1278" max="1278" width="28.42578125" style="81" customWidth="1"/>
    <col min="1279" max="1279" width="40.5703125" style="81" customWidth="1"/>
    <col min="1280" max="1280" width="37.5703125" style="81" customWidth="1"/>
    <col min="1281" max="1281" width="50.7109375" style="81" customWidth="1"/>
    <col min="1282" max="1282" width="18.7109375" style="81" customWidth="1"/>
    <col min="1283" max="1283" width="23" style="81" customWidth="1"/>
    <col min="1284" max="1284" width="50.7109375" style="81" customWidth="1"/>
    <col min="1285" max="1285" width="20.28515625" style="81" customWidth="1"/>
    <col min="1286" max="1286" width="21.85546875" style="81" customWidth="1"/>
    <col min="1287" max="1287" width="50.7109375" style="81" customWidth="1"/>
    <col min="1288" max="1513" width="11.42578125" style="81"/>
    <col min="1514" max="1514" width="13" style="81" customWidth="1"/>
    <col min="1515" max="1515" width="15.7109375" style="81" customWidth="1"/>
    <col min="1516" max="1516" width="21.85546875" style="81" customWidth="1"/>
    <col min="1517" max="1517" width="10.5703125" style="81" customWidth="1"/>
    <col min="1518" max="1518" width="24.140625" style="81" customWidth="1"/>
    <col min="1519" max="1521" width="50.7109375" style="81" customWidth="1"/>
    <col min="1522" max="1522" width="18.42578125" style="81" customWidth="1"/>
    <col min="1523" max="1524" width="50.7109375" style="81" customWidth="1"/>
    <col min="1525" max="1525" width="19.140625" style="81" customWidth="1"/>
    <col min="1526" max="1526" width="50.7109375" style="81" customWidth="1"/>
    <col min="1527" max="1527" width="23.42578125" style="81" customWidth="1"/>
    <col min="1528" max="1528" width="40" style="81" customWidth="1"/>
    <col min="1529" max="1529" width="21" style="81" customWidth="1"/>
    <col min="1530" max="1530" width="23" style="81" customWidth="1"/>
    <col min="1531" max="1531" width="31.140625" style="81" customWidth="1"/>
    <col min="1532" max="1532" width="29.140625" style="81" customWidth="1"/>
    <col min="1533" max="1533" width="50.7109375" style="81" customWidth="1"/>
    <col min="1534" max="1534" width="28.42578125" style="81" customWidth="1"/>
    <col min="1535" max="1535" width="40.5703125" style="81" customWidth="1"/>
    <col min="1536" max="1536" width="37.5703125" style="81" customWidth="1"/>
    <col min="1537" max="1537" width="50.7109375" style="81" customWidth="1"/>
    <col min="1538" max="1538" width="18.7109375" style="81" customWidth="1"/>
    <col min="1539" max="1539" width="23" style="81" customWidth="1"/>
    <col min="1540" max="1540" width="50.7109375" style="81" customWidth="1"/>
    <col min="1541" max="1541" width="20.28515625" style="81" customWidth="1"/>
    <col min="1542" max="1542" width="21.85546875" style="81" customWidth="1"/>
    <col min="1543" max="1543" width="50.7109375" style="81" customWidth="1"/>
    <col min="1544" max="1769" width="11.42578125" style="81"/>
    <col min="1770" max="1770" width="13" style="81" customWidth="1"/>
    <col min="1771" max="1771" width="15.7109375" style="81" customWidth="1"/>
    <col min="1772" max="1772" width="21.85546875" style="81" customWidth="1"/>
    <col min="1773" max="1773" width="10.5703125" style="81" customWidth="1"/>
    <col min="1774" max="1774" width="24.140625" style="81" customWidth="1"/>
    <col min="1775" max="1777" width="50.7109375" style="81" customWidth="1"/>
    <col min="1778" max="1778" width="18.42578125" style="81" customWidth="1"/>
    <col min="1779" max="1780" width="50.7109375" style="81" customWidth="1"/>
    <col min="1781" max="1781" width="19.140625" style="81" customWidth="1"/>
    <col min="1782" max="1782" width="50.7109375" style="81" customWidth="1"/>
    <col min="1783" max="1783" width="23.42578125" style="81" customWidth="1"/>
    <col min="1784" max="1784" width="40" style="81" customWidth="1"/>
    <col min="1785" max="1785" width="21" style="81" customWidth="1"/>
    <col min="1786" max="1786" width="23" style="81" customWidth="1"/>
    <col min="1787" max="1787" width="31.140625" style="81" customWidth="1"/>
    <col min="1788" max="1788" width="29.140625" style="81" customWidth="1"/>
    <col min="1789" max="1789" width="50.7109375" style="81" customWidth="1"/>
    <col min="1790" max="1790" width="28.42578125" style="81" customWidth="1"/>
    <col min="1791" max="1791" width="40.5703125" style="81" customWidth="1"/>
    <col min="1792" max="1792" width="37.5703125" style="81" customWidth="1"/>
    <col min="1793" max="1793" width="50.7109375" style="81" customWidth="1"/>
    <col min="1794" max="1794" width="18.7109375" style="81" customWidth="1"/>
    <col min="1795" max="1795" width="23" style="81" customWidth="1"/>
    <col min="1796" max="1796" width="50.7109375" style="81" customWidth="1"/>
    <col min="1797" max="1797" width="20.28515625" style="81" customWidth="1"/>
    <col min="1798" max="1798" width="21.85546875" style="81" customWidth="1"/>
    <col min="1799" max="1799" width="50.7109375" style="81" customWidth="1"/>
    <col min="1800" max="2025" width="11.42578125" style="81"/>
    <col min="2026" max="2026" width="13" style="81" customWidth="1"/>
    <col min="2027" max="2027" width="15.7109375" style="81" customWidth="1"/>
    <col min="2028" max="2028" width="21.85546875" style="81" customWidth="1"/>
    <col min="2029" max="2029" width="10.5703125" style="81" customWidth="1"/>
    <col min="2030" max="2030" width="24.140625" style="81" customWidth="1"/>
    <col min="2031" max="2033" width="50.7109375" style="81" customWidth="1"/>
    <col min="2034" max="2034" width="18.42578125" style="81" customWidth="1"/>
    <col min="2035" max="2036" width="50.7109375" style="81" customWidth="1"/>
    <col min="2037" max="2037" width="19.140625" style="81" customWidth="1"/>
    <col min="2038" max="2038" width="50.7109375" style="81" customWidth="1"/>
    <col min="2039" max="2039" width="23.42578125" style="81" customWidth="1"/>
    <col min="2040" max="2040" width="40" style="81" customWidth="1"/>
    <col min="2041" max="2041" width="21" style="81" customWidth="1"/>
    <col min="2042" max="2042" width="23" style="81" customWidth="1"/>
    <col min="2043" max="2043" width="31.140625" style="81" customWidth="1"/>
    <col min="2044" max="2044" width="29.140625" style="81" customWidth="1"/>
    <col min="2045" max="2045" width="50.7109375" style="81" customWidth="1"/>
    <col min="2046" max="2046" width="28.42578125" style="81" customWidth="1"/>
    <col min="2047" max="2047" width="40.5703125" style="81" customWidth="1"/>
    <col min="2048" max="2048" width="37.5703125" style="81" customWidth="1"/>
    <col min="2049" max="2049" width="50.7109375" style="81" customWidth="1"/>
    <col min="2050" max="2050" width="18.7109375" style="81" customWidth="1"/>
    <col min="2051" max="2051" width="23" style="81" customWidth="1"/>
    <col min="2052" max="2052" width="50.7109375" style="81" customWidth="1"/>
    <col min="2053" max="2053" width="20.28515625" style="81" customWidth="1"/>
    <col min="2054" max="2054" width="21.85546875" style="81" customWidth="1"/>
    <col min="2055" max="2055" width="50.7109375" style="81" customWidth="1"/>
    <col min="2056" max="2281" width="11.42578125" style="81"/>
    <col min="2282" max="2282" width="13" style="81" customWidth="1"/>
    <col min="2283" max="2283" width="15.7109375" style="81" customWidth="1"/>
    <col min="2284" max="2284" width="21.85546875" style="81" customWidth="1"/>
    <col min="2285" max="2285" width="10.5703125" style="81" customWidth="1"/>
    <col min="2286" max="2286" width="24.140625" style="81" customWidth="1"/>
    <col min="2287" max="2289" width="50.7109375" style="81" customWidth="1"/>
    <col min="2290" max="2290" width="18.42578125" style="81" customWidth="1"/>
    <col min="2291" max="2292" width="50.7109375" style="81" customWidth="1"/>
    <col min="2293" max="2293" width="19.140625" style="81" customWidth="1"/>
    <col min="2294" max="2294" width="50.7109375" style="81" customWidth="1"/>
    <col min="2295" max="2295" width="23.42578125" style="81" customWidth="1"/>
    <col min="2296" max="2296" width="40" style="81" customWidth="1"/>
    <col min="2297" max="2297" width="21" style="81" customWidth="1"/>
    <col min="2298" max="2298" width="23" style="81" customWidth="1"/>
    <col min="2299" max="2299" width="31.140625" style="81" customWidth="1"/>
    <col min="2300" max="2300" width="29.140625" style="81" customWidth="1"/>
    <col min="2301" max="2301" width="50.7109375" style="81" customWidth="1"/>
    <col min="2302" max="2302" width="28.42578125" style="81" customWidth="1"/>
    <col min="2303" max="2303" width="40.5703125" style="81" customWidth="1"/>
    <col min="2304" max="2304" width="37.5703125" style="81" customWidth="1"/>
    <col min="2305" max="2305" width="50.7109375" style="81" customWidth="1"/>
    <col min="2306" max="2306" width="18.7109375" style="81" customWidth="1"/>
    <col min="2307" max="2307" width="23" style="81" customWidth="1"/>
    <col min="2308" max="2308" width="50.7109375" style="81" customWidth="1"/>
    <col min="2309" max="2309" width="20.28515625" style="81" customWidth="1"/>
    <col min="2310" max="2310" width="21.85546875" style="81" customWidth="1"/>
    <col min="2311" max="2311" width="50.7109375" style="81" customWidth="1"/>
    <col min="2312" max="2537" width="11.42578125" style="81"/>
    <col min="2538" max="2538" width="13" style="81" customWidth="1"/>
    <col min="2539" max="2539" width="15.7109375" style="81" customWidth="1"/>
    <col min="2540" max="2540" width="21.85546875" style="81" customWidth="1"/>
    <col min="2541" max="2541" width="10.5703125" style="81" customWidth="1"/>
    <col min="2542" max="2542" width="24.140625" style="81" customWidth="1"/>
    <col min="2543" max="2545" width="50.7109375" style="81" customWidth="1"/>
    <col min="2546" max="2546" width="18.42578125" style="81" customWidth="1"/>
    <col min="2547" max="2548" width="50.7109375" style="81" customWidth="1"/>
    <col min="2549" max="2549" width="19.140625" style="81" customWidth="1"/>
    <col min="2550" max="2550" width="50.7109375" style="81" customWidth="1"/>
    <col min="2551" max="2551" width="23.42578125" style="81" customWidth="1"/>
    <col min="2552" max="2552" width="40" style="81" customWidth="1"/>
    <col min="2553" max="2553" width="21" style="81" customWidth="1"/>
    <col min="2554" max="2554" width="23" style="81" customWidth="1"/>
    <col min="2555" max="2555" width="31.140625" style="81" customWidth="1"/>
    <col min="2556" max="2556" width="29.140625" style="81" customWidth="1"/>
    <col min="2557" max="2557" width="50.7109375" style="81" customWidth="1"/>
    <col min="2558" max="2558" width="28.42578125" style="81" customWidth="1"/>
    <col min="2559" max="2559" width="40.5703125" style="81" customWidth="1"/>
    <col min="2560" max="2560" width="37.5703125" style="81" customWidth="1"/>
    <col min="2561" max="2561" width="50.7109375" style="81" customWidth="1"/>
    <col min="2562" max="2562" width="18.7109375" style="81" customWidth="1"/>
    <col min="2563" max="2563" width="23" style="81" customWidth="1"/>
    <col min="2564" max="2564" width="50.7109375" style="81" customWidth="1"/>
    <col min="2565" max="2565" width="20.28515625" style="81" customWidth="1"/>
    <col min="2566" max="2566" width="21.85546875" style="81" customWidth="1"/>
    <col min="2567" max="2567" width="50.7109375" style="81" customWidth="1"/>
    <col min="2568" max="2793" width="11.42578125" style="81"/>
    <col min="2794" max="2794" width="13" style="81" customWidth="1"/>
    <col min="2795" max="2795" width="15.7109375" style="81" customWidth="1"/>
    <col min="2796" max="2796" width="21.85546875" style="81" customWidth="1"/>
    <col min="2797" max="2797" width="10.5703125" style="81" customWidth="1"/>
    <col min="2798" max="2798" width="24.140625" style="81" customWidth="1"/>
    <col min="2799" max="2801" width="50.7109375" style="81" customWidth="1"/>
    <col min="2802" max="2802" width="18.42578125" style="81" customWidth="1"/>
    <col min="2803" max="2804" width="50.7109375" style="81" customWidth="1"/>
    <col min="2805" max="2805" width="19.140625" style="81" customWidth="1"/>
    <col min="2806" max="2806" width="50.7109375" style="81" customWidth="1"/>
    <col min="2807" max="2807" width="23.42578125" style="81" customWidth="1"/>
    <col min="2808" max="2808" width="40" style="81" customWidth="1"/>
    <col min="2809" max="2809" width="21" style="81" customWidth="1"/>
    <col min="2810" max="2810" width="23" style="81" customWidth="1"/>
    <col min="2811" max="2811" width="31.140625" style="81" customWidth="1"/>
    <col min="2812" max="2812" width="29.140625" style="81" customWidth="1"/>
    <col min="2813" max="2813" width="50.7109375" style="81" customWidth="1"/>
    <col min="2814" max="2814" width="28.42578125" style="81" customWidth="1"/>
    <col min="2815" max="2815" width="40.5703125" style="81" customWidth="1"/>
    <col min="2816" max="2816" width="37.5703125" style="81" customWidth="1"/>
    <col min="2817" max="2817" width="50.7109375" style="81" customWidth="1"/>
    <col min="2818" max="2818" width="18.7109375" style="81" customWidth="1"/>
    <col min="2819" max="2819" width="23" style="81" customWidth="1"/>
    <col min="2820" max="2820" width="50.7109375" style="81" customWidth="1"/>
    <col min="2821" max="2821" width="20.28515625" style="81" customWidth="1"/>
    <col min="2822" max="2822" width="21.85546875" style="81" customWidth="1"/>
    <col min="2823" max="2823" width="50.7109375" style="81" customWidth="1"/>
    <col min="2824" max="3049" width="11.42578125" style="81"/>
    <col min="3050" max="3050" width="13" style="81" customWidth="1"/>
    <col min="3051" max="3051" width="15.7109375" style="81" customWidth="1"/>
    <col min="3052" max="3052" width="21.85546875" style="81" customWidth="1"/>
    <col min="3053" max="3053" width="10.5703125" style="81" customWidth="1"/>
    <col min="3054" max="3054" width="24.140625" style="81" customWidth="1"/>
    <col min="3055" max="3057" width="50.7109375" style="81" customWidth="1"/>
    <col min="3058" max="3058" width="18.42578125" style="81" customWidth="1"/>
    <col min="3059" max="3060" width="50.7109375" style="81" customWidth="1"/>
    <col min="3061" max="3061" width="19.140625" style="81" customWidth="1"/>
    <col min="3062" max="3062" width="50.7109375" style="81" customWidth="1"/>
    <col min="3063" max="3063" width="23.42578125" style="81" customWidth="1"/>
    <col min="3064" max="3064" width="40" style="81" customWidth="1"/>
    <col min="3065" max="3065" width="21" style="81" customWidth="1"/>
    <col min="3066" max="3066" width="23" style="81" customWidth="1"/>
    <col min="3067" max="3067" width="31.140625" style="81" customWidth="1"/>
    <col min="3068" max="3068" width="29.140625" style="81" customWidth="1"/>
    <col min="3069" max="3069" width="50.7109375" style="81" customWidth="1"/>
    <col min="3070" max="3070" width="28.42578125" style="81" customWidth="1"/>
    <col min="3071" max="3071" width="40.5703125" style="81" customWidth="1"/>
    <col min="3072" max="3072" width="37.5703125" style="81" customWidth="1"/>
    <col min="3073" max="3073" width="50.7109375" style="81" customWidth="1"/>
    <col min="3074" max="3074" width="18.7109375" style="81" customWidth="1"/>
    <col min="3075" max="3075" width="23" style="81" customWidth="1"/>
    <col min="3076" max="3076" width="50.7109375" style="81" customWidth="1"/>
    <col min="3077" max="3077" width="20.28515625" style="81" customWidth="1"/>
    <col min="3078" max="3078" width="21.85546875" style="81" customWidth="1"/>
    <col min="3079" max="3079" width="50.7109375" style="81" customWidth="1"/>
    <col min="3080" max="3305" width="11.42578125" style="81"/>
    <col min="3306" max="3306" width="13" style="81" customWidth="1"/>
    <col min="3307" max="3307" width="15.7109375" style="81" customWidth="1"/>
    <col min="3308" max="3308" width="21.85546875" style="81" customWidth="1"/>
    <col min="3309" max="3309" width="10.5703125" style="81" customWidth="1"/>
    <col min="3310" max="3310" width="24.140625" style="81" customWidth="1"/>
    <col min="3311" max="3313" width="50.7109375" style="81" customWidth="1"/>
    <col min="3314" max="3314" width="18.42578125" style="81" customWidth="1"/>
    <col min="3315" max="3316" width="50.7109375" style="81" customWidth="1"/>
    <col min="3317" max="3317" width="19.140625" style="81" customWidth="1"/>
    <col min="3318" max="3318" width="50.7109375" style="81" customWidth="1"/>
    <col min="3319" max="3319" width="23.42578125" style="81" customWidth="1"/>
    <col min="3320" max="3320" width="40" style="81" customWidth="1"/>
    <col min="3321" max="3321" width="21" style="81" customWidth="1"/>
    <col min="3322" max="3322" width="23" style="81" customWidth="1"/>
    <col min="3323" max="3323" width="31.140625" style="81" customWidth="1"/>
    <col min="3324" max="3324" width="29.140625" style="81" customWidth="1"/>
    <col min="3325" max="3325" width="50.7109375" style="81" customWidth="1"/>
    <col min="3326" max="3326" width="28.42578125" style="81" customWidth="1"/>
    <col min="3327" max="3327" width="40.5703125" style="81" customWidth="1"/>
    <col min="3328" max="3328" width="37.5703125" style="81" customWidth="1"/>
    <col min="3329" max="3329" width="50.7109375" style="81" customWidth="1"/>
    <col min="3330" max="3330" width="18.7109375" style="81" customWidth="1"/>
    <col min="3331" max="3331" width="23" style="81" customWidth="1"/>
    <col min="3332" max="3332" width="50.7109375" style="81" customWidth="1"/>
    <col min="3333" max="3333" width="20.28515625" style="81" customWidth="1"/>
    <col min="3334" max="3334" width="21.85546875" style="81" customWidth="1"/>
    <col min="3335" max="3335" width="50.7109375" style="81" customWidth="1"/>
    <col min="3336" max="3561" width="11.42578125" style="81"/>
    <col min="3562" max="3562" width="13" style="81" customWidth="1"/>
    <col min="3563" max="3563" width="15.7109375" style="81" customWidth="1"/>
    <col min="3564" max="3564" width="21.85546875" style="81" customWidth="1"/>
    <col min="3565" max="3565" width="10.5703125" style="81" customWidth="1"/>
    <col min="3566" max="3566" width="24.140625" style="81" customWidth="1"/>
    <col min="3567" max="3569" width="50.7109375" style="81" customWidth="1"/>
    <col min="3570" max="3570" width="18.42578125" style="81" customWidth="1"/>
    <col min="3571" max="3572" width="50.7109375" style="81" customWidth="1"/>
    <col min="3573" max="3573" width="19.140625" style="81" customWidth="1"/>
    <col min="3574" max="3574" width="50.7109375" style="81" customWidth="1"/>
    <col min="3575" max="3575" width="23.42578125" style="81" customWidth="1"/>
    <col min="3576" max="3576" width="40" style="81" customWidth="1"/>
    <col min="3577" max="3577" width="21" style="81" customWidth="1"/>
    <col min="3578" max="3578" width="23" style="81" customWidth="1"/>
    <col min="3579" max="3579" width="31.140625" style="81" customWidth="1"/>
    <col min="3580" max="3580" width="29.140625" style="81" customWidth="1"/>
    <col min="3581" max="3581" width="50.7109375" style="81" customWidth="1"/>
    <col min="3582" max="3582" width="28.42578125" style="81" customWidth="1"/>
    <col min="3583" max="3583" width="40.5703125" style="81" customWidth="1"/>
    <col min="3584" max="3584" width="37.5703125" style="81" customWidth="1"/>
    <col min="3585" max="3585" width="50.7109375" style="81" customWidth="1"/>
    <col min="3586" max="3586" width="18.7109375" style="81" customWidth="1"/>
    <col min="3587" max="3587" width="23" style="81" customWidth="1"/>
    <col min="3588" max="3588" width="50.7109375" style="81" customWidth="1"/>
    <col min="3589" max="3589" width="20.28515625" style="81" customWidth="1"/>
    <col min="3590" max="3590" width="21.85546875" style="81" customWidth="1"/>
    <col min="3591" max="3591" width="50.7109375" style="81" customWidth="1"/>
    <col min="3592" max="3817" width="11.42578125" style="81"/>
    <col min="3818" max="3818" width="13" style="81" customWidth="1"/>
    <col min="3819" max="3819" width="15.7109375" style="81" customWidth="1"/>
    <col min="3820" max="3820" width="21.85546875" style="81" customWidth="1"/>
    <col min="3821" max="3821" width="10.5703125" style="81" customWidth="1"/>
    <col min="3822" max="3822" width="24.140625" style="81" customWidth="1"/>
    <col min="3823" max="3825" width="50.7109375" style="81" customWidth="1"/>
    <col min="3826" max="3826" width="18.42578125" style="81" customWidth="1"/>
    <col min="3827" max="3828" width="50.7109375" style="81" customWidth="1"/>
    <col min="3829" max="3829" width="19.140625" style="81" customWidth="1"/>
    <col min="3830" max="3830" width="50.7109375" style="81" customWidth="1"/>
    <col min="3831" max="3831" width="23.42578125" style="81" customWidth="1"/>
    <col min="3832" max="3832" width="40" style="81" customWidth="1"/>
    <col min="3833" max="3833" width="21" style="81" customWidth="1"/>
    <col min="3834" max="3834" width="23" style="81" customWidth="1"/>
    <col min="3835" max="3835" width="31.140625" style="81" customWidth="1"/>
    <col min="3836" max="3836" width="29.140625" style="81" customWidth="1"/>
    <col min="3837" max="3837" width="50.7109375" style="81" customWidth="1"/>
    <col min="3838" max="3838" width="28.42578125" style="81" customWidth="1"/>
    <col min="3839" max="3839" width="40.5703125" style="81" customWidth="1"/>
    <col min="3840" max="3840" width="37.5703125" style="81" customWidth="1"/>
    <col min="3841" max="3841" width="50.7109375" style="81" customWidth="1"/>
    <col min="3842" max="3842" width="18.7109375" style="81" customWidth="1"/>
    <col min="3843" max="3843" width="23" style="81" customWidth="1"/>
    <col min="3844" max="3844" width="50.7109375" style="81" customWidth="1"/>
    <col min="3845" max="3845" width="20.28515625" style="81" customWidth="1"/>
    <col min="3846" max="3846" width="21.85546875" style="81" customWidth="1"/>
    <col min="3847" max="3847" width="50.7109375" style="81" customWidth="1"/>
    <col min="3848" max="4073" width="11.42578125" style="81"/>
    <col min="4074" max="4074" width="13" style="81" customWidth="1"/>
    <col min="4075" max="4075" width="15.7109375" style="81" customWidth="1"/>
    <col min="4076" max="4076" width="21.85546875" style="81" customWidth="1"/>
    <col min="4077" max="4077" width="10.5703125" style="81" customWidth="1"/>
    <col min="4078" max="4078" width="24.140625" style="81" customWidth="1"/>
    <col min="4079" max="4081" width="50.7109375" style="81" customWidth="1"/>
    <col min="4082" max="4082" width="18.42578125" style="81" customWidth="1"/>
    <col min="4083" max="4084" width="50.7109375" style="81" customWidth="1"/>
    <col min="4085" max="4085" width="19.140625" style="81" customWidth="1"/>
    <col min="4086" max="4086" width="50.7109375" style="81" customWidth="1"/>
    <col min="4087" max="4087" width="23.42578125" style="81" customWidth="1"/>
    <col min="4088" max="4088" width="40" style="81" customWidth="1"/>
    <col min="4089" max="4089" width="21" style="81" customWidth="1"/>
    <col min="4090" max="4090" width="23" style="81" customWidth="1"/>
    <col min="4091" max="4091" width="31.140625" style="81" customWidth="1"/>
    <col min="4092" max="4092" width="29.140625" style="81" customWidth="1"/>
    <col min="4093" max="4093" width="50.7109375" style="81" customWidth="1"/>
    <col min="4094" max="4094" width="28.42578125" style="81" customWidth="1"/>
    <col min="4095" max="4095" width="40.5703125" style="81" customWidth="1"/>
    <col min="4096" max="4096" width="37.5703125" style="81" customWidth="1"/>
    <col min="4097" max="4097" width="50.7109375" style="81" customWidth="1"/>
    <col min="4098" max="4098" width="18.7109375" style="81" customWidth="1"/>
    <col min="4099" max="4099" width="23" style="81" customWidth="1"/>
    <col min="4100" max="4100" width="50.7109375" style="81" customWidth="1"/>
    <col min="4101" max="4101" width="20.28515625" style="81" customWidth="1"/>
    <col min="4102" max="4102" width="21.85546875" style="81" customWidth="1"/>
    <col min="4103" max="4103" width="50.7109375" style="81" customWidth="1"/>
    <col min="4104" max="4329" width="11.42578125" style="81"/>
    <col min="4330" max="4330" width="13" style="81" customWidth="1"/>
    <col min="4331" max="4331" width="15.7109375" style="81" customWidth="1"/>
    <col min="4332" max="4332" width="21.85546875" style="81" customWidth="1"/>
    <col min="4333" max="4333" width="10.5703125" style="81" customWidth="1"/>
    <col min="4334" max="4334" width="24.140625" style="81" customWidth="1"/>
    <col min="4335" max="4337" width="50.7109375" style="81" customWidth="1"/>
    <col min="4338" max="4338" width="18.42578125" style="81" customWidth="1"/>
    <col min="4339" max="4340" width="50.7109375" style="81" customWidth="1"/>
    <col min="4341" max="4341" width="19.140625" style="81" customWidth="1"/>
    <col min="4342" max="4342" width="50.7109375" style="81" customWidth="1"/>
    <col min="4343" max="4343" width="23.42578125" style="81" customWidth="1"/>
    <col min="4344" max="4344" width="40" style="81" customWidth="1"/>
    <col min="4345" max="4345" width="21" style="81" customWidth="1"/>
    <col min="4346" max="4346" width="23" style="81" customWidth="1"/>
    <col min="4347" max="4347" width="31.140625" style="81" customWidth="1"/>
    <col min="4348" max="4348" width="29.140625" style="81" customWidth="1"/>
    <col min="4349" max="4349" width="50.7109375" style="81" customWidth="1"/>
    <col min="4350" max="4350" width="28.42578125" style="81" customWidth="1"/>
    <col min="4351" max="4351" width="40.5703125" style="81" customWidth="1"/>
    <col min="4352" max="4352" width="37.5703125" style="81" customWidth="1"/>
    <col min="4353" max="4353" width="50.7109375" style="81" customWidth="1"/>
    <col min="4354" max="4354" width="18.7109375" style="81" customWidth="1"/>
    <col min="4355" max="4355" width="23" style="81" customWidth="1"/>
    <col min="4356" max="4356" width="50.7109375" style="81" customWidth="1"/>
    <col min="4357" max="4357" width="20.28515625" style="81" customWidth="1"/>
    <col min="4358" max="4358" width="21.85546875" style="81" customWidth="1"/>
    <col min="4359" max="4359" width="50.7109375" style="81" customWidth="1"/>
    <col min="4360" max="4585" width="11.42578125" style="81"/>
    <col min="4586" max="4586" width="13" style="81" customWidth="1"/>
    <col min="4587" max="4587" width="15.7109375" style="81" customWidth="1"/>
    <col min="4588" max="4588" width="21.85546875" style="81" customWidth="1"/>
    <col min="4589" max="4589" width="10.5703125" style="81" customWidth="1"/>
    <col min="4590" max="4590" width="24.140625" style="81" customWidth="1"/>
    <col min="4591" max="4593" width="50.7109375" style="81" customWidth="1"/>
    <col min="4594" max="4594" width="18.42578125" style="81" customWidth="1"/>
    <col min="4595" max="4596" width="50.7109375" style="81" customWidth="1"/>
    <col min="4597" max="4597" width="19.140625" style="81" customWidth="1"/>
    <col min="4598" max="4598" width="50.7109375" style="81" customWidth="1"/>
    <col min="4599" max="4599" width="23.42578125" style="81" customWidth="1"/>
    <col min="4600" max="4600" width="40" style="81" customWidth="1"/>
    <col min="4601" max="4601" width="21" style="81" customWidth="1"/>
    <col min="4602" max="4602" width="23" style="81" customWidth="1"/>
    <col min="4603" max="4603" width="31.140625" style="81" customWidth="1"/>
    <col min="4604" max="4604" width="29.140625" style="81" customWidth="1"/>
    <col min="4605" max="4605" width="50.7109375" style="81" customWidth="1"/>
    <col min="4606" max="4606" width="28.42578125" style="81" customWidth="1"/>
    <col min="4607" max="4607" width="40.5703125" style="81" customWidth="1"/>
    <col min="4608" max="4608" width="37.5703125" style="81" customWidth="1"/>
    <col min="4609" max="4609" width="50.7109375" style="81" customWidth="1"/>
    <col min="4610" max="4610" width="18.7109375" style="81" customWidth="1"/>
    <col min="4611" max="4611" width="23" style="81" customWidth="1"/>
    <col min="4612" max="4612" width="50.7109375" style="81" customWidth="1"/>
    <col min="4613" max="4613" width="20.28515625" style="81" customWidth="1"/>
    <col min="4614" max="4614" width="21.85546875" style="81" customWidth="1"/>
    <col min="4615" max="4615" width="50.7109375" style="81" customWidth="1"/>
    <col min="4616" max="4841" width="11.42578125" style="81"/>
    <col min="4842" max="4842" width="13" style="81" customWidth="1"/>
    <col min="4843" max="4843" width="15.7109375" style="81" customWidth="1"/>
    <col min="4844" max="4844" width="21.85546875" style="81" customWidth="1"/>
    <col min="4845" max="4845" width="10.5703125" style="81" customWidth="1"/>
    <col min="4846" max="4846" width="24.140625" style="81" customWidth="1"/>
    <col min="4847" max="4849" width="50.7109375" style="81" customWidth="1"/>
    <col min="4850" max="4850" width="18.42578125" style="81" customWidth="1"/>
    <col min="4851" max="4852" width="50.7109375" style="81" customWidth="1"/>
    <col min="4853" max="4853" width="19.140625" style="81" customWidth="1"/>
    <col min="4854" max="4854" width="50.7109375" style="81" customWidth="1"/>
    <col min="4855" max="4855" width="23.42578125" style="81" customWidth="1"/>
    <col min="4856" max="4856" width="40" style="81" customWidth="1"/>
    <col min="4857" max="4857" width="21" style="81" customWidth="1"/>
    <col min="4858" max="4858" width="23" style="81" customWidth="1"/>
    <col min="4859" max="4859" width="31.140625" style="81" customWidth="1"/>
    <col min="4860" max="4860" width="29.140625" style="81" customWidth="1"/>
    <col min="4861" max="4861" width="50.7109375" style="81" customWidth="1"/>
    <col min="4862" max="4862" width="28.42578125" style="81" customWidth="1"/>
    <col min="4863" max="4863" width="40.5703125" style="81" customWidth="1"/>
    <col min="4864" max="4864" width="37.5703125" style="81" customWidth="1"/>
    <col min="4865" max="4865" width="50.7109375" style="81" customWidth="1"/>
    <col min="4866" max="4866" width="18.7109375" style="81" customWidth="1"/>
    <col min="4867" max="4867" width="23" style="81" customWidth="1"/>
    <col min="4868" max="4868" width="50.7109375" style="81" customWidth="1"/>
    <col min="4869" max="4869" width="20.28515625" style="81" customWidth="1"/>
    <col min="4870" max="4870" width="21.85546875" style="81" customWidth="1"/>
    <col min="4871" max="4871" width="50.7109375" style="81" customWidth="1"/>
    <col min="4872" max="5097" width="11.42578125" style="81"/>
    <col min="5098" max="5098" width="13" style="81" customWidth="1"/>
    <col min="5099" max="5099" width="15.7109375" style="81" customWidth="1"/>
    <col min="5100" max="5100" width="21.85546875" style="81" customWidth="1"/>
    <col min="5101" max="5101" width="10.5703125" style="81" customWidth="1"/>
    <col min="5102" max="5102" width="24.140625" style="81" customWidth="1"/>
    <col min="5103" max="5105" width="50.7109375" style="81" customWidth="1"/>
    <col min="5106" max="5106" width="18.42578125" style="81" customWidth="1"/>
    <col min="5107" max="5108" width="50.7109375" style="81" customWidth="1"/>
    <col min="5109" max="5109" width="19.140625" style="81" customWidth="1"/>
    <col min="5110" max="5110" width="50.7109375" style="81" customWidth="1"/>
    <col min="5111" max="5111" width="23.42578125" style="81" customWidth="1"/>
    <col min="5112" max="5112" width="40" style="81" customWidth="1"/>
    <col min="5113" max="5113" width="21" style="81" customWidth="1"/>
    <col min="5114" max="5114" width="23" style="81" customWidth="1"/>
    <col min="5115" max="5115" width="31.140625" style="81" customWidth="1"/>
    <col min="5116" max="5116" width="29.140625" style="81" customWidth="1"/>
    <col min="5117" max="5117" width="50.7109375" style="81" customWidth="1"/>
    <col min="5118" max="5118" width="28.42578125" style="81" customWidth="1"/>
    <col min="5119" max="5119" width="40.5703125" style="81" customWidth="1"/>
    <col min="5120" max="5120" width="37.5703125" style="81" customWidth="1"/>
    <col min="5121" max="5121" width="50.7109375" style="81" customWidth="1"/>
    <col min="5122" max="5122" width="18.7109375" style="81" customWidth="1"/>
    <col min="5123" max="5123" width="23" style="81" customWidth="1"/>
    <col min="5124" max="5124" width="50.7109375" style="81" customWidth="1"/>
    <col min="5125" max="5125" width="20.28515625" style="81" customWidth="1"/>
    <col min="5126" max="5126" width="21.85546875" style="81" customWidth="1"/>
    <col min="5127" max="5127" width="50.7109375" style="81" customWidth="1"/>
    <col min="5128" max="5353" width="11.42578125" style="81"/>
    <col min="5354" max="5354" width="13" style="81" customWidth="1"/>
    <col min="5355" max="5355" width="15.7109375" style="81" customWidth="1"/>
    <col min="5356" max="5356" width="21.85546875" style="81" customWidth="1"/>
    <col min="5357" max="5357" width="10.5703125" style="81" customWidth="1"/>
    <col min="5358" max="5358" width="24.140625" style="81" customWidth="1"/>
    <col min="5359" max="5361" width="50.7109375" style="81" customWidth="1"/>
    <col min="5362" max="5362" width="18.42578125" style="81" customWidth="1"/>
    <col min="5363" max="5364" width="50.7109375" style="81" customWidth="1"/>
    <col min="5365" max="5365" width="19.140625" style="81" customWidth="1"/>
    <col min="5366" max="5366" width="50.7109375" style="81" customWidth="1"/>
    <col min="5367" max="5367" width="23.42578125" style="81" customWidth="1"/>
    <col min="5368" max="5368" width="40" style="81" customWidth="1"/>
    <col min="5369" max="5369" width="21" style="81" customWidth="1"/>
    <col min="5370" max="5370" width="23" style="81" customWidth="1"/>
    <col min="5371" max="5371" width="31.140625" style="81" customWidth="1"/>
    <col min="5372" max="5372" width="29.140625" style="81" customWidth="1"/>
    <col min="5373" max="5373" width="50.7109375" style="81" customWidth="1"/>
    <col min="5374" max="5374" width="28.42578125" style="81" customWidth="1"/>
    <col min="5375" max="5375" width="40.5703125" style="81" customWidth="1"/>
    <col min="5376" max="5376" width="37.5703125" style="81" customWidth="1"/>
    <col min="5377" max="5377" width="50.7109375" style="81" customWidth="1"/>
    <col min="5378" max="5378" width="18.7109375" style="81" customWidth="1"/>
    <col min="5379" max="5379" width="23" style="81" customWidth="1"/>
    <col min="5380" max="5380" width="50.7109375" style="81" customWidth="1"/>
    <col min="5381" max="5381" width="20.28515625" style="81" customWidth="1"/>
    <col min="5382" max="5382" width="21.85546875" style="81" customWidth="1"/>
    <col min="5383" max="5383" width="50.7109375" style="81" customWidth="1"/>
    <col min="5384" max="5609" width="11.42578125" style="81"/>
    <col min="5610" max="5610" width="13" style="81" customWidth="1"/>
    <col min="5611" max="5611" width="15.7109375" style="81" customWidth="1"/>
    <col min="5612" max="5612" width="21.85546875" style="81" customWidth="1"/>
    <col min="5613" max="5613" width="10.5703125" style="81" customWidth="1"/>
    <col min="5614" max="5614" width="24.140625" style="81" customWidth="1"/>
    <col min="5615" max="5617" width="50.7109375" style="81" customWidth="1"/>
    <col min="5618" max="5618" width="18.42578125" style="81" customWidth="1"/>
    <col min="5619" max="5620" width="50.7109375" style="81" customWidth="1"/>
    <col min="5621" max="5621" width="19.140625" style="81" customWidth="1"/>
    <col min="5622" max="5622" width="50.7109375" style="81" customWidth="1"/>
    <col min="5623" max="5623" width="23.42578125" style="81" customWidth="1"/>
    <col min="5624" max="5624" width="40" style="81" customWidth="1"/>
    <col min="5625" max="5625" width="21" style="81" customWidth="1"/>
    <col min="5626" max="5626" width="23" style="81" customWidth="1"/>
    <col min="5627" max="5627" width="31.140625" style="81" customWidth="1"/>
    <col min="5628" max="5628" width="29.140625" style="81" customWidth="1"/>
    <col min="5629" max="5629" width="50.7109375" style="81" customWidth="1"/>
    <col min="5630" max="5630" width="28.42578125" style="81" customWidth="1"/>
    <col min="5631" max="5631" width="40.5703125" style="81" customWidth="1"/>
    <col min="5632" max="5632" width="37.5703125" style="81" customWidth="1"/>
    <col min="5633" max="5633" width="50.7109375" style="81" customWidth="1"/>
    <col min="5634" max="5634" width="18.7109375" style="81" customWidth="1"/>
    <col min="5635" max="5635" width="23" style="81" customWidth="1"/>
    <col min="5636" max="5636" width="50.7109375" style="81" customWidth="1"/>
    <col min="5637" max="5637" width="20.28515625" style="81" customWidth="1"/>
    <col min="5638" max="5638" width="21.85546875" style="81" customWidth="1"/>
    <col min="5639" max="5639" width="50.7109375" style="81" customWidth="1"/>
    <col min="5640" max="5865" width="11.42578125" style="81"/>
    <col min="5866" max="5866" width="13" style="81" customWidth="1"/>
    <col min="5867" max="5867" width="15.7109375" style="81" customWidth="1"/>
    <col min="5868" max="5868" width="21.85546875" style="81" customWidth="1"/>
    <col min="5869" max="5869" width="10.5703125" style="81" customWidth="1"/>
    <col min="5870" max="5870" width="24.140625" style="81" customWidth="1"/>
    <col min="5871" max="5873" width="50.7109375" style="81" customWidth="1"/>
    <col min="5874" max="5874" width="18.42578125" style="81" customWidth="1"/>
    <col min="5875" max="5876" width="50.7109375" style="81" customWidth="1"/>
    <col min="5877" max="5877" width="19.140625" style="81" customWidth="1"/>
    <col min="5878" max="5878" width="50.7109375" style="81" customWidth="1"/>
    <col min="5879" max="5879" width="23.42578125" style="81" customWidth="1"/>
    <col min="5880" max="5880" width="40" style="81" customWidth="1"/>
    <col min="5881" max="5881" width="21" style="81" customWidth="1"/>
    <col min="5882" max="5882" width="23" style="81" customWidth="1"/>
    <col min="5883" max="5883" width="31.140625" style="81" customWidth="1"/>
    <col min="5884" max="5884" width="29.140625" style="81" customWidth="1"/>
    <col min="5885" max="5885" width="50.7109375" style="81" customWidth="1"/>
    <col min="5886" max="5886" width="28.42578125" style="81" customWidth="1"/>
    <col min="5887" max="5887" width="40.5703125" style="81" customWidth="1"/>
    <col min="5888" max="5888" width="37.5703125" style="81" customWidth="1"/>
    <col min="5889" max="5889" width="50.7109375" style="81" customWidth="1"/>
    <col min="5890" max="5890" width="18.7109375" style="81" customWidth="1"/>
    <col min="5891" max="5891" width="23" style="81" customWidth="1"/>
    <col min="5892" max="5892" width="50.7109375" style="81" customWidth="1"/>
    <col min="5893" max="5893" width="20.28515625" style="81" customWidth="1"/>
    <col min="5894" max="5894" width="21.85546875" style="81" customWidth="1"/>
    <col min="5895" max="5895" width="50.7109375" style="81" customWidth="1"/>
    <col min="5896" max="6121" width="11.42578125" style="81"/>
    <col min="6122" max="6122" width="13" style="81" customWidth="1"/>
    <col min="6123" max="6123" width="15.7109375" style="81" customWidth="1"/>
    <col min="6124" max="6124" width="21.85546875" style="81" customWidth="1"/>
    <col min="6125" max="6125" width="10.5703125" style="81" customWidth="1"/>
    <col min="6126" max="6126" width="24.140625" style="81" customWidth="1"/>
    <col min="6127" max="6129" width="50.7109375" style="81" customWidth="1"/>
    <col min="6130" max="6130" width="18.42578125" style="81" customWidth="1"/>
    <col min="6131" max="6132" width="50.7109375" style="81" customWidth="1"/>
    <col min="6133" max="6133" width="19.140625" style="81" customWidth="1"/>
    <col min="6134" max="6134" width="50.7109375" style="81" customWidth="1"/>
    <col min="6135" max="6135" width="23.42578125" style="81" customWidth="1"/>
    <col min="6136" max="6136" width="40" style="81" customWidth="1"/>
    <col min="6137" max="6137" width="21" style="81" customWidth="1"/>
    <col min="6138" max="6138" width="23" style="81" customWidth="1"/>
    <col min="6139" max="6139" width="31.140625" style="81" customWidth="1"/>
    <col min="6140" max="6140" width="29.140625" style="81" customWidth="1"/>
    <col min="6141" max="6141" width="50.7109375" style="81" customWidth="1"/>
    <col min="6142" max="6142" width="28.42578125" style="81" customWidth="1"/>
    <col min="6143" max="6143" width="40.5703125" style="81" customWidth="1"/>
    <col min="6144" max="6144" width="37.5703125" style="81" customWidth="1"/>
    <col min="6145" max="6145" width="50.7109375" style="81" customWidth="1"/>
    <col min="6146" max="6146" width="18.7109375" style="81" customWidth="1"/>
    <col min="6147" max="6147" width="23" style="81" customWidth="1"/>
    <col min="6148" max="6148" width="50.7109375" style="81" customWidth="1"/>
    <col min="6149" max="6149" width="20.28515625" style="81" customWidth="1"/>
    <col min="6150" max="6150" width="21.85546875" style="81" customWidth="1"/>
    <col min="6151" max="6151" width="50.7109375" style="81" customWidth="1"/>
    <col min="6152" max="6377" width="11.42578125" style="81"/>
    <col min="6378" max="6378" width="13" style="81" customWidth="1"/>
    <col min="6379" max="6379" width="15.7109375" style="81" customWidth="1"/>
    <col min="6380" max="6380" width="21.85546875" style="81" customWidth="1"/>
    <col min="6381" max="6381" width="10.5703125" style="81" customWidth="1"/>
    <col min="6382" max="6382" width="24.140625" style="81" customWidth="1"/>
    <col min="6383" max="6385" width="50.7109375" style="81" customWidth="1"/>
    <col min="6386" max="6386" width="18.42578125" style="81" customWidth="1"/>
    <col min="6387" max="6388" width="50.7109375" style="81" customWidth="1"/>
    <col min="6389" max="6389" width="19.140625" style="81" customWidth="1"/>
    <col min="6390" max="6390" width="50.7109375" style="81" customWidth="1"/>
    <col min="6391" max="6391" width="23.42578125" style="81" customWidth="1"/>
    <col min="6392" max="6392" width="40" style="81" customWidth="1"/>
    <col min="6393" max="6393" width="21" style="81" customWidth="1"/>
    <col min="6394" max="6394" width="23" style="81" customWidth="1"/>
    <col min="6395" max="6395" width="31.140625" style="81" customWidth="1"/>
    <col min="6396" max="6396" width="29.140625" style="81" customWidth="1"/>
    <col min="6397" max="6397" width="50.7109375" style="81" customWidth="1"/>
    <col min="6398" max="6398" width="28.42578125" style="81" customWidth="1"/>
    <col min="6399" max="6399" width="40.5703125" style="81" customWidth="1"/>
    <col min="6400" max="6400" width="37.5703125" style="81" customWidth="1"/>
    <col min="6401" max="6401" width="50.7109375" style="81" customWidth="1"/>
    <col min="6402" max="6402" width="18.7109375" style="81" customWidth="1"/>
    <col min="6403" max="6403" width="23" style="81" customWidth="1"/>
    <col min="6404" max="6404" width="50.7109375" style="81" customWidth="1"/>
    <col min="6405" max="6405" width="20.28515625" style="81" customWidth="1"/>
    <col min="6406" max="6406" width="21.85546875" style="81" customWidth="1"/>
    <col min="6407" max="6407" width="50.7109375" style="81" customWidth="1"/>
    <col min="6408" max="6633" width="11.42578125" style="81"/>
    <col min="6634" max="6634" width="13" style="81" customWidth="1"/>
    <col min="6635" max="6635" width="15.7109375" style="81" customWidth="1"/>
    <col min="6636" max="6636" width="21.85546875" style="81" customWidth="1"/>
    <col min="6637" max="6637" width="10.5703125" style="81" customWidth="1"/>
    <col min="6638" max="6638" width="24.140625" style="81" customWidth="1"/>
    <col min="6639" max="6641" width="50.7109375" style="81" customWidth="1"/>
    <col min="6642" max="6642" width="18.42578125" style="81" customWidth="1"/>
    <col min="6643" max="6644" width="50.7109375" style="81" customWidth="1"/>
    <col min="6645" max="6645" width="19.140625" style="81" customWidth="1"/>
    <col min="6646" max="6646" width="50.7109375" style="81" customWidth="1"/>
    <col min="6647" max="6647" width="23.42578125" style="81" customWidth="1"/>
    <col min="6648" max="6648" width="40" style="81" customWidth="1"/>
    <col min="6649" max="6649" width="21" style="81" customWidth="1"/>
    <col min="6650" max="6650" width="23" style="81" customWidth="1"/>
    <col min="6651" max="6651" width="31.140625" style="81" customWidth="1"/>
    <col min="6652" max="6652" width="29.140625" style="81" customWidth="1"/>
    <col min="6653" max="6653" width="50.7109375" style="81" customWidth="1"/>
    <col min="6654" max="6654" width="28.42578125" style="81" customWidth="1"/>
    <col min="6655" max="6655" width="40.5703125" style="81" customWidth="1"/>
    <col min="6656" max="6656" width="37.5703125" style="81" customWidth="1"/>
    <col min="6657" max="6657" width="50.7109375" style="81" customWidth="1"/>
    <col min="6658" max="6658" width="18.7109375" style="81" customWidth="1"/>
    <col min="6659" max="6659" width="23" style="81" customWidth="1"/>
    <col min="6660" max="6660" width="50.7109375" style="81" customWidth="1"/>
    <col min="6661" max="6661" width="20.28515625" style="81" customWidth="1"/>
    <col min="6662" max="6662" width="21.85546875" style="81" customWidth="1"/>
    <col min="6663" max="6663" width="50.7109375" style="81" customWidth="1"/>
    <col min="6664" max="6889" width="11.42578125" style="81"/>
    <col min="6890" max="6890" width="13" style="81" customWidth="1"/>
    <col min="6891" max="6891" width="15.7109375" style="81" customWidth="1"/>
    <col min="6892" max="6892" width="21.85546875" style="81" customWidth="1"/>
    <col min="6893" max="6893" width="10.5703125" style="81" customWidth="1"/>
    <col min="6894" max="6894" width="24.140625" style="81" customWidth="1"/>
    <col min="6895" max="6897" width="50.7109375" style="81" customWidth="1"/>
    <col min="6898" max="6898" width="18.42578125" style="81" customWidth="1"/>
    <col min="6899" max="6900" width="50.7109375" style="81" customWidth="1"/>
    <col min="6901" max="6901" width="19.140625" style="81" customWidth="1"/>
    <col min="6902" max="6902" width="50.7109375" style="81" customWidth="1"/>
    <col min="6903" max="6903" width="23.42578125" style="81" customWidth="1"/>
    <col min="6904" max="6904" width="40" style="81" customWidth="1"/>
    <col min="6905" max="6905" width="21" style="81" customWidth="1"/>
    <col min="6906" max="6906" width="23" style="81" customWidth="1"/>
    <col min="6907" max="6907" width="31.140625" style="81" customWidth="1"/>
    <col min="6908" max="6908" width="29.140625" style="81" customWidth="1"/>
    <col min="6909" max="6909" width="50.7109375" style="81" customWidth="1"/>
    <col min="6910" max="6910" width="28.42578125" style="81" customWidth="1"/>
    <col min="6911" max="6911" width="40.5703125" style="81" customWidth="1"/>
    <col min="6912" max="6912" width="37.5703125" style="81" customWidth="1"/>
    <col min="6913" max="6913" width="50.7109375" style="81" customWidth="1"/>
    <col min="6914" max="6914" width="18.7109375" style="81" customWidth="1"/>
    <col min="6915" max="6915" width="23" style="81" customWidth="1"/>
    <col min="6916" max="6916" width="50.7109375" style="81" customWidth="1"/>
    <col min="6917" max="6917" width="20.28515625" style="81" customWidth="1"/>
    <col min="6918" max="6918" width="21.85546875" style="81" customWidth="1"/>
    <col min="6919" max="6919" width="50.7109375" style="81" customWidth="1"/>
    <col min="6920" max="7145" width="11.42578125" style="81"/>
    <col min="7146" max="7146" width="13" style="81" customWidth="1"/>
    <col min="7147" max="7147" width="15.7109375" style="81" customWidth="1"/>
    <col min="7148" max="7148" width="21.85546875" style="81" customWidth="1"/>
    <col min="7149" max="7149" width="10.5703125" style="81" customWidth="1"/>
    <col min="7150" max="7150" width="24.140625" style="81" customWidth="1"/>
    <col min="7151" max="7153" width="50.7109375" style="81" customWidth="1"/>
    <col min="7154" max="7154" width="18.42578125" style="81" customWidth="1"/>
    <col min="7155" max="7156" width="50.7109375" style="81" customWidth="1"/>
    <col min="7157" max="7157" width="19.140625" style="81" customWidth="1"/>
    <col min="7158" max="7158" width="50.7109375" style="81" customWidth="1"/>
    <col min="7159" max="7159" width="23.42578125" style="81" customWidth="1"/>
    <col min="7160" max="7160" width="40" style="81" customWidth="1"/>
    <col min="7161" max="7161" width="21" style="81" customWidth="1"/>
    <col min="7162" max="7162" width="23" style="81" customWidth="1"/>
    <col min="7163" max="7163" width="31.140625" style="81" customWidth="1"/>
    <col min="7164" max="7164" width="29.140625" style="81" customWidth="1"/>
    <col min="7165" max="7165" width="50.7109375" style="81" customWidth="1"/>
    <col min="7166" max="7166" width="28.42578125" style="81" customWidth="1"/>
    <col min="7167" max="7167" width="40.5703125" style="81" customWidth="1"/>
    <col min="7168" max="7168" width="37.5703125" style="81" customWidth="1"/>
    <col min="7169" max="7169" width="50.7109375" style="81" customWidth="1"/>
    <col min="7170" max="7170" width="18.7109375" style="81" customWidth="1"/>
    <col min="7171" max="7171" width="23" style="81" customWidth="1"/>
    <col min="7172" max="7172" width="50.7109375" style="81" customWidth="1"/>
    <col min="7173" max="7173" width="20.28515625" style="81" customWidth="1"/>
    <col min="7174" max="7174" width="21.85546875" style="81" customWidth="1"/>
    <col min="7175" max="7175" width="50.7109375" style="81" customWidth="1"/>
    <col min="7176" max="7401" width="11.42578125" style="81"/>
    <col min="7402" max="7402" width="13" style="81" customWidth="1"/>
    <col min="7403" max="7403" width="15.7109375" style="81" customWidth="1"/>
    <col min="7404" max="7404" width="21.85546875" style="81" customWidth="1"/>
    <col min="7405" max="7405" width="10.5703125" style="81" customWidth="1"/>
    <col min="7406" max="7406" width="24.140625" style="81" customWidth="1"/>
    <col min="7407" max="7409" width="50.7109375" style="81" customWidth="1"/>
    <col min="7410" max="7410" width="18.42578125" style="81" customWidth="1"/>
    <col min="7411" max="7412" width="50.7109375" style="81" customWidth="1"/>
    <col min="7413" max="7413" width="19.140625" style="81" customWidth="1"/>
    <col min="7414" max="7414" width="50.7109375" style="81" customWidth="1"/>
    <col min="7415" max="7415" width="23.42578125" style="81" customWidth="1"/>
    <col min="7416" max="7416" width="40" style="81" customWidth="1"/>
    <col min="7417" max="7417" width="21" style="81" customWidth="1"/>
    <col min="7418" max="7418" width="23" style="81" customWidth="1"/>
    <col min="7419" max="7419" width="31.140625" style="81" customWidth="1"/>
    <col min="7420" max="7420" width="29.140625" style="81" customWidth="1"/>
    <col min="7421" max="7421" width="50.7109375" style="81" customWidth="1"/>
    <col min="7422" max="7422" width="28.42578125" style="81" customWidth="1"/>
    <col min="7423" max="7423" width="40.5703125" style="81" customWidth="1"/>
    <col min="7424" max="7424" width="37.5703125" style="81" customWidth="1"/>
    <col min="7425" max="7425" width="50.7109375" style="81" customWidth="1"/>
    <col min="7426" max="7426" width="18.7109375" style="81" customWidth="1"/>
    <col min="7427" max="7427" width="23" style="81" customWidth="1"/>
    <col min="7428" max="7428" width="50.7109375" style="81" customWidth="1"/>
    <col min="7429" max="7429" width="20.28515625" style="81" customWidth="1"/>
    <col min="7430" max="7430" width="21.85546875" style="81" customWidth="1"/>
    <col min="7431" max="7431" width="50.7109375" style="81" customWidth="1"/>
    <col min="7432" max="7657" width="11.42578125" style="81"/>
    <col min="7658" max="7658" width="13" style="81" customWidth="1"/>
    <col min="7659" max="7659" width="15.7109375" style="81" customWidth="1"/>
    <col min="7660" max="7660" width="21.85546875" style="81" customWidth="1"/>
    <col min="7661" max="7661" width="10.5703125" style="81" customWidth="1"/>
    <col min="7662" max="7662" width="24.140625" style="81" customWidth="1"/>
    <col min="7663" max="7665" width="50.7109375" style="81" customWidth="1"/>
    <col min="7666" max="7666" width="18.42578125" style="81" customWidth="1"/>
    <col min="7667" max="7668" width="50.7109375" style="81" customWidth="1"/>
    <col min="7669" max="7669" width="19.140625" style="81" customWidth="1"/>
    <col min="7670" max="7670" width="50.7109375" style="81" customWidth="1"/>
    <col min="7671" max="7671" width="23.42578125" style="81" customWidth="1"/>
    <col min="7672" max="7672" width="40" style="81" customWidth="1"/>
    <col min="7673" max="7673" width="21" style="81" customWidth="1"/>
    <col min="7674" max="7674" width="23" style="81" customWidth="1"/>
    <col min="7675" max="7675" width="31.140625" style="81" customWidth="1"/>
    <col min="7676" max="7676" width="29.140625" style="81" customWidth="1"/>
    <col min="7677" max="7677" width="50.7109375" style="81" customWidth="1"/>
    <col min="7678" max="7678" width="28.42578125" style="81" customWidth="1"/>
    <col min="7679" max="7679" width="40.5703125" style="81" customWidth="1"/>
    <col min="7680" max="7680" width="37.5703125" style="81" customWidth="1"/>
    <col min="7681" max="7681" width="50.7109375" style="81" customWidth="1"/>
    <col min="7682" max="7682" width="18.7109375" style="81" customWidth="1"/>
    <col min="7683" max="7683" width="23" style="81" customWidth="1"/>
    <col min="7684" max="7684" width="50.7109375" style="81" customWidth="1"/>
    <col min="7685" max="7685" width="20.28515625" style="81" customWidth="1"/>
    <col min="7686" max="7686" width="21.85546875" style="81" customWidth="1"/>
    <col min="7687" max="7687" width="50.7109375" style="81" customWidth="1"/>
    <col min="7688" max="7913" width="11.42578125" style="81"/>
    <col min="7914" max="7914" width="13" style="81" customWidth="1"/>
    <col min="7915" max="7915" width="15.7109375" style="81" customWidth="1"/>
    <col min="7916" max="7916" width="21.85546875" style="81" customWidth="1"/>
    <col min="7917" max="7917" width="10.5703125" style="81" customWidth="1"/>
    <col min="7918" max="7918" width="24.140625" style="81" customWidth="1"/>
    <col min="7919" max="7921" width="50.7109375" style="81" customWidth="1"/>
    <col min="7922" max="7922" width="18.42578125" style="81" customWidth="1"/>
    <col min="7923" max="7924" width="50.7109375" style="81" customWidth="1"/>
    <col min="7925" max="7925" width="19.140625" style="81" customWidth="1"/>
    <col min="7926" max="7926" width="50.7109375" style="81" customWidth="1"/>
    <col min="7927" max="7927" width="23.42578125" style="81" customWidth="1"/>
    <col min="7928" max="7928" width="40" style="81" customWidth="1"/>
    <col min="7929" max="7929" width="21" style="81" customWidth="1"/>
    <col min="7930" max="7930" width="23" style="81" customWidth="1"/>
    <col min="7931" max="7931" width="31.140625" style="81" customWidth="1"/>
    <col min="7932" max="7932" width="29.140625" style="81" customWidth="1"/>
    <col min="7933" max="7933" width="50.7109375" style="81" customWidth="1"/>
    <col min="7934" max="7934" width="28.42578125" style="81" customWidth="1"/>
    <col min="7935" max="7935" width="40.5703125" style="81" customWidth="1"/>
    <col min="7936" max="7936" width="37.5703125" style="81" customWidth="1"/>
    <col min="7937" max="7937" width="50.7109375" style="81" customWidth="1"/>
    <col min="7938" max="7938" width="18.7109375" style="81" customWidth="1"/>
    <col min="7939" max="7939" width="23" style="81" customWidth="1"/>
    <col min="7940" max="7940" width="50.7109375" style="81" customWidth="1"/>
    <col min="7941" max="7941" width="20.28515625" style="81" customWidth="1"/>
    <col min="7942" max="7942" width="21.85546875" style="81" customWidth="1"/>
    <col min="7943" max="7943" width="50.7109375" style="81" customWidth="1"/>
    <col min="7944" max="8169" width="11.42578125" style="81"/>
    <col min="8170" max="8170" width="13" style="81" customWidth="1"/>
    <col min="8171" max="8171" width="15.7109375" style="81" customWidth="1"/>
    <col min="8172" max="8172" width="21.85546875" style="81" customWidth="1"/>
    <col min="8173" max="8173" width="10.5703125" style="81" customWidth="1"/>
    <col min="8174" max="8174" width="24.140625" style="81" customWidth="1"/>
    <col min="8175" max="8177" width="50.7109375" style="81" customWidth="1"/>
    <col min="8178" max="8178" width="18.42578125" style="81" customWidth="1"/>
    <col min="8179" max="8180" width="50.7109375" style="81" customWidth="1"/>
    <col min="8181" max="8181" width="19.140625" style="81" customWidth="1"/>
    <col min="8182" max="8182" width="50.7109375" style="81" customWidth="1"/>
    <col min="8183" max="8183" width="23.42578125" style="81" customWidth="1"/>
    <col min="8184" max="8184" width="40" style="81" customWidth="1"/>
    <col min="8185" max="8185" width="21" style="81" customWidth="1"/>
    <col min="8186" max="8186" width="23" style="81" customWidth="1"/>
    <col min="8187" max="8187" width="31.140625" style="81" customWidth="1"/>
    <col min="8188" max="8188" width="29.140625" style="81" customWidth="1"/>
    <col min="8189" max="8189" width="50.7109375" style="81" customWidth="1"/>
    <col min="8190" max="8190" width="28.42578125" style="81" customWidth="1"/>
    <col min="8191" max="8191" width="40.5703125" style="81" customWidth="1"/>
    <col min="8192" max="8192" width="37.5703125" style="81" customWidth="1"/>
    <col min="8193" max="8193" width="50.7109375" style="81" customWidth="1"/>
    <col min="8194" max="8194" width="18.7109375" style="81" customWidth="1"/>
    <col min="8195" max="8195" width="23" style="81" customWidth="1"/>
    <col min="8196" max="8196" width="50.7109375" style="81" customWidth="1"/>
    <col min="8197" max="8197" width="20.28515625" style="81" customWidth="1"/>
    <col min="8198" max="8198" width="21.85546875" style="81" customWidth="1"/>
    <col min="8199" max="8199" width="50.7109375" style="81" customWidth="1"/>
    <col min="8200" max="8425" width="11.42578125" style="81"/>
    <col min="8426" max="8426" width="13" style="81" customWidth="1"/>
    <col min="8427" max="8427" width="15.7109375" style="81" customWidth="1"/>
    <col min="8428" max="8428" width="21.85546875" style="81" customWidth="1"/>
    <col min="8429" max="8429" width="10.5703125" style="81" customWidth="1"/>
    <col min="8430" max="8430" width="24.140625" style="81" customWidth="1"/>
    <col min="8431" max="8433" width="50.7109375" style="81" customWidth="1"/>
    <col min="8434" max="8434" width="18.42578125" style="81" customWidth="1"/>
    <col min="8435" max="8436" width="50.7109375" style="81" customWidth="1"/>
    <col min="8437" max="8437" width="19.140625" style="81" customWidth="1"/>
    <col min="8438" max="8438" width="50.7109375" style="81" customWidth="1"/>
    <col min="8439" max="8439" width="23.42578125" style="81" customWidth="1"/>
    <col min="8440" max="8440" width="40" style="81" customWidth="1"/>
    <col min="8441" max="8441" width="21" style="81" customWidth="1"/>
    <col min="8442" max="8442" width="23" style="81" customWidth="1"/>
    <col min="8443" max="8443" width="31.140625" style="81" customWidth="1"/>
    <col min="8444" max="8444" width="29.140625" style="81" customWidth="1"/>
    <col min="8445" max="8445" width="50.7109375" style="81" customWidth="1"/>
    <col min="8446" max="8446" width="28.42578125" style="81" customWidth="1"/>
    <col min="8447" max="8447" width="40.5703125" style="81" customWidth="1"/>
    <col min="8448" max="8448" width="37.5703125" style="81" customWidth="1"/>
    <col min="8449" max="8449" width="50.7109375" style="81" customWidth="1"/>
    <col min="8450" max="8450" width="18.7109375" style="81" customWidth="1"/>
    <col min="8451" max="8451" width="23" style="81" customWidth="1"/>
    <col min="8452" max="8452" width="50.7109375" style="81" customWidth="1"/>
    <col min="8453" max="8453" width="20.28515625" style="81" customWidth="1"/>
    <col min="8454" max="8454" width="21.85546875" style="81" customWidth="1"/>
    <col min="8455" max="8455" width="50.7109375" style="81" customWidth="1"/>
    <col min="8456" max="8681" width="11.42578125" style="81"/>
    <col min="8682" max="8682" width="13" style="81" customWidth="1"/>
    <col min="8683" max="8683" width="15.7109375" style="81" customWidth="1"/>
    <col min="8684" max="8684" width="21.85546875" style="81" customWidth="1"/>
    <col min="8685" max="8685" width="10.5703125" style="81" customWidth="1"/>
    <col min="8686" max="8686" width="24.140625" style="81" customWidth="1"/>
    <col min="8687" max="8689" width="50.7109375" style="81" customWidth="1"/>
    <col min="8690" max="8690" width="18.42578125" style="81" customWidth="1"/>
    <col min="8691" max="8692" width="50.7109375" style="81" customWidth="1"/>
    <col min="8693" max="8693" width="19.140625" style="81" customWidth="1"/>
    <col min="8694" max="8694" width="50.7109375" style="81" customWidth="1"/>
    <col min="8695" max="8695" width="23.42578125" style="81" customWidth="1"/>
    <col min="8696" max="8696" width="40" style="81" customWidth="1"/>
    <col min="8697" max="8697" width="21" style="81" customWidth="1"/>
    <col min="8698" max="8698" width="23" style="81" customWidth="1"/>
    <col min="8699" max="8699" width="31.140625" style="81" customWidth="1"/>
    <col min="8700" max="8700" width="29.140625" style="81" customWidth="1"/>
    <col min="8701" max="8701" width="50.7109375" style="81" customWidth="1"/>
    <col min="8702" max="8702" width="28.42578125" style="81" customWidth="1"/>
    <col min="8703" max="8703" width="40.5703125" style="81" customWidth="1"/>
    <col min="8704" max="8704" width="37.5703125" style="81" customWidth="1"/>
    <col min="8705" max="8705" width="50.7109375" style="81" customWidth="1"/>
    <col min="8706" max="8706" width="18.7109375" style="81" customWidth="1"/>
    <col min="8707" max="8707" width="23" style="81" customWidth="1"/>
    <col min="8708" max="8708" width="50.7109375" style="81" customWidth="1"/>
    <col min="8709" max="8709" width="20.28515625" style="81" customWidth="1"/>
    <col min="8710" max="8710" width="21.85546875" style="81" customWidth="1"/>
    <col min="8711" max="8711" width="50.7109375" style="81" customWidth="1"/>
    <col min="8712" max="8937" width="11.42578125" style="81"/>
    <col min="8938" max="8938" width="13" style="81" customWidth="1"/>
    <col min="8939" max="8939" width="15.7109375" style="81" customWidth="1"/>
    <col min="8940" max="8940" width="21.85546875" style="81" customWidth="1"/>
    <col min="8941" max="8941" width="10.5703125" style="81" customWidth="1"/>
    <col min="8942" max="8942" width="24.140625" style="81" customWidth="1"/>
    <col min="8943" max="8945" width="50.7109375" style="81" customWidth="1"/>
    <col min="8946" max="8946" width="18.42578125" style="81" customWidth="1"/>
    <col min="8947" max="8948" width="50.7109375" style="81" customWidth="1"/>
    <col min="8949" max="8949" width="19.140625" style="81" customWidth="1"/>
    <col min="8950" max="8950" width="50.7109375" style="81" customWidth="1"/>
    <col min="8951" max="8951" width="23.42578125" style="81" customWidth="1"/>
    <col min="8952" max="8952" width="40" style="81" customWidth="1"/>
    <col min="8953" max="8953" width="21" style="81" customWidth="1"/>
    <col min="8954" max="8954" width="23" style="81" customWidth="1"/>
    <col min="8955" max="8955" width="31.140625" style="81" customWidth="1"/>
    <col min="8956" max="8956" width="29.140625" style="81" customWidth="1"/>
    <col min="8957" max="8957" width="50.7109375" style="81" customWidth="1"/>
    <col min="8958" max="8958" width="28.42578125" style="81" customWidth="1"/>
    <col min="8959" max="8959" width="40.5703125" style="81" customWidth="1"/>
    <col min="8960" max="8960" width="37.5703125" style="81" customWidth="1"/>
    <col min="8961" max="8961" width="50.7109375" style="81" customWidth="1"/>
    <col min="8962" max="8962" width="18.7109375" style="81" customWidth="1"/>
    <col min="8963" max="8963" width="23" style="81" customWidth="1"/>
    <col min="8964" max="8964" width="50.7109375" style="81" customWidth="1"/>
    <col min="8965" max="8965" width="20.28515625" style="81" customWidth="1"/>
    <col min="8966" max="8966" width="21.85546875" style="81" customWidth="1"/>
    <col min="8967" max="8967" width="50.7109375" style="81" customWidth="1"/>
    <col min="8968" max="9193" width="11.42578125" style="81"/>
    <col min="9194" max="9194" width="13" style="81" customWidth="1"/>
    <col min="9195" max="9195" width="15.7109375" style="81" customWidth="1"/>
    <col min="9196" max="9196" width="21.85546875" style="81" customWidth="1"/>
    <col min="9197" max="9197" width="10.5703125" style="81" customWidth="1"/>
    <col min="9198" max="9198" width="24.140625" style="81" customWidth="1"/>
    <col min="9199" max="9201" width="50.7109375" style="81" customWidth="1"/>
    <col min="9202" max="9202" width="18.42578125" style="81" customWidth="1"/>
    <col min="9203" max="9204" width="50.7109375" style="81" customWidth="1"/>
    <col min="9205" max="9205" width="19.140625" style="81" customWidth="1"/>
    <col min="9206" max="9206" width="50.7109375" style="81" customWidth="1"/>
    <col min="9207" max="9207" width="23.42578125" style="81" customWidth="1"/>
    <col min="9208" max="9208" width="40" style="81" customWidth="1"/>
    <col min="9209" max="9209" width="21" style="81" customWidth="1"/>
    <col min="9210" max="9210" width="23" style="81" customWidth="1"/>
    <col min="9211" max="9211" width="31.140625" style="81" customWidth="1"/>
    <col min="9212" max="9212" width="29.140625" style="81" customWidth="1"/>
    <col min="9213" max="9213" width="50.7109375" style="81" customWidth="1"/>
    <col min="9214" max="9214" width="28.42578125" style="81" customWidth="1"/>
    <col min="9215" max="9215" width="40.5703125" style="81" customWidth="1"/>
    <col min="9216" max="9216" width="37.5703125" style="81" customWidth="1"/>
    <col min="9217" max="9217" width="50.7109375" style="81" customWidth="1"/>
    <col min="9218" max="9218" width="18.7109375" style="81" customWidth="1"/>
    <col min="9219" max="9219" width="23" style="81" customWidth="1"/>
    <col min="9220" max="9220" width="50.7109375" style="81" customWidth="1"/>
    <col min="9221" max="9221" width="20.28515625" style="81" customWidth="1"/>
    <col min="9222" max="9222" width="21.85546875" style="81" customWidth="1"/>
    <col min="9223" max="9223" width="50.7109375" style="81" customWidth="1"/>
    <col min="9224" max="9449" width="11.42578125" style="81"/>
    <col min="9450" max="9450" width="13" style="81" customWidth="1"/>
    <col min="9451" max="9451" width="15.7109375" style="81" customWidth="1"/>
    <col min="9452" max="9452" width="21.85546875" style="81" customWidth="1"/>
    <col min="9453" max="9453" width="10.5703125" style="81" customWidth="1"/>
    <col min="9454" max="9454" width="24.140625" style="81" customWidth="1"/>
    <col min="9455" max="9457" width="50.7109375" style="81" customWidth="1"/>
    <col min="9458" max="9458" width="18.42578125" style="81" customWidth="1"/>
    <col min="9459" max="9460" width="50.7109375" style="81" customWidth="1"/>
    <col min="9461" max="9461" width="19.140625" style="81" customWidth="1"/>
    <col min="9462" max="9462" width="50.7109375" style="81" customWidth="1"/>
    <col min="9463" max="9463" width="23.42578125" style="81" customWidth="1"/>
    <col min="9464" max="9464" width="40" style="81" customWidth="1"/>
    <col min="9465" max="9465" width="21" style="81" customWidth="1"/>
    <col min="9466" max="9466" width="23" style="81" customWidth="1"/>
    <col min="9467" max="9467" width="31.140625" style="81" customWidth="1"/>
    <col min="9468" max="9468" width="29.140625" style="81" customWidth="1"/>
    <col min="9469" max="9469" width="50.7109375" style="81" customWidth="1"/>
    <col min="9470" max="9470" width="28.42578125" style="81" customWidth="1"/>
    <col min="9471" max="9471" width="40.5703125" style="81" customWidth="1"/>
    <col min="9472" max="9472" width="37.5703125" style="81" customWidth="1"/>
    <col min="9473" max="9473" width="50.7109375" style="81" customWidth="1"/>
    <col min="9474" max="9474" width="18.7109375" style="81" customWidth="1"/>
    <col min="9475" max="9475" width="23" style="81" customWidth="1"/>
    <col min="9476" max="9476" width="50.7109375" style="81" customWidth="1"/>
    <col min="9477" max="9477" width="20.28515625" style="81" customWidth="1"/>
    <col min="9478" max="9478" width="21.85546875" style="81" customWidth="1"/>
    <col min="9479" max="9479" width="50.7109375" style="81" customWidth="1"/>
    <col min="9480" max="9705" width="11.42578125" style="81"/>
    <col min="9706" max="9706" width="13" style="81" customWidth="1"/>
    <col min="9707" max="9707" width="15.7109375" style="81" customWidth="1"/>
    <col min="9708" max="9708" width="21.85546875" style="81" customWidth="1"/>
    <col min="9709" max="9709" width="10.5703125" style="81" customWidth="1"/>
    <col min="9710" max="9710" width="24.140625" style="81" customWidth="1"/>
    <col min="9711" max="9713" width="50.7109375" style="81" customWidth="1"/>
    <col min="9714" max="9714" width="18.42578125" style="81" customWidth="1"/>
    <col min="9715" max="9716" width="50.7109375" style="81" customWidth="1"/>
    <col min="9717" max="9717" width="19.140625" style="81" customWidth="1"/>
    <col min="9718" max="9718" width="50.7109375" style="81" customWidth="1"/>
    <col min="9719" max="9719" width="23.42578125" style="81" customWidth="1"/>
    <col min="9720" max="9720" width="40" style="81" customWidth="1"/>
    <col min="9721" max="9721" width="21" style="81" customWidth="1"/>
    <col min="9722" max="9722" width="23" style="81" customWidth="1"/>
    <col min="9723" max="9723" width="31.140625" style="81" customWidth="1"/>
    <col min="9724" max="9724" width="29.140625" style="81" customWidth="1"/>
    <col min="9725" max="9725" width="50.7109375" style="81" customWidth="1"/>
    <col min="9726" max="9726" width="28.42578125" style="81" customWidth="1"/>
    <col min="9727" max="9727" width="40.5703125" style="81" customWidth="1"/>
    <col min="9728" max="9728" width="37.5703125" style="81" customWidth="1"/>
    <col min="9729" max="9729" width="50.7109375" style="81" customWidth="1"/>
    <col min="9730" max="9730" width="18.7109375" style="81" customWidth="1"/>
    <col min="9731" max="9731" width="23" style="81" customWidth="1"/>
    <col min="9732" max="9732" width="50.7109375" style="81" customWidth="1"/>
    <col min="9733" max="9733" width="20.28515625" style="81" customWidth="1"/>
    <col min="9734" max="9734" width="21.85546875" style="81" customWidth="1"/>
    <col min="9735" max="9735" width="50.7109375" style="81" customWidth="1"/>
    <col min="9736" max="9961" width="11.42578125" style="81"/>
    <col min="9962" max="9962" width="13" style="81" customWidth="1"/>
    <col min="9963" max="9963" width="15.7109375" style="81" customWidth="1"/>
    <col min="9964" max="9964" width="21.85546875" style="81" customWidth="1"/>
    <col min="9965" max="9965" width="10.5703125" style="81" customWidth="1"/>
    <col min="9966" max="9966" width="24.140625" style="81" customWidth="1"/>
    <col min="9967" max="9969" width="50.7109375" style="81" customWidth="1"/>
    <col min="9970" max="9970" width="18.42578125" style="81" customWidth="1"/>
    <col min="9971" max="9972" width="50.7109375" style="81" customWidth="1"/>
    <col min="9973" max="9973" width="19.140625" style="81" customWidth="1"/>
    <col min="9974" max="9974" width="50.7109375" style="81" customWidth="1"/>
    <col min="9975" max="9975" width="23.42578125" style="81" customWidth="1"/>
    <col min="9976" max="9976" width="40" style="81" customWidth="1"/>
    <col min="9977" max="9977" width="21" style="81" customWidth="1"/>
    <col min="9978" max="9978" width="23" style="81" customWidth="1"/>
    <col min="9979" max="9979" width="31.140625" style="81" customWidth="1"/>
    <col min="9980" max="9980" width="29.140625" style="81" customWidth="1"/>
    <col min="9981" max="9981" width="50.7109375" style="81" customWidth="1"/>
    <col min="9982" max="9982" width="28.42578125" style="81" customWidth="1"/>
    <col min="9983" max="9983" width="40.5703125" style="81" customWidth="1"/>
    <col min="9984" max="9984" width="37.5703125" style="81" customWidth="1"/>
    <col min="9985" max="9985" width="50.7109375" style="81" customWidth="1"/>
    <col min="9986" max="9986" width="18.7109375" style="81" customWidth="1"/>
    <col min="9987" max="9987" width="23" style="81" customWidth="1"/>
    <col min="9988" max="9988" width="50.7109375" style="81" customWidth="1"/>
    <col min="9989" max="9989" width="20.28515625" style="81" customWidth="1"/>
    <col min="9990" max="9990" width="21.85546875" style="81" customWidth="1"/>
    <col min="9991" max="9991" width="50.7109375" style="81" customWidth="1"/>
    <col min="9992" max="10217" width="11.42578125" style="81"/>
    <col min="10218" max="10218" width="13" style="81" customWidth="1"/>
    <col min="10219" max="10219" width="15.7109375" style="81" customWidth="1"/>
    <col min="10220" max="10220" width="21.85546875" style="81" customWidth="1"/>
    <col min="10221" max="10221" width="10.5703125" style="81" customWidth="1"/>
    <col min="10222" max="10222" width="24.140625" style="81" customWidth="1"/>
    <col min="10223" max="10225" width="50.7109375" style="81" customWidth="1"/>
    <col min="10226" max="10226" width="18.42578125" style="81" customWidth="1"/>
    <col min="10227" max="10228" width="50.7109375" style="81" customWidth="1"/>
    <col min="10229" max="10229" width="19.140625" style="81" customWidth="1"/>
    <col min="10230" max="10230" width="50.7109375" style="81" customWidth="1"/>
    <col min="10231" max="10231" width="23.42578125" style="81" customWidth="1"/>
    <col min="10232" max="10232" width="40" style="81" customWidth="1"/>
    <col min="10233" max="10233" width="21" style="81" customWidth="1"/>
    <col min="10234" max="10234" width="23" style="81" customWidth="1"/>
    <col min="10235" max="10235" width="31.140625" style="81" customWidth="1"/>
    <col min="10236" max="10236" width="29.140625" style="81" customWidth="1"/>
    <col min="10237" max="10237" width="50.7109375" style="81" customWidth="1"/>
    <col min="10238" max="10238" width="28.42578125" style="81" customWidth="1"/>
    <col min="10239" max="10239" width="40.5703125" style="81" customWidth="1"/>
    <col min="10240" max="10240" width="37.5703125" style="81" customWidth="1"/>
    <col min="10241" max="10241" width="50.7109375" style="81" customWidth="1"/>
    <col min="10242" max="10242" width="18.7109375" style="81" customWidth="1"/>
    <col min="10243" max="10243" width="23" style="81" customWidth="1"/>
    <col min="10244" max="10244" width="50.7109375" style="81" customWidth="1"/>
    <col min="10245" max="10245" width="20.28515625" style="81" customWidth="1"/>
    <col min="10246" max="10246" width="21.85546875" style="81" customWidth="1"/>
    <col min="10247" max="10247" width="50.7109375" style="81" customWidth="1"/>
    <col min="10248" max="10473" width="11.42578125" style="81"/>
    <col min="10474" max="10474" width="13" style="81" customWidth="1"/>
    <col min="10475" max="10475" width="15.7109375" style="81" customWidth="1"/>
    <col min="10476" max="10476" width="21.85546875" style="81" customWidth="1"/>
    <col min="10477" max="10477" width="10.5703125" style="81" customWidth="1"/>
    <col min="10478" max="10478" width="24.140625" style="81" customWidth="1"/>
    <col min="10479" max="10481" width="50.7109375" style="81" customWidth="1"/>
    <col min="10482" max="10482" width="18.42578125" style="81" customWidth="1"/>
    <col min="10483" max="10484" width="50.7109375" style="81" customWidth="1"/>
    <col min="10485" max="10485" width="19.140625" style="81" customWidth="1"/>
    <col min="10486" max="10486" width="50.7109375" style="81" customWidth="1"/>
    <col min="10487" max="10487" width="23.42578125" style="81" customWidth="1"/>
    <col min="10488" max="10488" width="40" style="81" customWidth="1"/>
    <col min="10489" max="10489" width="21" style="81" customWidth="1"/>
    <col min="10490" max="10490" width="23" style="81" customWidth="1"/>
    <col min="10491" max="10491" width="31.140625" style="81" customWidth="1"/>
    <col min="10492" max="10492" width="29.140625" style="81" customWidth="1"/>
    <col min="10493" max="10493" width="50.7109375" style="81" customWidth="1"/>
    <col min="10494" max="10494" width="28.42578125" style="81" customWidth="1"/>
    <col min="10495" max="10495" width="40.5703125" style="81" customWidth="1"/>
    <col min="10496" max="10496" width="37.5703125" style="81" customWidth="1"/>
    <col min="10497" max="10497" width="50.7109375" style="81" customWidth="1"/>
    <col min="10498" max="10498" width="18.7109375" style="81" customWidth="1"/>
    <col min="10499" max="10499" width="23" style="81" customWidth="1"/>
    <col min="10500" max="10500" width="50.7109375" style="81" customWidth="1"/>
    <col min="10501" max="10501" width="20.28515625" style="81" customWidth="1"/>
    <col min="10502" max="10502" width="21.85546875" style="81" customWidth="1"/>
    <col min="10503" max="10503" width="50.7109375" style="81" customWidth="1"/>
    <col min="10504" max="10729" width="11.42578125" style="81"/>
    <col min="10730" max="10730" width="13" style="81" customWidth="1"/>
    <col min="10731" max="10731" width="15.7109375" style="81" customWidth="1"/>
    <col min="10732" max="10732" width="21.85546875" style="81" customWidth="1"/>
    <col min="10733" max="10733" width="10.5703125" style="81" customWidth="1"/>
    <col min="10734" max="10734" width="24.140625" style="81" customWidth="1"/>
    <col min="10735" max="10737" width="50.7109375" style="81" customWidth="1"/>
    <col min="10738" max="10738" width="18.42578125" style="81" customWidth="1"/>
    <col min="10739" max="10740" width="50.7109375" style="81" customWidth="1"/>
    <col min="10741" max="10741" width="19.140625" style="81" customWidth="1"/>
    <col min="10742" max="10742" width="50.7109375" style="81" customWidth="1"/>
    <col min="10743" max="10743" width="23.42578125" style="81" customWidth="1"/>
    <col min="10744" max="10744" width="40" style="81" customWidth="1"/>
    <col min="10745" max="10745" width="21" style="81" customWidth="1"/>
    <col min="10746" max="10746" width="23" style="81" customWidth="1"/>
    <col min="10747" max="10747" width="31.140625" style="81" customWidth="1"/>
    <col min="10748" max="10748" width="29.140625" style="81" customWidth="1"/>
    <col min="10749" max="10749" width="50.7109375" style="81" customWidth="1"/>
    <col min="10750" max="10750" width="28.42578125" style="81" customWidth="1"/>
    <col min="10751" max="10751" width="40.5703125" style="81" customWidth="1"/>
    <col min="10752" max="10752" width="37.5703125" style="81" customWidth="1"/>
    <col min="10753" max="10753" width="50.7109375" style="81" customWidth="1"/>
    <col min="10754" max="10754" width="18.7109375" style="81" customWidth="1"/>
    <col min="10755" max="10755" width="23" style="81" customWidth="1"/>
    <col min="10756" max="10756" width="50.7109375" style="81" customWidth="1"/>
    <col min="10757" max="10757" width="20.28515625" style="81" customWidth="1"/>
    <col min="10758" max="10758" width="21.85546875" style="81" customWidth="1"/>
    <col min="10759" max="10759" width="50.7109375" style="81" customWidth="1"/>
    <col min="10760" max="10985" width="11.42578125" style="81"/>
    <col min="10986" max="10986" width="13" style="81" customWidth="1"/>
    <col min="10987" max="10987" width="15.7109375" style="81" customWidth="1"/>
    <col min="10988" max="10988" width="21.85546875" style="81" customWidth="1"/>
    <col min="10989" max="10989" width="10.5703125" style="81" customWidth="1"/>
    <col min="10990" max="10990" width="24.140625" style="81" customWidth="1"/>
    <col min="10991" max="10993" width="50.7109375" style="81" customWidth="1"/>
    <col min="10994" max="10994" width="18.42578125" style="81" customWidth="1"/>
    <col min="10995" max="10996" width="50.7109375" style="81" customWidth="1"/>
    <col min="10997" max="10997" width="19.140625" style="81" customWidth="1"/>
    <col min="10998" max="10998" width="50.7109375" style="81" customWidth="1"/>
    <col min="10999" max="10999" width="23.42578125" style="81" customWidth="1"/>
    <col min="11000" max="11000" width="40" style="81" customWidth="1"/>
    <col min="11001" max="11001" width="21" style="81" customWidth="1"/>
    <col min="11002" max="11002" width="23" style="81" customWidth="1"/>
    <col min="11003" max="11003" width="31.140625" style="81" customWidth="1"/>
    <col min="11004" max="11004" width="29.140625" style="81" customWidth="1"/>
    <col min="11005" max="11005" width="50.7109375" style="81" customWidth="1"/>
    <col min="11006" max="11006" width="28.42578125" style="81" customWidth="1"/>
    <col min="11007" max="11007" width="40.5703125" style="81" customWidth="1"/>
    <col min="11008" max="11008" width="37.5703125" style="81" customWidth="1"/>
    <col min="11009" max="11009" width="50.7109375" style="81" customWidth="1"/>
    <col min="11010" max="11010" width="18.7109375" style="81" customWidth="1"/>
    <col min="11011" max="11011" width="23" style="81" customWidth="1"/>
    <col min="11012" max="11012" width="50.7109375" style="81" customWidth="1"/>
    <col min="11013" max="11013" width="20.28515625" style="81" customWidth="1"/>
    <col min="11014" max="11014" width="21.85546875" style="81" customWidth="1"/>
    <col min="11015" max="11015" width="50.7109375" style="81" customWidth="1"/>
    <col min="11016" max="11241" width="11.42578125" style="81"/>
    <col min="11242" max="11242" width="13" style="81" customWidth="1"/>
    <col min="11243" max="11243" width="15.7109375" style="81" customWidth="1"/>
    <col min="11244" max="11244" width="21.85546875" style="81" customWidth="1"/>
    <col min="11245" max="11245" width="10.5703125" style="81" customWidth="1"/>
    <col min="11246" max="11246" width="24.140625" style="81" customWidth="1"/>
    <col min="11247" max="11249" width="50.7109375" style="81" customWidth="1"/>
    <col min="11250" max="11250" width="18.42578125" style="81" customWidth="1"/>
    <col min="11251" max="11252" width="50.7109375" style="81" customWidth="1"/>
    <col min="11253" max="11253" width="19.140625" style="81" customWidth="1"/>
    <col min="11254" max="11254" width="50.7109375" style="81" customWidth="1"/>
    <col min="11255" max="11255" width="23.42578125" style="81" customWidth="1"/>
    <col min="11256" max="11256" width="40" style="81" customWidth="1"/>
    <col min="11257" max="11257" width="21" style="81" customWidth="1"/>
    <col min="11258" max="11258" width="23" style="81" customWidth="1"/>
    <col min="11259" max="11259" width="31.140625" style="81" customWidth="1"/>
    <col min="11260" max="11260" width="29.140625" style="81" customWidth="1"/>
    <col min="11261" max="11261" width="50.7109375" style="81" customWidth="1"/>
    <col min="11262" max="11262" width="28.42578125" style="81" customWidth="1"/>
    <col min="11263" max="11263" width="40.5703125" style="81" customWidth="1"/>
    <col min="11264" max="11264" width="37.5703125" style="81" customWidth="1"/>
    <col min="11265" max="11265" width="50.7109375" style="81" customWidth="1"/>
    <col min="11266" max="11266" width="18.7109375" style="81" customWidth="1"/>
    <col min="11267" max="11267" width="23" style="81" customWidth="1"/>
    <col min="11268" max="11268" width="50.7109375" style="81" customWidth="1"/>
    <col min="11269" max="11269" width="20.28515625" style="81" customWidth="1"/>
    <col min="11270" max="11270" width="21.85546875" style="81" customWidth="1"/>
    <col min="11271" max="11271" width="50.7109375" style="81" customWidth="1"/>
    <col min="11272" max="11497" width="11.42578125" style="81"/>
    <col min="11498" max="11498" width="13" style="81" customWidth="1"/>
    <col min="11499" max="11499" width="15.7109375" style="81" customWidth="1"/>
    <col min="11500" max="11500" width="21.85546875" style="81" customWidth="1"/>
    <col min="11501" max="11501" width="10.5703125" style="81" customWidth="1"/>
    <col min="11502" max="11502" width="24.140625" style="81" customWidth="1"/>
    <col min="11503" max="11505" width="50.7109375" style="81" customWidth="1"/>
    <col min="11506" max="11506" width="18.42578125" style="81" customWidth="1"/>
    <col min="11507" max="11508" width="50.7109375" style="81" customWidth="1"/>
    <col min="11509" max="11509" width="19.140625" style="81" customWidth="1"/>
    <col min="11510" max="11510" width="50.7109375" style="81" customWidth="1"/>
    <col min="11511" max="11511" width="23.42578125" style="81" customWidth="1"/>
    <col min="11512" max="11512" width="40" style="81" customWidth="1"/>
    <col min="11513" max="11513" width="21" style="81" customWidth="1"/>
    <col min="11514" max="11514" width="23" style="81" customWidth="1"/>
    <col min="11515" max="11515" width="31.140625" style="81" customWidth="1"/>
    <col min="11516" max="11516" width="29.140625" style="81" customWidth="1"/>
    <col min="11517" max="11517" width="50.7109375" style="81" customWidth="1"/>
    <col min="11518" max="11518" width="28.42578125" style="81" customWidth="1"/>
    <col min="11519" max="11519" width="40.5703125" style="81" customWidth="1"/>
    <col min="11520" max="11520" width="37.5703125" style="81" customWidth="1"/>
    <col min="11521" max="11521" width="50.7109375" style="81" customWidth="1"/>
    <col min="11522" max="11522" width="18.7109375" style="81" customWidth="1"/>
    <col min="11523" max="11523" width="23" style="81" customWidth="1"/>
    <col min="11524" max="11524" width="50.7109375" style="81" customWidth="1"/>
    <col min="11525" max="11525" width="20.28515625" style="81" customWidth="1"/>
    <col min="11526" max="11526" width="21.85546875" style="81" customWidth="1"/>
    <col min="11527" max="11527" width="50.7109375" style="81" customWidth="1"/>
    <col min="11528" max="11753" width="11.42578125" style="81"/>
    <col min="11754" max="11754" width="13" style="81" customWidth="1"/>
    <col min="11755" max="11755" width="15.7109375" style="81" customWidth="1"/>
    <col min="11756" max="11756" width="21.85546875" style="81" customWidth="1"/>
    <col min="11757" max="11757" width="10.5703125" style="81" customWidth="1"/>
    <col min="11758" max="11758" width="24.140625" style="81" customWidth="1"/>
    <col min="11759" max="11761" width="50.7109375" style="81" customWidth="1"/>
    <col min="11762" max="11762" width="18.42578125" style="81" customWidth="1"/>
    <col min="11763" max="11764" width="50.7109375" style="81" customWidth="1"/>
    <col min="11765" max="11765" width="19.140625" style="81" customWidth="1"/>
    <col min="11766" max="11766" width="50.7109375" style="81" customWidth="1"/>
    <col min="11767" max="11767" width="23.42578125" style="81" customWidth="1"/>
    <col min="11768" max="11768" width="40" style="81" customWidth="1"/>
    <col min="11769" max="11769" width="21" style="81" customWidth="1"/>
    <col min="11770" max="11770" width="23" style="81" customWidth="1"/>
    <col min="11771" max="11771" width="31.140625" style="81" customWidth="1"/>
    <col min="11772" max="11772" width="29.140625" style="81" customWidth="1"/>
    <col min="11773" max="11773" width="50.7109375" style="81" customWidth="1"/>
    <col min="11774" max="11774" width="28.42578125" style="81" customWidth="1"/>
    <col min="11775" max="11775" width="40.5703125" style="81" customWidth="1"/>
    <col min="11776" max="11776" width="37.5703125" style="81" customWidth="1"/>
    <col min="11777" max="11777" width="50.7109375" style="81" customWidth="1"/>
    <col min="11778" max="11778" width="18.7109375" style="81" customWidth="1"/>
    <col min="11779" max="11779" width="23" style="81" customWidth="1"/>
    <col min="11780" max="11780" width="50.7109375" style="81" customWidth="1"/>
    <col min="11781" max="11781" width="20.28515625" style="81" customWidth="1"/>
    <col min="11782" max="11782" width="21.85546875" style="81" customWidth="1"/>
    <col min="11783" max="11783" width="50.7109375" style="81" customWidth="1"/>
    <col min="11784" max="12009" width="11.42578125" style="81"/>
    <col min="12010" max="12010" width="13" style="81" customWidth="1"/>
    <col min="12011" max="12011" width="15.7109375" style="81" customWidth="1"/>
    <col min="12012" max="12012" width="21.85546875" style="81" customWidth="1"/>
    <col min="12013" max="12013" width="10.5703125" style="81" customWidth="1"/>
    <col min="12014" max="12014" width="24.140625" style="81" customWidth="1"/>
    <col min="12015" max="12017" width="50.7109375" style="81" customWidth="1"/>
    <col min="12018" max="12018" width="18.42578125" style="81" customWidth="1"/>
    <col min="12019" max="12020" width="50.7109375" style="81" customWidth="1"/>
    <col min="12021" max="12021" width="19.140625" style="81" customWidth="1"/>
    <col min="12022" max="12022" width="50.7109375" style="81" customWidth="1"/>
    <col min="12023" max="12023" width="23.42578125" style="81" customWidth="1"/>
    <col min="12024" max="12024" width="40" style="81" customWidth="1"/>
    <col min="12025" max="12025" width="21" style="81" customWidth="1"/>
    <col min="12026" max="12026" width="23" style="81" customWidth="1"/>
    <col min="12027" max="12027" width="31.140625" style="81" customWidth="1"/>
    <col min="12028" max="12028" width="29.140625" style="81" customWidth="1"/>
    <col min="12029" max="12029" width="50.7109375" style="81" customWidth="1"/>
    <col min="12030" max="12030" width="28.42578125" style="81" customWidth="1"/>
    <col min="12031" max="12031" width="40.5703125" style="81" customWidth="1"/>
    <col min="12032" max="12032" width="37.5703125" style="81" customWidth="1"/>
    <col min="12033" max="12033" width="50.7109375" style="81" customWidth="1"/>
    <col min="12034" max="12034" width="18.7109375" style="81" customWidth="1"/>
    <col min="12035" max="12035" width="23" style="81" customWidth="1"/>
    <col min="12036" max="12036" width="50.7109375" style="81" customWidth="1"/>
    <col min="12037" max="12037" width="20.28515625" style="81" customWidth="1"/>
    <col min="12038" max="12038" width="21.85546875" style="81" customWidth="1"/>
    <col min="12039" max="12039" width="50.7109375" style="81" customWidth="1"/>
    <col min="12040" max="12265" width="11.42578125" style="81"/>
    <col min="12266" max="12266" width="13" style="81" customWidth="1"/>
    <col min="12267" max="12267" width="15.7109375" style="81" customWidth="1"/>
    <col min="12268" max="12268" width="21.85546875" style="81" customWidth="1"/>
    <col min="12269" max="12269" width="10.5703125" style="81" customWidth="1"/>
    <col min="12270" max="12270" width="24.140625" style="81" customWidth="1"/>
    <col min="12271" max="12273" width="50.7109375" style="81" customWidth="1"/>
    <col min="12274" max="12274" width="18.42578125" style="81" customWidth="1"/>
    <col min="12275" max="12276" width="50.7109375" style="81" customWidth="1"/>
    <col min="12277" max="12277" width="19.140625" style="81" customWidth="1"/>
    <col min="12278" max="12278" width="50.7109375" style="81" customWidth="1"/>
    <col min="12279" max="12279" width="23.42578125" style="81" customWidth="1"/>
    <col min="12280" max="12280" width="40" style="81" customWidth="1"/>
    <col min="12281" max="12281" width="21" style="81" customWidth="1"/>
    <col min="12282" max="12282" width="23" style="81" customWidth="1"/>
    <col min="12283" max="12283" width="31.140625" style="81" customWidth="1"/>
    <col min="12284" max="12284" width="29.140625" style="81" customWidth="1"/>
    <col min="12285" max="12285" width="50.7109375" style="81" customWidth="1"/>
    <col min="12286" max="12286" width="28.42578125" style="81" customWidth="1"/>
    <col min="12287" max="12287" width="40.5703125" style="81" customWidth="1"/>
    <col min="12288" max="12288" width="37.5703125" style="81" customWidth="1"/>
    <col min="12289" max="12289" width="50.7109375" style="81" customWidth="1"/>
    <col min="12290" max="12290" width="18.7109375" style="81" customWidth="1"/>
    <col min="12291" max="12291" width="23" style="81" customWidth="1"/>
    <col min="12292" max="12292" width="50.7109375" style="81" customWidth="1"/>
    <col min="12293" max="12293" width="20.28515625" style="81" customWidth="1"/>
    <col min="12294" max="12294" width="21.85546875" style="81" customWidth="1"/>
    <col min="12295" max="12295" width="50.7109375" style="81" customWidth="1"/>
    <col min="12296" max="12521" width="11.42578125" style="81"/>
    <col min="12522" max="12522" width="13" style="81" customWidth="1"/>
    <col min="12523" max="12523" width="15.7109375" style="81" customWidth="1"/>
    <col min="12524" max="12524" width="21.85546875" style="81" customWidth="1"/>
    <col min="12525" max="12525" width="10.5703125" style="81" customWidth="1"/>
    <col min="12526" max="12526" width="24.140625" style="81" customWidth="1"/>
    <col min="12527" max="12529" width="50.7109375" style="81" customWidth="1"/>
    <col min="12530" max="12530" width="18.42578125" style="81" customWidth="1"/>
    <col min="12531" max="12532" width="50.7109375" style="81" customWidth="1"/>
    <col min="12533" max="12533" width="19.140625" style="81" customWidth="1"/>
    <col min="12534" max="12534" width="50.7109375" style="81" customWidth="1"/>
    <col min="12535" max="12535" width="23.42578125" style="81" customWidth="1"/>
    <col min="12536" max="12536" width="40" style="81" customWidth="1"/>
    <col min="12537" max="12537" width="21" style="81" customWidth="1"/>
    <col min="12538" max="12538" width="23" style="81" customWidth="1"/>
    <col min="12539" max="12539" width="31.140625" style="81" customWidth="1"/>
    <col min="12540" max="12540" width="29.140625" style="81" customWidth="1"/>
    <col min="12541" max="12541" width="50.7109375" style="81" customWidth="1"/>
    <col min="12542" max="12542" width="28.42578125" style="81" customWidth="1"/>
    <col min="12543" max="12543" width="40.5703125" style="81" customWidth="1"/>
    <col min="12544" max="12544" width="37.5703125" style="81" customWidth="1"/>
    <col min="12545" max="12545" width="50.7109375" style="81" customWidth="1"/>
    <col min="12546" max="12546" width="18.7109375" style="81" customWidth="1"/>
    <col min="12547" max="12547" width="23" style="81" customWidth="1"/>
    <col min="12548" max="12548" width="50.7109375" style="81" customWidth="1"/>
    <col min="12549" max="12549" width="20.28515625" style="81" customWidth="1"/>
    <col min="12550" max="12550" width="21.85546875" style="81" customWidth="1"/>
    <col min="12551" max="12551" width="50.7109375" style="81" customWidth="1"/>
    <col min="12552" max="12777" width="11.42578125" style="81"/>
    <col min="12778" max="12778" width="13" style="81" customWidth="1"/>
    <col min="12779" max="12779" width="15.7109375" style="81" customWidth="1"/>
    <col min="12780" max="12780" width="21.85546875" style="81" customWidth="1"/>
    <col min="12781" max="12781" width="10.5703125" style="81" customWidth="1"/>
    <col min="12782" max="12782" width="24.140625" style="81" customWidth="1"/>
    <col min="12783" max="12785" width="50.7109375" style="81" customWidth="1"/>
    <col min="12786" max="12786" width="18.42578125" style="81" customWidth="1"/>
    <col min="12787" max="12788" width="50.7109375" style="81" customWidth="1"/>
    <col min="12789" max="12789" width="19.140625" style="81" customWidth="1"/>
    <col min="12790" max="12790" width="50.7109375" style="81" customWidth="1"/>
    <col min="12791" max="12791" width="23.42578125" style="81" customWidth="1"/>
    <col min="12792" max="12792" width="40" style="81" customWidth="1"/>
    <col min="12793" max="12793" width="21" style="81" customWidth="1"/>
    <col min="12794" max="12794" width="23" style="81" customWidth="1"/>
    <col min="12795" max="12795" width="31.140625" style="81" customWidth="1"/>
    <col min="12796" max="12796" width="29.140625" style="81" customWidth="1"/>
    <col min="12797" max="12797" width="50.7109375" style="81" customWidth="1"/>
    <col min="12798" max="12798" width="28.42578125" style="81" customWidth="1"/>
    <col min="12799" max="12799" width="40.5703125" style="81" customWidth="1"/>
    <col min="12800" max="12800" width="37.5703125" style="81" customWidth="1"/>
    <col min="12801" max="12801" width="50.7109375" style="81" customWidth="1"/>
    <col min="12802" max="12802" width="18.7109375" style="81" customWidth="1"/>
    <col min="12803" max="12803" width="23" style="81" customWidth="1"/>
    <col min="12804" max="12804" width="50.7109375" style="81" customWidth="1"/>
    <col min="12805" max="12805" width="20.28515625" style="81" customWidth="1"/>
    <col min="12806" max="12806" width="21.85546875" style="81" customWidth="1"/>
    <col min="12807" max="12807" width="50.7109375" style="81" customWidth="1"/>
    <col min="12808" max="13033" width="11.42578125" style="81"/>
    <col min="13034" max="13034" width="13" style="81" customWidth="1"/>
    <col min="13035" max="13035" width="15.7109375" style="81" customWidth="1"/>
    <col min="13036" max="13036" width="21.85546875" style="81" customWidth="1"/>
    <col min="13037" max="13037" width="10.5703125" style="81" customWidth="1"/>
    <col min="13038" max="13038" width="24.140625" style="81" customWidth="1"/>
    <col min="13039" max="13041" width="50.7109375" style="81" customWidth="1"/>
    <col min="13042" max="13042" width="18.42578125" style="81" customWidth="1"/>
    <col min="13043" max="13044" width="50.7109375" style="81" customWidth="1"/>
    <col min="13045" max="13045" width="19.140625" style="81" customWidth="1"/>
    <col min="13046" max="13046" width="50.7109375" style="81" customWidth="1"/>
    <col min="13047" max="13047" width="23.42578125" style="81" customWidth="1"/>
    <col min="13048" max="13048" width="40" style="81" customWidth="1"/>
    <col min="13049" max="13049" width="21" style="81" customWidth="1"/>
    <col min="13050" max="13050" width="23" style="81" customWidth="1"/>
    <col min="13051" max="13051" width="31.140625" style="81" customWidth="1"/>
    <col min="13052" max="13052" width="29.140625" style="81" customWidth="1"/>
    <col min="13053" max="13053" width="50.7109375" style="81" customWidth="1"/>
    <col min="13054" max="13054" width="28.42578125" style="81" customWidth="1"/>
    <col min="13055" max="13055" width="40.5703125" style="81" customWidth="1"/>
    <col min="13056" max="13056" width="37.5703125" style="81" customWidth="1"/>
    <col min="13057" max="13057" width="50.7109375" style="81" customWidth="1"/>
    <col min="13058" max="13058" width="18.7109375" style="81" customWidth="1"/>
    <col min="13059" max="13059" width="23" style="81" customWidth="1"/>
    <col min="13060" max="13060" width="50.7109375" style="81" customWidth="1"/>
    <col min="13061" max="13061" width="20.28515625" style="81" customWidth="1"/>
    <col min="13062" max="13062" width="21.85546875" style="81" customWidth="1"/>
    <col min="13063" max="13063" width="50.7109375" style="81" customWidth="1"/>
    <col min="13064" max="13289" width="11.42578125" style="81"/>
    <col min="13290" max="13290" width="13" style="81" customWidth="1"/>
    <col min="13291" max="13291" width="15.7109375" style="81" customWidth="1"/>
    <col min="13292" max="13292" width="21.85546875" style="81" customWidth="1"/>
    <col min="13293" max="13293" width="10.5703125" style="81" customWidth="1"/>
    <col min="13294" max="13294" width="24.140625" style="81" customWidth="1"/>
    <col min="13295" max="13297" width="50.7109375" style="81" customWidth="1"/>
    <col min="13298" max="13298" width="18.42578125" style="81" customWidth="1"/>
    <col min="13299" max="13300" width="50.7109375" style="81" customWidth="1"/>
    <col min="13301" max="13301" width="19.140625" style="81" customWidth="1"/>
    <col min="13302" max="13302" width="50.7109375" style="81" customWidth="1"/>
    <col min="13303" max="13303" width="23.42578125" style="81" customWidth="1"/>
    <col min="13304" max="13304" width="40" style="81" customWidth="1"/>
    <col min="13305" max="13305" width="21" style="81" customWidth="1"/>
    <col min="13306" max="13306" width="23" style="81" customWidth="1"/>
    <col min="13307" max="13307" width="31.140625" style="81" customWidth="1"/>
    <col min="13308" max="13308" width="29.140625" style="81" customWidth="1"/>
    <col min="13309" max="13309" width="50.7109375" style="81" customWidth="1"/>
    <col min="13310" max="13310" width="28.42578125" style="81" customWidth="1"/>
    <col min="13311" max="13311" width="40.5703125" style="81" customWidth="1"/>
    <col min="13312" max="13312" width="37.5703125" style="81" customWidth="1"/>
    <col min="13313" max="13313" width="50.7109375" style="81" customWidth="1"/>
    <col min="13314" max="13314" width="18.7109375" style="81" customWidth="1"/>
    <col min="13315" max="13315" width="23" style="81" customWidth="1"/>
    <col min="13316" max="13316" width="50.7109375" style="81" customWidth="1"/>
    <col min="13317" max="13317" width="20.28515625" style="81" customWidth="1"/>
    <col min="13318" max="13318" width="21.85546875" style="81" customWidth="1"/>
    <col min="13319" max="13319" width="50.7109375" style="81" customWidth="1"/>
    <col min="13320" max="13545" width="11.42578125" style="81"/>
    <col min="13546" max="13546" width="13" style="81" customWidth="1"/>
    <col min="13547" max="13547" width="15.7109375" style="81" customWidth="1"/>
    <col min="13548" max="13548" width="21.85546875" style="81" customWidth="1"/>
    <col min="13549" max="13549" width="10.5703125" style="81" customWidth="1"/>
    <col min="13550" max="13550" width="24.140625" style="81" customWidth="1"/>
    <col min="13551" max="13553" width="50.7109375" style="81" customWidth="1"/>
    <col min="13554" max="13554" width="18.42578125" style="81" customWidth="1"/>
    <col min="13555" max="13556" width="50.7109375" style="81" customWidth="1"/>
    <col min="13557" max="13557" width="19.140625" style="81" customWidth="1"/>
    <col min="13558" max="13558" width="50.7109375" style="81" customWidth="1"/>
    <col min="13559" max="13559" width="23.42578125" style="81" customWidth="1"/>
    <col min="13560" max="13560" width="40" style="81" customWidth="1"/>
    <col min="13561" max="13561" width="21" style="81" customWidth="1"/>
    <col min="13562" max="13562" width="23" style="81" customWidth="1"/>
    <col min="13563" max="13563" width="31.140625" style="81" customWidth="1"/>
    <col min="13564" max="13564" width="29.140625" style="81" customWidth="1"/>
    <col min="13565" max="13565" width="50.7109375" style="81" customWidth="1"/>
    <col min="13566" max="13566" width="28.42578125" style="81" customWidth="1"/>
    <col min="13567" max="13567" width="40.5703125" style="81" customWidth="1"/>
    <col min="13568" max="13568" width="37.5703125" style="81" customWidth="1"/>
    <col min="13569" max="13569" width="50.7109375" style="81" customWidth="1"/>
    <col min="13570" max="13570" width="18.7109375" style="81" customWidth="1"/>
    <col min="13571" max="13571" width="23" style="81" customWidth="1"/>
    <col min="13572" max="13572" width="50.7109375" style="81" customWidth="1"/>
    <col min="13573" max="13573" width="20.28515625" style="81" customWidth="1"/>
    <col min="13574" max="13574" width="21.85546875" style="81" customWidth="1"/>
    <col min="13575" max="13575" width="50.7109375" style="81" customWidth="1"/>
    <col min="13576" max="13801" width="11.42578125" style="81"/>
    <col min="13802" max="13802" width="13" style="81" customWidth="1"/>
    <col min="13803" max="13803" width="15.7109375" style="81" customWidth="1"/>
    <col min="13804" max="13804" width="21.85546875" style="81" customWidth="1"/>
    <col min="13805" max="13805" width="10.5703125" style="81" customWidth="1"/>
    <col min="13806" max="13806" width="24.140625" style="81" customWidth="1"/>
    <col min="13807" max="13809" width="50.7109375" style="81" customWidth="1"/>
    <col min="13810" max="13810" width="18.42578125" style="81" customWidth="1"/>
    <col min="13811" max="13812" width="50.7109375" style="81" customWidth="1"/>
    <col min="13813" max="13813" width="19.140625" style="81" customWidth="1"/>
    <col min="13814" max="13814" width="50.7109375" style="81" customWidth="1"/>
    <col min="13815" max="13815" width="23.42578125" style="81" customWidth="1"/>
    <col min="13816" max="13816" width="40" style="81" customWidth="1"/>
    <col min="13817" max="13817" width="21" style="81" customWidth="1"/>
    <col min="13818" max="13818" width="23" style="81" customWidth="1"/>
    <col min="13819" max="13819" width="31.140625" style="81" customWidth="1"/>
    <col min="13820" max="13820" width="29.140625" style="81" customWidth="1"/>
    <col min="13821" max="13821" width="50.7109375" style="81" customWidth="1"/>
    <col min="13822" max="13822" width="28.42578125" style="81" customWidth="1"/>
    <col min="13823" max="13823" width="40.5703125" style="81" customWidth="1"/>
    <col min="13824" max="13824" width="37.5703125" style="81" customWidth="1"/>
    <col min="13825" max="13825" width="50.7109375" style="81" customWidth="1"/>
    <col min="13826" max="13826" width="18.7109375" style="81" customWidth="1"/>
    <col min="13827" max="13827" width="23" style="81" customWidth="1"/>
    <col min="13828" max="13828" width="50.7109375" style="81" customWidth="1"/>
    <col min="13829" max="13829" width="20.28515625" style="81" customWidth="1"/>
    <col min="13830" max="13830" width="21.85546875" style="81" customWidth="1"/>
    <col min="13831" max="13831" width="50.7109375" style="81" customWidth="1"/>
    <col min="13832" max="14057" width="11.42578125" style="81"/>
    <col min="14058" max="14058" width="13" style="81" customWidth="1"/>
    <col min="14059" max="14059" width="15.7109375" style="81" customWidth="1"/>
    <col min="14060" max="14060" width="21.85546875" style="81" customWidth="1"/>
    <col min="14061" max="14061" width="10.5703125" style="81" customWidth="1"/>
    <col min="14062" max="14062" width="24.140625" style="81" customWidth="1"/>
    <col min="14063" max="14065" width="50.7109375" style="81" customWidth="1"/>
    <col min="14066" max="14066" width="18.42578125" style="81" customWidth="1"/>
    <col min="14067" max="14068" width="50.7109375" style="81" customWidth="1"/>
    <col min="14069" max="14069" width="19.140625" style="81" customWidth="1"/>
    <col min="14070" max="14070" width="50.7109375" style="81" customWidth="1"/>
    <col min="14071" max="14071" width="23.42578125" style="81" customWidth="1"/>
    <col min="14072" max="14072" width="40" style="81" customWidth="1"/>
    <col min="14073" max="14073" width="21" style="81" customWidth="1"/>
    <col min="14074" max="14074" width="23" style="81" customWidth="1"/>
    <col min="14075" max="14075" width="31.140625" style="81" customWidth="1"/>
    <col min="14076" max="14076" width="29.140625" style="81" customWidth="1"/>
    <col min="14077" max="14077" width="50.7109375" style="81" customWidth="1"/>
    <col min="14078" max="14078" width="28.42578125" style="81" customWidth="1"/>
    <col min="14079" max="14079" width="40.5703125" style="81" customWidth="1"/>
    <col min="14080" max="14080" width="37.5703125" style="81" customWidth="1"/>
    <col min="14081" max="14081" width="50.7109375" style="81" customWidth="1"/>
    <col min="14082" max="14082" width="18.7109375" style="81" customWidth="1"/>
    <col min="14083" max="14083" width="23" style="81" customWidth="1"/>
    <col min="14084" max="14084" width="50.7109375" style="81" customWidth="1"/>
    <col min="14085" max="14085" width="20.28515625" style="81" customWidth="1"/>
    <col min="14086" max="14086" width="21.85546875" style="81" customWidth="1"/>
    <col min="14087" max="14087" width="50.7109375" style="81" customWidth="1"/>
    <col min="14088" max="14313" width="11.42578125" style="81"/>
    <col min="14314" max="14314" width="13" style="81" customWidth="1"/>
    <col min="14315" max="14315" width="15.7109375" style="81" customWidth="1"/>
    <col min="14316" max="14316" width="21.85546875" style="81" customWidth="1"/>
    <col min="14317" max="14317" width="10.5703125" style="81" customWidth="1"/>
    <col min="14318" max="14318" width="24.140625" style="81" customWidth="1"/>
    <col min="14319" max="14321" width="50.7109375" style="81" customWidth="1"/>
    <col min="14322" max="14322" width="18.42578125" style="81" customWidth="1"/>
    <col min="14323" max="14324" width="50.7109375" style="81" customWidth="1"/>
    <col min="14325" max="14325" width="19.140625" style="81" customWidth="1"/>
    <col min="14326" max="14326" width="50.7109375" style="81" customWidth="1"/>
    <col min="14327" max="14327" width="23.42578125" style="81" customWidth="1"/>
    <col min="14328" max="14328" width="40" style="81" customWidth="1"/>
    <col min="14329" max="14329" width="21" style="81" customWidth="1"/>
    <col min="14330" max="14330" width="23" style="81" customWidth="1"/>
    <col min="14331" max="14331" width="31.140625" style="81" customWidth="1"/>
    <col min="14332" max="14332" width="29.140625" style="81" customWidth="1"/>
    <col min="14333" max="14333" width="50.7109375" style="81" customWidth="1"/>
    <col min="14334" max="14334" width="28.42578125" style="81" customWidth="1"/>
    <col min="14335" max="14335" width="40.5703125" style="81" customWidth="1"/>
    <col min="14336" max="14336" width="37.5703125" style="81" customWidth="1"/>
    <col min="14337" max="14337" width="50.7109375" style="81" customWidth="1"/>
    <col min="14338" max="14338" width="18.7109375" style="81" customWidth="1"/>
    <col min="14339" max="14339" width="23" style="81" customWidth="1"/>
    <col min="14340" max="14340" width="50.7109375" style="81" customWidth="1"/>
    <col min="14341" max="14341" width="20.28515625" style="81" customWidth="1"/>
    <col min="14342" max="14342" width="21.85546875" style="81" customWidth="1"/>
    <col min="14343" max="14343" width="50.7109375" style="81" customWidth="1"/>
    <col min="14344" max="14569" width="11.42578125" style="81"/>
    <col min="14570" max="14570" width="13" style="81" customWidth="1"/>
    <col min="14571" max="14571" width="15.7109375" style="81" customWidth="1"/>
    <col min="14572" max="14572" width="21.85546875" style="81" customWidth="1"/>
    <col min="14573" max="14573" width="10.5703125" style="81" customWidth="1"/>
    <col min="14574" max="14574" width="24.140625" style="81" customWidth="1"/>
    <col min="14575" max="14577" width="50.7109375" style="81" customWidth="1"/>
    <col min="14578" max="14578" width="18.42578125" style="81" customWidth="1"/>
    <col min="14579" max="14580" width="50.7109375" style="81" customWidth="1"/>
    <col min="14581" max="14581" width="19.140625" style="81" customWidth="1"/>
    <col min="14582" max="14582" width="50.7109375" style="81" customWidth="1"/>
    <col min="14583" max="14583" width="23.42578125" style="81" customWidth="1"/>
    <col min="14584" max="14584" width="40" style="81" customWidth="1"/>
    <col min="14585" max="14585" width="21" style="81" customWidth="1"/>
    <col min="14586" max="14586" width="23" style="81" customWidth="1"/>
    <col min="14587" max="14587" width="31.140625" style="81" customWidth="1"/>
    <col min="14588" max="14588" width="29.140625" style="81" customWidth="1"/>
    <col min="14589" max="14589" width="50.7109375" style="81" customWidth="1"/>
    <col min="14590" max="14590" width="28.42578125" style="81" customWidth="1"/>
    <col min="14591" max="14591" width="40.5703125" style="81" customWidth="1"/>
    <col min="14592" max="14592" width="37.5703125" style="81" customWidth="1"/>
    <col min="14593" max="14593" width="50.7109375" style="81" customWidth="1"/>
    <col min="14594" max="14594" width="18.7109375" style="81" customWidth="1"/>
    <col min="14595" max="14595" width="23" style="81" customWidth="1"/>
    <col min="14596" max="14596" width="50.7109375" style="81" customWidth="1"/>
    <col min="14597" max="14597" width="20.28515625" style="81" customWidth="1"/>
    <col min="14598" max="14598" width="21.85546875" style="81" customWidth="1"/>
    <col min="14599" max="14599" width="50.7109375" style="81" customWidth="1"/>
    <col min="14600" max="14825" width="11.42578125" style="81"/>
    <col min="14826" max="14826" width="13" style="81" customWidth="1"/>
    <col min="14827" max="14827" width="15.7109375" style="81" customWidth="1"/>
    <col min="14828" max="14828" width="21.85546875" style="81" customWidth="1"/>
    <col min="14829" max="14829" width="10.5703125" style="81" customWidth="1"/>
    <col min="14830" max="14830" width="24.140625" style="81" customWidth="1"/>
    <col min="14831" max="14833" width="50.7109375" style="81" customWidth="1"/>
    <col min="14834" max="14834" width="18.42578125" style="81" customWidth="1"/>
    <col min="14835" max="14836" width="50.7109375" style="81" customWidth="1"/>
    <col min="14837" max="14837" width="19.140625" style="81" customWidth="1"/>
    <col min="14838" max="14838" width="50.7109375" style="81" customWidth="1"/>
    <col min="14839" max="14839" width="23.42578125" style="81" customWidth="1"/>
    <col min="14840" max="14840" width="40" style="81" customWidth="1"/>
    <col min="14841" max="14841" width="21" style="81" customWidth="1"/>
    <col min="14842" max="14842" width="23" style="81" customWidth="1"/>
    <col min="14843" max="14843" width="31.140625" style="81" customWidth="1"/>
    <col min="14844" max="14844" width="29.140625" style="81" customWidth="1"/>
    <col min="14845" max="14845" width="50.7109375" style="81" customWidth="1"/>
    <col min="14846" max="14846" width="28.42578125" style="81" customWidth="1"/>
    <col min="14847" max="14847" width="40.5703125" style="81" customWidth="1"/>
    <col min="14848" max="14848" width="37.5703125" style="81" customWidth="1"/>
    <col min="14849" max="14849" width="50.7109375" style="81" customWidth="1"/>
    <col min="14850" max="14850" width="18.7109375" style="81" customWidth="1"/>
    <col min="14851" max="14851" width="23" style="81" customWidth="1"/>
    <col min="14852" max="14852" width="50.7109375" style="81" customWidth="1"/>
    <col min="14853" max="14853" width="20.28515625" style="81" customWidth="1"/>
    <col min="14854" max="14854" width="21.85546875" style="81" customWidth="1"/>
    <col min="14855" max="14855" width="50.7109375" style="81" customWidth="1"/>
    <col min="14856" max="15081" width="11.42578125" style="81"/>
    <col min="15082" max="15082" width="13" style="81" customWidth="1"/>
    <col min="15083" max="15083" width="15.7109375" style="81" customWidth="1"/>
    <col min="15084" max="15084" width="21.85546875" style="81" customWidth="1"/>
    <col min="15085" max="15085" width="10.5703125" style="81" customWidth="1"/>
    <col min="15086" max="15086" width="24.140625" style="81" customWidth="1"/>
    <col min="15087" max="15089" width="50.7109375" style="81" customWidth="1"/>
    <col min="15090" max="15090" width="18.42578125" style="81" customWidth="1"/>
    <col min="15091" max="15092" width="50.7109375" style="81" customWidth="1"/>
    <col min="15093" max="15093" width="19.140625" style="81" customWidth="1"/>
    <col min="15094" max="15094" width="50.7109375" style="81" customWidth="1"/>
    <col min="15095" max="15095" width="23.42578125" style="81" customWidth="1"/>
    <col min="15096" max="15096" width="40" style="81" customWidth="1"/>
    <col min="15097" max="15097" width="21" style="81" customWidth="1"/>
    <col min="15098" max="15098" width="23" style="81" customWidth="1"/>
    <col min="15099" max="15099" width="31.140625" style="81" customWidth="1"/>
    <col min="15100" max="15100" width="29.140625" style="81" customWidth="1"/>
    <col min="15101" max="15101" width="50.7109375" style="81" customWidth="1"/>
    <col min="15102" max="15102" width="28.42578125" style="81" customWidth="1"/>
    <col min="15103" max="15103" width="40.5703125" style="81" customWidth="1"/>
    <col min="15104" max="15104" width="37.5703125" style="81" customWidth="1"/>
    <col min="15105" max="15105" width="50.7109375" style="81" customWidth="1"/>
    <col min="15106" max="15106" width="18.7109375" style="81" customWidth="1"/>
    <col min="15107" max="15107" width="23" style="81" customWidth="1"/>
    <col min="15108" max="15108" width="50.7109375" style="81" customWidth="1"/>
    <col min="15109" max="15109" width="20.28515625" style="81" customWidth="1"/>
    <col min="15110" max="15110" width="21.85546875" style="81" customWidth="1"/>
    <col min="15111" max="15111" width="50.7109375" style="81" customWidth="1"/>
    <col min="15112" max="15337" width="11.42578125" style="81"/>
    <col min="15338" max="15338" width="13" style="81" customWidth="1"/>
    <col min="15339" max="15339" width="15.7109375" style="81" customWidth="1"/>
    <col min="15340" max="15340" width="21.85546875" style="81" customWidth="1"/>
    <col min="15341" max="15341" width="10.5703125" style="81" customWidth="1"/>
    <col min="15342" max="15342" width="24.140625" style="81" customWidth="1"/>
    <col min="15343" max="15345" width="50.7109375" style="81" customWidth="1"/>
    <col min="15346" max="15346" width="18.42578125" style="81" customWidth="1"/>
    <col min="15347" max="15348" width="50.7109375" style="81" customWidth="1"/>
    <col min="15349" max="15349" width="19.140625" style="81" customWidth="1"/>
    <col min="15350" max="15350" width="50.7109375" style="81" customWidth="1"/>
    <col min="15351" max="15351" width="23.42578125" style="81" customWidth="1"/>
    <col min="15352" max="15352" width="40" style="81" customWidth="1"/>
    <col min="15353" max="15353" width="21" style="81" customWidth="1"/>
    <col min="15354" max="15354" width="23" style="81" customWidth="1"/>
    <col min="15355" max="15355" width="31.140625" style="81" customWidth="1"/>
    <col min="15356" max="15356" width="29.140625" style="81" customWidth="1"/>
    <col min="15357" max="15357" width="50.7109375" style="81" customWidth="1"/>
    <col min="15358" max="15358" width="28.42578125" style="81" customWidth="1"/>
    <col min="15359" max="15359" width="40.5703125" style="81" customWidth="1"/>
    <col min="15360" max="15360" width="37.5703125" style="81" customWidth="1"/>
    <col min="15361" max="15361" width="50.7109375" style="81" customWidth="1"/>
    <col min="15362" max="15362" width="18.7109375" style="81" customWidth="1"/>
    <col min="15363" max="15363" width="23" style="81" customWidth="1"/>
    <col min="15364" max="15364" width="50.7109375" style="81" customWidth="1"/>
    <col min="15365" max="15365" width="20.28515625" style="81" customWidth="1"/>
    <col min="15366" max="15366" width="21.85546875" style="81" customWidth="1"/>
    <col min="15367" max="15367" width="50.7109375" style="81" customWidth="1"/>
    <col min="15368" max="15593" width="11.42578125" style="81"/>
    <col min="15594" max="15594" width="13" style="81" customWidth="1"/>
    <col min="15595" max="15595" width="15.7109375" style="81" customWidth="1"/>
    <col min="15596" max="15596" width="21.85546875" style="81" customWidth="1"/>
    <col min="15597" max="15597" width="10.5703125" style="81" customWidth="1"/>
    <col min="15598" max="15598" width="24.140625" style="81" customWidth="1"/>
    <col min="15599" max="15601" width="50.7109375" style="81" customWidth="1"/>
    <col min="15602" max="15602" width="18.42578125" style="81" customWidth="1"/>
    <col min="15603" max="15604" width="50.7109375" style="81" customWidth="1"/>
    <col min="15605" max="15605" width="19.140625" style="81" customWidth="1"/>
    <col min="15606" max="15606" width="50.7109375" style="81" customWidth="1"/>
    <col min="15607" max="15607" width="23.42578125" style="81" customWidth="1"/>
    <col min="15608" max="15608" width="40" style="81" customWidth="1"/>
    <col min="15609" max="15609" width="21" style="81" customWidth="1"/>
    <col min="15610" max="15610" width="23" style="81" customWidth="1"/>
    <col min="15611" max="15611" width="31.140625" style="81" customWidth="1"/>
    <col min="15612" max="15612" width="29.140625" style="81" customWidth="1"/>
    <col min="15613" max="15613" width="50.7109375" style="81" customWidth="1"/>
    <col min="15614" max="15614" width="28.42578125" style="81" customWidth="1"/>
    <col min="15615" max="15615" width="40.5703125" style="81" customWidth="1"/>
    <col min="15616" max="15616" width="37.5703125" style="81" customWidth="1"/>
    <col min="15617" max="15617" width="50.7109375" style="81" customWidth="1"/>
    <col min="15618" max="15618" width="18.7109375" style="81" customWidth="1"/>
    <col min="15619" max="15619" width="23" style="81" customWidth="1"/>
    <col min="15620" max="15620" width="50.7109375" style="81" customWidth="1"/>
    <col min="15621" max="15621" width="20.28515625" style="81" customWidth="1"/>
    <col min="15622" max="15622" width="21.85546875" style="81" customWidth="1"/>
    <col min="15623" max="15623" width="50.7109375" style="81" customWidth="1"/>
    <col min="15624" max="15849" width="11.42578125" style="81"/>
    <col min="15850" max="15850" width="13" style="81" customWidth="1"/>
    <col min="15851" max="15851" width="15.7109375" style="81" customWidth="1"/>
    <col min="15852" max="15852" width="21.85546875" style="81" customWidth="1"/>
    <col min="15853" max="15853" width="10.5703125" style="81" customWidth="1"/>
    <col min="15854" max="15854" width="24.140625" style="81" customWidth="1"/>
    <col min="15855" max="15857" width="50.7109375" style="81" customWidth="1"/>
    <col min="15858" max="15858" width="18.42578125" style="81" customWidth="1"/>
    <col min="15859" max="15860" width="50.7109375" style="81" customWidth="1"/>
    <col min="15861" max="15861" width="19.140625" style="81" customWidth="1"/>
    <col min="15862" max="15862" width="50.7109375" style="81" customWidth="1"/>
    <col min="15863" max="15863" width="23.42578125" style="81" customWidth="1"/>
    <col min="15864" max="15864" width="40" style="81" customWidth="1"/>
    <col min="15865" max="15865" width="21" style="81" customWidth="1"/>
    <col min="15866" max="15866" width="23" style="81" customWidth="1"/>
    <col min="15867" max="15867" width="31.140625" style="81" customWidth="1"/>
    <col min="15868" max="15868" width="29.140625" style="81" customWidth="1"/>
    <col min="15869" max="15869" width="50.7109375" style="81" customWidth="1"/>
    <col min="15870" max="15870" width="28.42578125" style="81" customWidth="1"/>
    <col min="15871" max="15871" width="40.5703125" style="81" customWidth="1"/>
    <col min="15872" max="15872" width="37.5703125" style="81" customWidth="1"/>
    <col min="15873" max="15873" width="50.7109375" style="81" customWidth="1"/>
    <col min="15874" max="15874" width="18.7109375" style="81" customWidth="1"/>
    <col min="15875" max="15875" width="23" style="81" customWidth="1"/>
    <col min="15876" max="15876" width="50.7109375" style="81" customWidth="1"/>
    <col min="15877" max="15877" width="20.28515625" style="81" customWidth="1"/>
    <col min="15878" max="15878" width="21.85546875" style="81" customWidth="1"/>
    <col min="15879" max="15879" width="50.7109375" style="81" customWidth="1"/>
    <col min="15880" max="16105" width="11.42578125" style="81"/>
    <col min="16106" max="16106" width="13" style="81" customWidth="1"/>
    <col min="16107" max="16107" width="15.7109375" style="81" customWidth="1"/>
    <col min="16108" max="16108" width="21.85546875" style="81" customWidth="1"/>
    <col min="16109" max="16109" width="10.5703125" style="81" customWidth="1"/>
    <col min="16110" max="16110" width="24.140625" style="81" customWidth="1"/>
    <col min="16111" max="16113" width="50.7109375" style="81" customWidth="1"/>
    <col min="16114" max="16114" width="18.42578125" style="81" customWidth="1"/>
    <col min="16115" max="16116" width="50.7109375" style="81" customWidth="1"/>
    <col min="16117" max="16117" width="19.140625" style="81" customWidth="1"/>
    <col min="16118" max="16118" width="50.7109375" style="81" customWidth="1"/>
    <col min="16119" max="16119" width="23.42578125" style="81" customWidth="1"/>
    <col min="16120" max="16120" width="40" style="81" customWidth="1"/>
    <col min="16121" max="16121" width="21" style="81" customWidth="1"/>
    <col min="16122" max="16122" width="23" style="81" customWidth="1"/>
    <col min="16123" max="16123" width="31.140625" style="81" customWidth="1"/>
    <col min="16124" max="16124" width="29.140625" style="81" customWidth="1"/>
    <col min="16125" max="16125" width="50.7109375" style="81" customWidth="1"/>
    <col min="16126" max="16126" width="28.42578125" style="81" customWidth="1"/>
    <col min="16127" max="16127" width="40.5703125" style="81" customWidth="1"/>
    <col min="16128" max="16128" width="37.5703125" style="81" customWidth="1"/>
    <col min="16129" max="16129" width="50.7109375" style="81" customWidth="1"/>
    <col min="16130" max="16130" width="18.7109375" style="81" customWidth="1"/>
    <col min="16131" max="16131" width="23" style="81" customWidth="1"/>
    <col min="16132" max="16132" width="50.7109375" style="81" customWidth="1"/>
    <col min="16133" max="16133" width="20.28515625" style="81" customWidth="1"/>
    <col min="16134" max="16134" width="21.85546875" style="81" customWidth="1"/>
    <col min="16135" max="16135" width="50.7109375" style="81" customWidth="1"/>
    <col min="16136" max="16384" width="11.42578125" style="81"/>
  </cols>
  <sheetData>
    <row r="2" spans="1:7" ht="21" customHeight="1" x14ac:dyDescent="0.35">
      <c r="A2" s="103" t="s">
        <v>109</v>
      </c>
      <c r="B2" s="112"/>
      <c r="C2" s="112"/>
      <c r="D2" s="112"/>
      <c r="E2" s="112"/>
      <c r="F2" s="112"/>
      <c r="G2" s="112"/>
    </row>
    <row r="3" spans="1:7" ht="21" x14ac:dyDescent="0.35">
      <c r="B3" s="104" t="s">
        <v>112</v>
      </c>
      <c r="C3" s="105"/>
      <c r="D3" s="105"/>
      <c r="E3" s="105"/>
      <c r="F3" s="105"/>
      <c r="G3" s="82" t="s">
        <v>113</v>
      </c>
    </row>
    <row r="4" spans="1:7" x14ac:dyDescent="0.2">
      <c r="A4" s="83" t="s">
        <v>50</v>
      </c>
      <c r="B4" s="83" t="s">
        <v>114</v>
      </c>
      <c r="C4" s="83" t="s">
        <v>115</v>
      </c>
      <c r="D4" s="83" t="s">
        <v>116</v>
      </c>
      <c r="E4" s="83" t="s">
        <v>117</v>
      </c>
      <c r="F4" s="84" t="s">
        <v>118</v>
      </c>
      <c r="G4" s="83" t="s">
        <v>119</v>
      </c>
    </row>
    <row r="5" spans="1:7" x14ac:dyDescent="0.2">
      <c r="A5" s="85" t="s">
        <v>120</v>
      </c>
      <c r="B5" s="86">
        <v>3</v>
      </c>
      <c r="C5" s="87">
        <v>44200</v>
      </c>
      <c r="D5" s="85" t="s">
        <v>121</v>
      </c>
      <c r="E5" s="85" t="s">
        <v>122</v>
      </c>
      <c r="F5" s="87">
        <v>44203</v>
      </c>
      <c r="G5" s="82" t="s">
        <v>123</v>
      </c>
    </row>
    <row r="6" spans="1:7" x14ac:dyDescent="0.2">
      <c r="A6" s="85" t="s">
        <v>124</v>
      </c>
      <c r="B6" s="86">
        <v>6</v>
      </c>
      <c r="C6" s="87">
        <v>44200</v>
      </c>
      <c r="D6" s="85" t="s">
        <v>125</v>
      </c>
      <c r="E6" s="85" t="s">
        <v>122</v>
      </c>
      <c r="F6" s="87"/>
      <c r="G6" s="85" t="s">
        <v>121</v>
      </c>
    </row>
    <row r="7" spans="1:7" x14ac:dyDescent="0.2">
      <c r="A7" s="85" t="s">
        <v>126</v>
      </c>
      <c r="B7" s="86">
        <v>9</v>
      </c>
      <c r="C7" s="87">
        <v>44200</v>
      </c>
      <c r="D7" s="85" t="s">
        <v>127</v>
      </c>
      <c r="E7" s="85" t="s">
        <v>122</v>
      </c>
      <c r="F7" s="87">
        <v>44218</v>
      </c>
      <c r="G7" s="82" t="s">
        <v>123</v>
      </c>
    </row>
    <row r="8" spans="1:7" x14ac:dyDescent="0.2">
      <c r="A8" s="85" t="s">
        <v>128</v>
      </c>
      <c r="B8" s="86">
        <v>10</v>
      </c>
      <c r="C8" s="87">
        <v>44200</v>
      </c>
      <c r="D8" s="85" t="s">
        <v>127</v>
      </c>
      <c r="E8" s="85" t="s">
        <v>122</v>
      </c>
      <c r="F8" s="87">
        <v>44218</v>
      </c>
      <c r="G8" s="82" t="s">
        <v>123</v>
      </c>
    </row>
    <row r="9" spans="1:7" x14ac:dyDescent="0.2">
      <c r="A9" s="85" t="s">
        <v>129</v>
      </c>
      <c r="B9" s="86">
        <v>11</v>
      </c>
      <c r="C9" s="87">
        <v>44200</v>
      </c>
      <c r="D9" s="85" t="s">
        <v>127</v>
      </c>
      <c r="E9" s="85" t="s">
        <v>122</v>
      </c>
      <c r="F9" s="87">
        <v>44218</v>
      </c>
      <c r="G9" s="82" t="s">
        <v>123</v>
      </c>
    </row>
    <row r="10" spans="1:7" x14ac:dyDescent="0.2">
      <c r="A10" s="85" t="s">
        <v>130</v>
      </c>
      <c r="B10" s="86">
        <v>12</v>
      </c>
      <c r="C10" s="87">
        <v>44200</v>
      </c>
      <c r="D10" s="85" t="s">
        <v>127</v>
      </c>
      <c r="E10" s="85" t="s">
        <v>122</v>
      </c>
      <c r="F10" s="87">
        <v>44218</v>
      </c>
      <c r="G10" s="82" t="s">
        <v>123</v>
      </c>
    </row>
    <row r="11" spans="1:7" x14ac:dyDescent="0.2">
      <c r="A11" s="85" t="s">
        <v>131</v>
      </c>
      <c r="B11" s="86">
        <v>14</v>
      </c>
      <c r="C11" s="87">
        <v>44200</v>
      </c>
      <c r="D11" s="85" t="s">
        <v>132</v>
      </c>
      <c r="E11" s="85" t="s">
        <v>122</v>
      </c>
      <c r="F11" s="87">
        <v>44206</v>
      </c>
      <c r="G11" s="82" t="s">
        <v>123</v>
      </c>
    </row>
    <row r="12" spans="1:7" x14ac:dyDescent="0.2">
      <c r="A12" s="85" t="s">
        <v>133</v>
      </c>
      <c r="B12" s="86">
        <v>15</v>
      </c>
      <c r="C12" s="87">
        <v>44200</v>
      </c>
      <c r="D12" s="85" t="s">
        <v>134</v>
      </c>
      <c r="E12" s="85" t="s">
        <v>122</v>
      </c>
      <c r="F12" s="87">
        <v>44211</v>
      </c>
      <c r="G12" s="82" t="s">
        <v>123</v>
      </c>
    </row>
    <row r="13" spans="1:7" x14ac:dyDescent="0.2">
      <c r="A13" s="85" t="s">
        <v>135</v>
      </c>
      <c r="B13" s="86">
        <v>19</v>
      </c>
      <c r="C13" s="87">
        <v>44200</v>
      </c>
      <c r="D13" s="85" t="s">
        <v>136</v>
      </c>
      <c r="E13" s="85" t="s">
        <v>122</v>
      </c>
      <c r="F13" s="87"/>
      <c r="G13" s="85" t="s">
        <v>121</v>
      </c>
    </row>
    <row r="14" spans="1:7" x14ac:dyDescent="0.2">
      <c r="A14" s="85" t="s">
        <v>137</v>
      </c>
      <c r="B14" s="86">
        <v>26</v>
      </c>
      <c r="C14" s="87">
        <v>44200</v>
      </c>
      <c r="D14" s="85" t="s">
        <v>121</v>
      </c>
      <c r="E14" s="85" t="s">
        <v>122</v>
      </c>
      <c r="F14" s="87">
        <v>44259</v>
      </c>
      <c r="G14" s="82" t="s">
        <v>123</v>
      </c>
    </row>
    <row r="15" spans="1:7" x14ac:dyDescent="0.2">
      <c r="A15" s="85" t="s">
        <v>138</v>
      </c>
      <c r="B15" s="86">
        <v>28</v>
      </c>
      <c r="C15" s="87">
        <v>44200</v>
      </c>
      <c r="D15" s="85" t="s">
        <v>121</v>
      </c>
      <c r="E15" s="85" t="s">
        <v>122</v>
      </c>
      <c r="F15" s="87">
        <v>44259</v>
      </c>
      <c r="G15" s="82" t="s">
        <v>123</v>
      </c>
    </row>
    <row r="16" spans="1:7" x14ac:dyDescent="0.2">
      <c r="A16" s="85" t="s">
        <v>139</v>
      </c>
      <c r="B16" s="86">
        <v>31</v>
      </c>
      <c r="C16" s="87">
        <v>44200</v>
      </c>
      <c r="D16" s="85" t="s">
        <v>121</v>
      </c>
      <c r="E16" s="85" t="s">
        <v>122</v>
      </c>
      <c r="F16" s="87">
        <v>44203</v>
      </c>
      <c r="G16" s="82" t="s">
        <v>123</v>
      </c>
    </row>
    <row r="17" spans="1:7" x14ac:dyDescent="0.2">
      <c r="A17" s="85" t="s">
        <v>140</v>
      </c>
      <c r="B17" s="86">
        <v>33</v>
      </c>
      <c r="C17" s="87">
        <v>44200</v>
      </c>
      <c r="D17" s="85" t="s">
        <v>121</v>
      </c>
      <c r="E17" s="85" t="s">
        <v>122</v>
      </c>
      <c r="F17" s="87">
        <v>44203</v>
      </c>
      <c r="G17" s="82" t="s">
        <v>123</v>
      </c>
    </row>
    <row r="18" spans="1:7" x14ac:dyDescent="0.2">
      <c r="A18" s="85" t="s">
        <v>141</v>
      </c>
      <c r="B18" s="86">
        <v>37</v>
      </c>
      <c r="C18" s="87">
        <v>44200</v>
      </c>
      <c r="D18" s="85" t="s">
        <v>142</v>
      </c>
      <c r="E18" s="85" t="s">
        <v>122</v>
      </c>
      <c r="F18" s="87">
        <v>44208</v>
      </c>
      <c r="G18" s="82" t="s">
        <v>123</v>
      </c>
    </row>
    <row r="19" spans="1:7" x14ac:dyDescent="0.2">
      <c r="A19" s="85" t="s">
        <v>143</v>
      </c>
      <c r="B19" s="86">
        <v>46</v>
      </c>
      <c r="C19" s="87">
        <v>44200</v>
      </c>
      <c r="D19" s="85" t="s">
        <v>144</v>
      </c>
      <c r="E19" s="85" t="s">
        <v>122</v>
      </c>
      <c r="F19" s="87">
        <v>44203</v>
      </c>
      <c r="G19" s="82" t="s">
        <v>123</v>
      </c>
    </row>
    <row r="20" spans="1:7" x14ac:dyDescent="0.2">
      <c r="A20" s="85" t="s">
        <v>145</v>
      </c>
      <c r="B20" s="86">
        <v>49</v>
      </c>
      <c r="C20" s="87">
        <v>44200</v>
      </c>
      <c r="D20" s="85" t="s">
        <v>146</v>
      </c>
      <c r="E20" s="85" t="s">
        <v>122</v>
      </c>
      <c r="F20" s="87">
        <v>44204</v>
      </c>
      <c r="G20" s="82" t="s">
        <v>123</v>
      </c>
    </row>
    <row r="21" spans="1:7" x14ac:dyDescent="0.2">
      <c r="A21" s="85" t="s">
        <v>147</v>
      </c>
      <c r="B21" s="86">
        <v>51</v>
      </c>
      <c r="C21" s="87">
        <v>44200</v>
      </c>
      <c r="D21" s="85" t="s">
        <v>121</v>
      </c>
      <c r="E21" s="85" t="s">
        <v>122</v>
      </c>
      <c r="F21" s="87">
        <v>44209</v>
      </c>
      <c r="G21" s="82" t="s">
        <v>123</v>
      </c>
    </row>
    <row r="22" spans="1:7" x14ac:dyDescent="0.2">
      <c r="A22" s="85" t="s">
        <v>148</v>
      </c>
      <c r="B22" s="86">
        <v>53</v>
      </c>
      <c r="C22" s="87">
        <v>44200</v>
      </c>
      <c r="D22" s="85" t="s">
        <v>121</v>
      </c>
      <c r="E22" s="85" t="s">
        <v>122</v>
      </c>
      <c r="F22" s="87">
        <v>44202</v>
      </c>
      <c r="G22" s="82" t="s">
        <v>123</v>
      </c>
    </row>
    <row r="23" spans="1:7" x14ac:dyDescent="0.2">
      <c r="A23" s="85" t="s">
        <v>149</v>
      </c>
      <c r="B23" s="86">
        <v>54</v>
      </c>
      <c r="C23" s="87">
        <v>44200</v>
      </c>
      <c r="D23" s="85" t="s">
        <v>121</v>
      </c>
      <c r="E23" s="85" t="s">
        <v>122</v>
      </c>
      <c r="F23" s="87">
        <v>44202</v>
      </c>
      <c r="G23" s="82" t="s">
        <v>123</v>
      </c>
    </row>
    <row r="24" spans="1:7" x14ac:dyDescent="0.2">
      <c r="A24" s="85" t="s">
        <v>150</v>
      </c>
      <c r="B24" s="86">
        <v>55</v>
      </c>
      <c r="C24" s="87">
        <v>44200</v>
      </c>
      <c r="D24" s="85" t="s">
        <v>121</v>
      </c>
      <c r="E24" s="85" t="s">
        <v>122</v>
      </c>
      <c r="F24" s="87">
        <v>44203</v>
      </c>
      <c r="G24" s="82" t="s">
        <v>123</v>
      </c>
    </row>
    <row r="25" spans="1:7" x14ac:dyDescent="0.2">
      <c r="A25" s="85" t="s">
        <v>151</v>
      </c>
      <c r="B25" s="86">
        <v>56</v>
      </c>
      <c r="C25" s="87">
        <v>44200</v>
      </c>
      <c r="D25" s="85" t="s">
        <v>121</v>
      </c>
      <c r="E25" s="85" t="s">
        <v>122</v>
      </c>
      <c r="F25" s="87">
        <v>44203</v>
      </c>
      <c r="G25" s="82" t="s">
        <v>123</v>
      </c>
    </row>
    <row r="26" spans="1:7" x14ac:dyDescent="0.2">
      <c r="A26" s="85" t="s">
        <v>152</v>
      </c>
      <c r="B26" s="86">
        <v>65</v>
      </c>
      <c r="C26" s="87">
        <v>44200</v>
      </c>
      <c r="D26" s="85" t="s">
        <v>121</v>
      </c>
      <c r="E26" s="85" t="s">
        <v>122</v>
      </c>
      <c r="F26" s="87">
        <v>44204</v>
      </c>
      <c r="G26" s="82" t="s">
        <v>123</v>
      </c>
    </row>
    <row r="27" spans="1:7" x14ac:dyDescent="0.2">
      <c r="A27" s="85" t="s">
        <v>153</v>
      </c>
      <c r="B27" s="86">
        <v>70</v>
      </c>
      <c r="C27" s="87">
        <v>44200</v>
      </c>
      <c r="D27" s="85" t="s">
        <v>121</v>
      </c>
      <c r="E27" s="85" t="s">
        <v>122</v>
      </c>
      <c r="F27" s="87">
        <v>44204</v>
      </c>
      <c r="G27" s="82" t="s">
        <v>123</v>
      </c>
    </row>
    <row r="28" spans="1:7" x14ac:dyDescent="0.2">
      <c r="A28" s="85" t="s">
        <v>154</v>
      </c>
      <c r="B28" s="86">
        <v>74</v>
      </c>
      <c r="C28" s="87">
        <v>44200</v>
      </c>
      <c r="D28" s="85" t="s">
        <v>121</v>
      </c>
      <c r="E28" s="85" t="s">
        <v>122</v>
      </c>
      <c r="F28" s="87">
        <v>44212</v>
      </c>
      <c r="G28" s="82" t="s">
        <v>123</v>
      </c>
    </row>
    <row r="29" spans="1:7" x14ac:dyDescent="0.2">
      <c r="A29" s="85" t="s">
        <v>155</v>
      </c>
      <c r="B29" s="86">
        <v>75</v>
      </c>
      <c r="C29" s="87">
        <v>44200</v>
      </c>
      <c r="D29" s="85" t="s">
        <v>121</v>
      </c>
      <c r="E29" s="85" t="s">
        <v>122</v>
      </c>
      <c r="F29" s="87">
        <v>44259</v>
      </c>
      <c r="G29" s="82" t="s">
        <v>123</v>
      </c>
    </row>
    <row r="30" spans="1:7" x14ac:dyDescent="0.2">
      <c r="A30" s="85" t="s">
        <v>156</v>
      </c>
      <c r="B30" s="86">
        <v>77</v>
      </c>
      <c r="C30" s="87">
        <v>44200</v>
      </c>
      <c r="D30" s="85" t="s">
        <v>157</v>
      </c>
      <c r="E30" s="85" t="s">
        <v>122</v>
      </c>
      <c r="F30" s="87">
        <v>44208</v>
      </c>
      <c r="G30" s="82" t="s">
        <v>123</v>
      </c>
    </row>
    <row r="31" spans="1:7" x14ac:dyDescent="0.2">
      <c r="A31" s="85" t="s">
        <v>158</v>
      </c>
      <c r="B31" s="86">
        <v>78</v>
      </c>
      <c r="C31" s="87">
        <v>44200</v>
      </c>
      <c r="D31" s="85" t="s">
        <v>121</v>
      </c>
      <c r="E31" s="85" t="s">
        <v>122</v>
      </c>
      <c r="F31" s="87">
        <v>44212</v>
      </c>
      <c r="G31" s="82" t="s">
        <v>123</v>
      </c>
    </row>
    <row r="32" spans="1:7" x14ac:dyDescent="0.2">
      <c r="A32" s="85" t="s">
        <v>159</v>
      </c>
      <c r="B32" s="86">
        <v>79</v>
      </c>
      <c r="C32" s="87">
        <v>44200</v>
      </c>
      <c r="D32" s="85" t="s">
        <v>121</v>
      </c>
      <c r="E32" s="85" t="s">
        <v>122</v>
      </c>
      <c r="F32" s="87">
        <v>44207</v>
      </c>
      <c r="G32" s="82" t="s">
        <v>123</v>
      </c>
    </row>
    <row r="33" spans="1:7" x14ac:dyDescent="0.2">
      <c r="A33" s="85" t="s">
        <v>160</v>
      </c>
      <c r="B33" s="86">
        <v>81</v>
      </c>
      <c r="C33" s="87">
        <v>44200</v>
      </c>
      <c r="D33" s="85" t="s">
        <v>121</v>
      </c>
      <c r="E33" s="85" t="s">
        <v>122</v>
      </c>
      <c r="F33" s="87">
        <v>44202</v>
      </c>
      <c r="G33" s="82" t="s">
        <v>123</v>
      </c>
    </row>
    <row r="34" spans="1:7" x14ac:dyDescent="0.2">
      <c r="A34" s="85" t="s">
        <v>161</v>
      </c>
      <c r="B34" s="86">
        <v>83</v>
      </c>
      <c r="C34" s="87">
        <v>44200</v>
      </c>
      <c r="D34" s="85" t="s">
        <v>121</v>
      </c>
      <c r="E34" s="85" t="s">
        <v>122</v>
      </c>
      <c r="F34" s="87">
        <v>44213</v>
      </c>
      <c r="G34" s="82" t="s">
        <v>123</v>
      </c>
    </row>
    <row r="35" spans="1:7" x14ac:dyDescent="0.2">
      <c r="A35" s="85" t="s">
        <v>162</v>
      </c>
      <c r="B35" s="86">
        <v>84</v>
      </c>
      <c r="C35" s="87">
        <v>44200</v>
      </c>
      <c r="D35" s="85" t="s">
        <v>121</v>
      </c>
      <c r="E35" s="85" t="s">
        <v>122</v>
      </c>
      <c r="F35" s="87">
        <v>44207</v>
      </c>
      <c r="G35" s="82" t="s">
        <v>123</v>
      </c>
    </row>
    <row r="36" spans="1:7" x14ac:dyDescent="0.2">
      <c r="A36" s="85" t="s">
        <v>163</v>
      </c>
      <c r="B36" s="86">
        <v>85</v>
      </c>
      <c r="C36" s="87">
        <v>44200</v>
      </c>
      <c r="D36" s="85" t="s">
        <v>164</v>
      </c>
      <c r="E36" s="85" t="s">
        <v>122</v>
      </c>
      <c r="F36" s="87">
        <v>44203</v>
      </c>
      <c r="G36" s="82" t="s">
        <v>123</v>
      </c>
    </row>
    <row r="37" spans="1:7" x14ac:dyDescent="0.2">
      <c r="A37" s="85" t="s">
        <v>165</v>
      </c>
      <c r="B37" s="86">
        <v>86</v>
      </c>
      <c r="C37" s="87">
        <v>44200</v>
      </c>
      <c r="D37" s="85" t="s">
        <v>121</v>
      </c>
      <c r="E37" s="85" t="s">
        <v>122</v>
      </c>
      <c r="F37" s="87">
        <v>44208</v>
      </c>
      <c r="G37" s="82" t="s">
        <v>123</v>
      </c>
    </row>
    <row r="38" spans="1:7" x14ac:dyDescent="0.2">
      <c r="A38" s="85" t="s">
        <v>166</v>
      </c>
      <c r="B38" s="86">
        <v>87</v>
      </c>
      <c r="C38" s="87">
        <v>44200</v>
      </c>
      <c r="D38" s="85" t="s">
        <v>167</v>
      </c>
      <c r="E38" s="85" t="s">
        <v>122</v>
      </c>
      <c r="F38" s="87">
        <v>44207</v>
      </c>
      <c r="G38" s="82" t="s">
        <v>123</v>
      </c>
    </row>
    <row r="39" spans="1:7" x14ac:dyDescent="0.2">
      <c r="A39" s="85" t="s">
        <v>168</v>
      </c>
      <c r="B39" s="86">
        <v>89</v>
      </c>
      <c r="C39" s="87">
        <v>44200</v>
      </c>
      <c r="D39" s="85" t="s">
        <v>169</v>
      </c>
      <c r="E39" s="85" t="s">
        <v>122</v>
      </c>
      <c r="F39" s="87">
        <v>44204</v>
      </c>
      <c r="G39" s="82" t="s">
        <v>123</v>
      </c>
    </row>
    <row r="40" spans="1:7" x14ac:dyDescent="0.2">
      <c r="A40" s="85" t="s">
        <v>170</v>
      </c>
      <c r="B40" s="86">
        <v>94</v>
      </c>
      <c r="C40" s="87">
        <v>44200</v>
      </c>
      <c r="D40" s="85" t="s">
        <v>121</v>
      </c>
      <c r="E40" s="85" t="s">
        <v>122</v>
      </c>
      <c r="F40" s="87">
        <v>44259</v>
      </c>
      <c r="G40" s="82" t="s">
        <v>123</v>
      </c>
    </row>
    <row r="41" spans="1:7" x14ac:dyDescent="0.2">
      <c r="A41" s="85" t="s">
        <v>171</v>
      </c>
      <c r="B41" s="86">
        <v>98</v>
      </c>
      <c r="C41" s="87">
        <v>44201</v>
      </c>
      <c r="D41" s="85" t="s">
        <v>121</v>
      </c>
      <c r="E41" s="85" t="s">
        <v>122</v>
      </c>
      <c r="F41" s="87">
        <v>44201</v>
      </c>
      <c r="G41" s="82" t="s">
        <v>123</v>
      </c>
    </row>
    <row r="42" spans="1:7" x14ac:dyDescent="0.2">
      <c r="A42" s="85" t="s">
        <v>172</v>
      </c>
      <c r="B42" s="86">
        <v>99</v>
      </c>
      <c r="C42" s="87">
        <v>44201</v>
      </c>
      <c r="D42" s="85" t="s">
        <v>121</v>
      </c>
      <c r="E42" s="85" t="s">
        <v>122</v>
      </c>
      <c r="F42" s="87">
        <v>44207</v>
      </c>
      <c r="G42" s="82" t="s">
        <v>123</v>
      </c>
    </row>
    <row r="43" spans="1:7" x14ac:dyDescent="0.2">
      <c r="A43" s="85" t="s">
        <v>173</v>
      </c>
      <c r="B43" s="86">
        <v>100</v>
      </c>
      <c r="C43" s="87">
        <v>44201</v>
      </c>
      <c r="D43" s="85" t="s">
        <v>121</v>
      </c>
      <c r="E43" s="85" t="s">
        <v>122</v>
      </c>
      <c r="F43" s="87">
        <v>44246</v>
      </c>
      <c r="G43" s="82" t="s">
        <v>123</v>
      </c>
    </row>
    <row r="44" spans="1:7" x14ac:dyDescent="0.2">
      <c r="A44" s="85" t="s">
        <v>174</v>
      </c>
      <c r="B44" s="86">
        <v>103</v>
      </c>
      <c r="C44" s="87">
        <v>44201</v>
      </c>
      <c r="D44" s="85" t="s">
        <v>121</v>
      </c>
      <c r="E44" s="85" t="s">
        <v>122</v>
      </c>
      <c r="F44" s="87">
        <v>44207</v>
      </c>
      <c r="G44" s="82" t="s">
        <v>123</v>
      </c>
    </row>
    <row r="45" spans="1:7" x14ac:dyDescent="0.2">
      <c r="A45" s="85" t="s">
        <v>175</v>
      </c>
      <c r="B45" s="86">
        <v>104</v>
      </c>
      <c r="C45" s="87">
        <v>44201</v>
      </c>
      <c r="D45" s="85" t="s">
        <v>121</v>
      </c>
      <c r="E45" s="85" t="s">
        <v>122</v>
      </c>
      <c r="F45" s="87">
        <v>44231</v>
      </c>
      <c r="G45" s="82" t="s">
        <v>123</v>
      </c>
    </row>
    <row r="46" spans="1:7" x14ac:dyDescent="0.2">
      <c r="A46" s="85" t="s">
        <v>176</v>
      </c>
      <c r="B46" s="86">
        <v>105</v>
      </c>
      <c r="C46" s="87">
        <v>44201</v>
      </c>
      <c r="D46" s="85" t="s">
        <v>121</v>
      </c>
      <c r="E46" s="85" t="s">
        <v>122</v>
      </c>
      <c r="F46" s="87">
        <v>44246</v>
      </c>
      <c r="G46" s="82" t="s">
        <v>123</v>
      </c>
    </row>
    <row r="47" spans="1:7" x14ac:dyDescent="0.2">
      <c r="A47" s="85" t="s">
        <v>177</v>
      </c>
      <c r="B47" s="86">
        <v>107</v>
      </c>
      <c r="C47" s="87">
        <v>44201</v>
      </c>
      <c r="D47" s="85" t="s">
        <v>121</v>
      </c>
      <c r="E47" s="85" t="s">
        <v>122</v>
      </c>
      <c r="F47" s="87">
        <v>44246</v>
      </c>
      <c r="G47" s="82" t="s">
        <v>123</v>
      </c>
    </row>
    <row r="48" spans="1:7" x14ac:dyDescent="0.2">
      <c r="A48" s="85" t="s">
        <v>178</v>
      </c>
      <c r="B48" s="86">
        <v>108</v>
      </c>
      <c r="C48" s="87">
        <v>44201</v>
      </c>
      <c r="D48" s="85" t="s">
        <v>121</v>
      </c>
      <c r="E48" s="85" t="s">
        <v>122</v>
      </c>
      <c r="F48" s="87">
        <v>44246</v>
      </c>
      <c r="G48" s="82" t="s">
        <v>123</v>
      </c>
    </row>
    <row r="49" spans="1:7" x14ac:dyDescent="0.2">
      <c r="A49" s="85" t="s">
        <v>179</v>
      </c>
      <c r="B49" s="86">
        <v>109</v>
      </c>
      <c r="C49" s="87">
        <v>44201</v>
      </c>
      <c r="D49" s="85" t="s">
        <v>121</v>
      </c>
      <c r="E49" s="85" t="s">
        <v>122</v>
      </c>
      <c r="F49" s="87">
        <v>44246</v>
      </c>
      <c r="G49" s="82" t="s">
        <v>123</v>
      </c>
    </row>
    <row r="50" spans="1:7" x14ac:dyDescent="0.2">
      <c r="A50" s="85" t="s">
        <v>180</v>
      </c>
      <c r="B50" s="86">
        <v>113</v>
      </c>
      <c r="C50" s="87">
        <v>44201</v>
      </c>
      <c r="D50" s="85" t="s">
        <v>121</v>
      </c>
      <c r="E50" s="85" t="s">
        <v>122</v>
      </c>
      <c r="F50" s="87">
        <v>44204</v>
      </c>
      <c r="G50" s="82" t="s">
        <v>123</v>
      </c>
    </row>
    <row r="51" spans="1:7" x14ac:dyDescent="0.2">
      <c r="A51" s="85" t="s">
        <v>181</v>
      </c>
      <c r="B51" s="86">
        <v>115</v>
      </c>
      <c r="C51" s="87">
        <v>44201</v>
      </c>
      <c r="D51" s="85" t="s">
        <v>182</v>
      </c>
      <c r="E51" s="85" t="s">
        <v>122</v>
      </c>
      <c r="F51" s="87">
        <v>44203</v>
      </c>
      <c r="G51" s="82" t="s">
        <v>123</v>
      </c>
    </row>
    <row r="52" spans="1:7" x14ac:dyDescent="0.2">
      <c r="A52" s="85" t="s">
        <v>183</v>
      </c>
      <c r="B52" s="86">
        <v>119</v>
      </c>
      <c r="C52" s="87">
        <v>44201</v>
      </c>
      <c r="D52" s="85" t="s">
        <v>121</v>
      </c>
      <c r="E52" s="85" t="s">
        <v>122</v>
      </c>
      <c r="F52" s="87">
        <v>44246</v>
      </c>
      <c r="G52" s="82" t="s">
        <v>123</v>
      </c>
    </row>
    <row r="53" spans="1:7" x14ac:dyDescent="0.2">
      <c r="A53" s="85" t="s">
        <v>184</v>
      </c>
      <c r="B53" s="86">
        <v>120</v>
      </c>
      <c r="C53" s="87">
        <v>44201</v>
      </c>
      <c r="D53" s="85" t="s">
        <v>121</v>
      </c>
      <c r="E53" s="85" t="s">
        <v>122</v>
      </c>
      <c r="F53" s="87">
        <v>44230</v>
      </c>
      <c r="G53" s="82" t="s">
        <v>123</v>
      </c>
    </row>
    <row r="54" spans="1:7" x14ac:dyDescent="0.2">
      <c r="A54" s="85" t="s">
        <v>185</v>
      </c>
      <c r="B54" s="86">
        <v>123</v>
      </c>
      <c r="C54" s="87">
        <v>44201</v>
      </c>
      <c r="D54" s="85" t="s">
        <v>121</v>
      </c>
      <c r="E54" s="85" t="s">
        <v>122</v>
      </c>
      <c r="F54" s="87">
        <v>44246</v>
      </c>
      <c r="G54" s="82" t="s">
        <v>123</v>
      </c>
    </row>
    <row r="55" spans="1:7" x14ac:dyDescent="0.2">
      <c r="A55" s="85" t="s">
        <v>186</v>
      </c>
      <c r="B55" s="86">
        <v>125</v>
      </c>
      <c r="C55" s="87">
        <v>44201</v>
      </c>
      <c r="D55" s="85" t="s">
        <v>121</v>
      </c>
      <c r="E55" s="85" t="s">
        <v>122</v>
      </c>
      <c r="F55" s="87">
        <v>44202</v>
      </c>
      <c r="G55" s="82" t="s">
        <v>123</v>
      </c>
    </row>
    <row r="56" spans="1:7" x14ac:dyDescent="0.2">
      <c r="A56" s="85" t="s">
        <v>187</v>
      </c>
      <c r="B56" s="86">
        <v>126</v>
      </c>
      <c r="C56" s="87">
        <v>44201</v>
      </c>
      <c r="D56" s="85" t="s">
        <v>121</v>
      </c>
      <c r="E56" s="85" t="s">
        <v>122</v>
      </c>
      <c r="F56" s="87">
        <v>44246</v>
      </c>
      <c r="G56" s="82" t="s">
        <v>123</v>
      </c>
    </row>
    <row r="57" spans="1:7" x14ac:dyDescent="0.2">
      <c r="A57" s="85" t="s">
        <v>188</v>
      </c>
      <c r="B57" s="86">
        <v>127</v>
      </c>
      <c r="C57" s="87">
        <v>44201</v>
      </c>
      <c r="D57" s="85" t="s">
        <v>121</v>
      </c>
      <c r="E57" s="85" t="s">
        <v>122</v>
      </c>
      <c r="F57" s="87">
        <v>44246</v>
      </c>
      <c r="G57" s="82" t="s">
        <v>123</v>
      </c>
    </row>
    <row r="58" spans="1:7" x14ac:dyDescent="0.2">
      <c r="A58" s="85" t="s">
        <v>189</v>
      </c>
      <c r="B58" s="86">
        <v>128</v>
      </c>
      <c r="C58" s="87">
        <v>44201</v>
      </c>
      <c r="D58" s="85" t="s">
        <v>121</v>
      </c>
      <c r="E58" s="85" t="s">
        <v>122</v>
      </c>
      <c r="F58" s="87">
        <v>44246</v>
      </c>
      <c r="G58" s="82" t="s">
        <v>123</v>
      </c>
    </row>
    <row r="59" spans="1:7" x14ac:dyDescent="0.2">
      <c r="A59" s="85" t="s">
        <v>190</v>
      </c>
      <c r="B59" s="86">
        <v>130</v>
      </c>
      <c r="C59" s="87">
        <v>44201</v>
      </c>
      <c r="D59" s="85" t="s">
        <v>121</v>
      </c>
      <c r="E59" s="85" t="s">
        <v>122</v>
      </c>
      <c r="F59" s="87">
        <v>44259</v>
      </c>
      <c r="G59" s="82" t="s">
        <v>123</v>
      </c>
    </row>
    <row r="60" spans="1:7" x14ac:dyDescent="0.2">
      <c r="A60" s="85" t="s">
        <v>191</v>
      </c>
      <c r="B60" s="86">
        <v>131</v>
      </c>
      <c r="C60" s="87">
        <v>44201</v>
      </c>
      <c r="D60" s="85" t="s">
        <v>121</v>
      </c>
      <c r="E60" s="85" t="s">
        <v>122</v>
      </c>
      <c r="F60" s="87">
        <v>44246</v>
      </c>
      <c r="G60" s="82" t="s">
        <v>123</v>
      </c>
    </row>
    <row r="61" spans="1:7" x14ac:dyDescent="0.2">
      <c r="A61" s="85" t="s">
        <v>192</v>
      </c>
      <c r="B61" s="86">
        <v>132</v>
      </c>
      <c r="C61" s="87">
        <v>44201</v>
      </c>
      <c r="D61" s="85" t="s">
        <v>121</v>
      </c>
      <c r="E61" s="85" t="s">
        <v>122</v>
      </c>
      <c r="F61" s="87">
        <v>44246</v>
      </c>
      <c r="G61" s="82" t="s">
        <v>123</v>
      </c>
    </row>
    <row r="62" spans="1:7" x14ac:dyDescent="0.2">
      <c r="A62" s="85" t="s">
        <v>193</v>
      </c>
      <c r="B62" s="86">
        <v>133</v>
      </c>
      <c r="C62" s="87">
        <v>44201</v>
      </c>
      <c r="D62" s="85" t="s">
        <v>121</v>
      </c>
      <c r="E62" s="85" t="s">
        <v>122</v>
      </c>
      <c r="F62" s="87">
        <v>44259</v>
      </c>
      <c r="G62" s="82" t="s">
        <v>123</v>
      </c>
    </row>
    <row r="63" spans="1:7" x14ac:dyDescent="0.2">
      <c r="A63" s="85" t="s">
        <v>194</v>
      </c>
      <c r="B63" s="86">
        <v>134</v>
      </c>
      <c r="C63" s="87">
        <v>44201</v>
      </c>
      <c r="D63" s="85" t="s">
        <v>121</v>
      </c>
      <c r="E63" s="85" t="s">
        <v>122</v>
      </c>
      <c r="F63" s="87">
        <v>44259</v>
      </c>
      <c r="G63" s="82" t="s">
        <v>123</v>
      </c>
    </row>
    <row r="64" spans="1:7" x14ac:dyDescent="0.2">
      <c r="A64" s="85" t="s">
        <v>195</v>
      </c>
      <c r="B64" s="86">
        <v>135</v>
      </c>
      <c r="C64" s="87">
        <v>44201</v>
      </c>
      <c r="D64" s="85" t="s">
        <v>121</v>
      </c>
      <c r="E64" s="85" t="s">
        <v>122</v>
      </c>
      <c r="F64" s="87">
        <v>44259</v>
      </c>
      <c r="G64" s="82" t="s">
        <v>123</v>
      </c>
    </row>
    <row r="65" spans="1:7" x14ac:dyDescent="0.2">
      <c r="A65" s="85" t="s">
        <v>196</v>
      </c>
      <c r="B65" s="86">
        <v>136</v>
      </c>
      <c r="C65" s="87">
        <v>44201</v>
      </c>
      <c r="D65" s="85" t="s">
        <v>121</v>
      </c>
      <c r="E65" s="85" t="s">
        <v>122</v>
      </c>
      <c r="F65" s="87">
        <v>44203</v>
      </c>
      <c r="G65" s="82" t="s">
        <v>123</v>
      </c>
    </row>
    <row r="66" spans="1:7" x14ac:dyDescent="0.2">
      <c r="A66" s="85" t="s">
        <v>197</v>
      </c>
      <c r="B66" s="86">
        <v>137</v>
      </c>
      <c r="C66" s="87">
        <v>44201</v>
      </c>
      <c r="D66" s="85" t="s">
        <v>121</v>
      </c>
      <c r="E66" s="85" t="s">
        <v>122</v>
      </c>
      <c r="F66" s="87">
        <v>44259</v>
      </c>
      <c r="G66" s="82" t="s">
        <v>123</v>
      </c>
    </row>
    <row r="67" spans="1:7" x14ac:dyDescent="0.2">
      <c r="A67" s="85" t="s">
        <v>198</v>
      </c>
      <c r="B67" s="86">
        <v>139</v>
      </c>
      <c r="C67" s="87">
        <v>44201</v>
      </c>
      <c r="D67" s="85" t="s">
        <v>121</v>
      </c>
      <c r="E67" s="85" t="s">
        <v>122</v>
      </c>
      <c r="F67" s="87"/>
      <c r="G67" s="85" t="s">
        <v>121</v>
      </c>
    </row>
    <row r="68" spans="1:7" x14ac:dyDescent="0.2">
      <c r="A68" s="85" t="s">
        <v>199</v>
      </c>
      <c r="B68" s="86">
        <v>143</v>
      </c>
      <c r="C68" s="87">
        <v>44201</v>
      </c>
      <c r="D68" s="85" t="s">
        <v>200</v>
      </c>
      <c r="E68" s="85" t="s">
        <v>122</v>
      </c>
      <c r="F68" s="87">
        <v>44204</v>
      </c>
      <c r="G68" s="82" t="s">
        <v>123</v>
      </c>
    </row>
    <row r="69" spans="1:7" x14ac:dyDescent="0.2">
      <c r="A69" s="85" t="s">
        <v>201</v>
      </c>
      <c r="B69" s="86">
        <v>146</v>
      </c>
      <c r="C69" s="87">
        <v>44201</v>
      </c>
      <c r="D69" s="85" t="s">
        <v>121</v>
      </c>
      <c r="E69" s="85" t="s">
        <v>122</v>
      </c>
      <c r="F69" s="87">
        <v>44259</v>
      </c>
      <c r="G69" s="82" t="s">
        <v>123</v>
      </c>
    </row>
    <row r="70" spans="1:7" x14ac:dyDescent="0.2">
      <c r="A70" s="85" t="s">
        <v>202</v>
      </c>
      <c r="B70" s="86">
        <v>147</v>
      </c>
      <c r="C70" s="87">
        <v>44201</v>
      </c>
      <c r="D70" s="85" t="s">
        <v>121</v>
      </c>
      <c r="E70" s="85" t="s">
        <v>122</v>
      </c>
      <c r="F70" s="87"/>
      <c r="G70" s="85" t="s">
        <v>121</v>
      </c>
    </row>
    <row r="71" spans="1:7" x14ac:dyDescent="0.2">
      <c r="A71" s="85" t="s">
        <v>203</v>
      </c>
      <c r="B71" s="86">
        <v>148</v>
      </c>
      <c r="C71" s="87">
        <v>44201</v>
      </c>
      <c r="D71" s="85" t="s">
        <v>121</v>
      </c>
      <c r="E71" s="85" t="s">
        <v>122</v>
      </c>
      <c r="F71" s="87">
        <v>44203</v>
      </c>
      <c r="G71" s="82" t="s">
        <v>123</v>
      </c>
    </row>
    <row r="72" spans="1:7" x14ac:dyDescent="0.2">
      <c r="A72" s="85" t="s">
        <v>204</v>
      </c>
      <c r="B72" s="86">
        <v>149</v>
      </c>
      <c r="C72" s="87">
        <v>44201</v>
      </c>
      <c r="D72" s="85" t="s">
        <v>121</v>
      </c>
      <c r="E72" s="85" t="s">
        <v>122</v>
      </c>
      <c r="F72" s="87">
        <v>44259</v>
      </c>
      <c r="G72" s="82" t="s">
        <v>123</v>
      </c>
    </row>
    <row r="73" spans="1:7" x14ac:dyDescent="0.2">
      <c r="A73" s="85" t="s">
        <v>205</v>
      </c>
      <c r="B73" s="86">
        <v>150</v>
      </c>
      <c r="C73" s="87">
        <v>44201</v>
      </c>
      <c r="D73" s="85" t="s">
        <v>206</v>
      </c>
      <c r="E73" s="85" t="s">
        <v>122</v>
      </c>
      <c r="F73" s="87">
        <v>44204</v>
      </c>
      <c r="G73" s="82" t="s">
        <v>123</v>
      </c>
    </row>
    <row r="74" spans="1:7" x14ac:dyDescent="0.2">
      <c r="A74" s="85" t="s">
        <v>207</v>
      </c>
      <c r="B74" s="86">
        <v>154</v>
      </c>
      <c r="C74" s="87">
        <v>44201</v>
      </c>
      <c r="D74" s="85" t="s">
        <v>121</v>
      </c>
      <c r="E74" s="85" t="s">
        <v>122</v>
      </c>
      <c r="F74" s="87">
        <v>44207</v>
      </c>
      <c r="G74" s="82" t="s">
        <v>123</v>
      </c>
    </row>
    <row r="75" spans="1:7" x14ac:dyDescent="0.2">
      <c r="A75" s="85" t="s">
        <v>208</v>
      </c>
      <c r="B75" s="86">
        <v>155</v>
      </c>
      <c r="C75" s="87">
        <v>44201</v>
      </c>
      <c r="D75" s="85" t="s">
        <v>209</v>
      </c>
      <c r="E75" s="85" t="s">
        <v>122</v>
      </c>
      <c r="F75" s="87">
        <v>44208</v>
      </c>
      <c r="G75" s="82" t="s">
        <v>123</v>
      </c>
    </row>
    <row r="76" spans="1:7" x14ac:dyDescent="0.2">
      <c r="A76" s="85" t="s">
        <v>210</v>
      </c>
      <c r="B76" s="86">
        <v>156</v>
      </c>
      <c r="C76" s="87">
        <v>44201</v>
      </c>
      <c r="D76" s="85" t="s">
        <v>211</v>
      </c>
      <c r="E76" s="85" t="s">
        <v>122</v>
      </c>
      <c r="F76" s="87">
        <v>44208</v>
      </c>
      <c r="G76" s="82" t="s">
        <v>123</v>
      </c>
    </row>
    <row r="77" spans="1:7" x14ac:dyDescent="0.2">
      <c r="A77" s="85" t="s">
        <v>212</v>
      </c>
      <c r="B77" s="86">
        <v>157</v>
      </c>
      <c r="C77" s="87">
        <v>44201</v>
      </c>
      <c r="D77" s="85" t="s">
        <v>213</v>
      </c>
      <c r="E77" s="85" t="s">
        <v>122</v>
      </c>
      <c r="F77" s="87">
        <v>44212</v>
      </c>
      <c r="G77" s="82" t="s">
        <v>123</v>
      </c>
    </row>
    <row r="78" spans="1:7" x14ac:dyDescent="0.2">
      <c r="A78" s="85" t="s">
        <v>214</v>
      </c>
      <c r="B78" s="86">
        <v>159</v>
      </c>
      <c r="C78" s="87">
        <v>44201</v>
      </c>
      <c r="D78" s="85" t="s">
        <v>215</v>
      </c>
      <c r="E78" s="85" t="s">
        <v>122</v>
      </c>
      <c r="F78" s="87">
        <v>44210</v>
      </c>
      <c r="G78" s="82" t="s">
        <v>123</v>
      </c>
    </row>
    <row r="79" spans="1:7" x14ac:dyDescent="0.2">
      <c r="A79" s="85" t="s">
        <v>216</v>
      </c>
      <c r="B79" s="86">
        <v>161</v>
      </c>
      <c r="C79" s="87">
        <v>44201</v>
      </c>
      <c r="D79" s="85" t="s">
        <v>217</v>
      </c>
      <c r="E79" s="85" t="s">
        <v>122</v>
      </c>
      <c r="F79" s="87">
        <v>44216</v>
      </c>
      <c r="G79" s="82" t="s">
        <v>123</v>
      </c>
    </row>
    <row r="80" spans="1:7" x14ac:dyDescent="0.2">
      <c r="A80" s="85" t="s">
        <v>218</v>
      </c>
      <c r="B80" s="86">
        <v>163</v>
      </c>
      <c r="C80" s="87">
        <v>44201</v>
      </c>
      <c r="D80" s="85" t="s">
        <v>121</v>
      </c>
      <c r="E80" s="85" t="s">
        <v>122</v>
      </c>
      <c r="F80" s="87">
        <v>44259</v>
      </c>
      <c r="G80" s="82" t="s">
        <v>123</v>
      </c>
    </row>
    <row r="81" spans="1:7" x14ac:dyDescent="0.2">
      <c r="A81" s="85" t="s">
        <v>219</v>
      </c>
      <c r="B81" s="86">
        <v>166</v>
      </c>
      <c r="C81" s="87">
        <v>44201</v>
      </c>
      <c r="D81" s="85" t="s">
        <v>121</v>
      </c>
      <c r="E81" s="85" t="s">
        <v>122</v>
      </c>
      <c r="F81" s="87"/>
      <c r="G81" s="85" t="s">
        <v>121</v>
      </c>
    </row>
    <row r="82" spans="1:7" x14ac:dyDescent="0.2">
      <c r="A82" s="85" t="s">
        <v>220</v>
      </c>
      <c r="B82" s="86">
        <v>168</v>
      </c>
      <c r="C82" s="87">
        <v>44201</v>
      </c>
      <c r="D82" s="85" t="s">
        <v>217</v>
      </c>
      <c r="E82" s="85" t="s">
        <v>122</v>
      </c>
      <c r="F82" s="87">
        <v>44221</v>
      </c>
      <c r="G82" s="82" t="s">
        <v>123</v>
      </c>
    </row>
    <row r="83" spans="1:7" x14ac:dyDescent="0.2">
      <c r="A83" s="85" t="s">
        <v>221</v>
      </c>
      <c r="B83" s="86">
        <v>169</v>
      </c>
      <c r="C83" s="87">
        <v>44201</v>
      </c>
      <c r="D83" s="85" t="s">
        <v>217</v>
      </c>
      <c r="E83" s="85" t="s">
        <v>122</v>
      </c>
      <c r="F83" s="87"/>
      <c r="G83" s="85" t="s">
        <v>121</v>
      </c>
    </row>
    <row r="84" spans="1:7" x14ac:dyDescent="0.2">
      <c r="A84" s="85" t="s">
        <v>222</v>
      </c>
      <c r="B84" s="86">
        <v>170</v>
      </c>
      <c r="C84" s="87">
        <v>44201</v>
      </c>
      <c r="D84" s="85" t="s">
        <v>121</v>
      </c>
      <c r="E84" s="85" t="s">
        <v>122</v>
      </c>
      <c r="F84" s="87">
        <v>44259</v>
      </c>
      <c r="G84" s="82" t="s">
        <v>123</v>
      </c>
    </row>
    <row r="85" spans="1:7" x14ac:dyDescent="0.2">
      <c r="A85" s="85" t="s">
        <v>223</v>
      </c>
      <c r="B85" s="86">
        <v>171</v>
      </c>
      <c r="C85" s="87">
        <v>44201</v>
      </c>
      <c r="D85" s="85" t="s">
        <v>217</v>
      </c>
      <c r="E85" s="85" t="s">
        <v>122</v>
      </c>
      <c r="F85" s="87"/>
      <c r="G85" s="85" t="s">
        <v>121</v>
      </c>
    </row>
    <row r="86" spans="1:7" x14ac:dyDescent="0.2">
      <c r="A86" s="85" t="s">
        <v>224</v>
      </c>
      <c r="B86" s="86">
        <v>172</v>
      </c>
      <c r="C86" s="87">
        <v>44201</v>
      </c>
      <c r="D86" s="85" t="s">
        <v>217</v>
      </c>
      <c r="E86" s="85" t="s">
        <v>122</v>
      </c>
      <c r="F86" s="87"/>
      <c r="G86" s="85" t="s">
        <v>121</v>
      </c>
    </row>
    <row r="87" spans="1:7" x14ac:dyDescent="0.2">
      <c r="A87" s="85" t="s">
        <v>225</v>
      </c>
      <c r="B87" s="86">
        <v>173</v>
      </c>
      <c r="C87" s="87">
        <v>44201</v>
      </c>
      <c r="D87" s="85" t="s">
        <v>121</v>
      </c>
      <c r="E87" s="85" t="s">
        <v>122</v>
      </c>
      <c r="F87" s="87">
        <v>44205</v>
      </c>
      <c r="G87" s="82" t="s">
        <v>123</v>
      </c>
    </row>
    <row r="88" spans="1:7" x14ac:dyDescent="0.2">
      <c r="A88" s="85" t="s">
        <v>226</v>
      </c>
      <c r="B88" s="86">
        <v>174</v>
      </c>
      <c r="C88" s="87">
        <v>44201</v>
      </c>
      <c r="D88" s="85" t="s">
        <v>121</v>
      </c>
      <c r="E88" s="85" t="s">
        <v>122</v>
      </c>
      <c r="F88" s="87">
        <v>44203</v>
      </c>
      <c r="G88" s="82" t="s">
        <v>123</v>
      </c>
    </row>
    <row r="89" spans="1:7" x14ac:dyDescent="0.2">
      <c r="A89" s="85" t="s">
        <v>227</v>
      </c>
      <c r="B89" s="86">
        <v>175</v>
      </c>
      <c r="C89" s="87">
        <v>44201</v>
      </c>
      <c r="D89" s="85" t="s">
        <v>121</v>
      </c>
      <c r="E89" s="85" t="s">
        <v>122</v>
      </c>
      <c r="F89" s="87">
        <v>44259</v>
      </c>
      <c r="G89" s="82" t="s">
        <v>123</v>
      </c>
    </row>
    <row r="90" spans="1:7" x14ac:dyDescent="0.2">
      <c r="A90" s="85" t="s">
        <v>228</v>
      </c>
      <c r="B90" s="86">
        <v>176</v>
      </c>
      <c r="C90" s="87">
        <v>44202</v>
      </c>
      <c r="D90" s="85" t="s">
        <v>121</v>
      </c>
      <c r="E90" s="85" t="s">
        <v>122</v>
      </c>
      <c r="F90" s="87">
        <v>44203</v>
      </c>
      <c r="G90" s="82" t="s">
        <v>123</v>
      </c>
    </row>
    <row r="91" spans="1:7" x14ac:dyDescent="0.2">
      <c r="A91" s="85" t="s">
        <v>229</v>
      </c>
      <c r="B91" s="86">
        <v>177</v>
      </c>
      <c r="C91" s="87">
        <v>44202</v>
      </c>
      <c r="D91" s="85" t="s">
        <v>121</v>
      </c>
      <c r="E91" s="85" t="s">
        <v>122</v>
      </c>
      <c r="F91" s="87">
        <v>44259</v>
      </c>
      <c r="G91" s="82" t="s">
        <v>123</v>
      </c>
    </row>
    <row r="92" spans="1:7" x14ac:dyDescent="0.2">
      <c r="A92" s="85" t="s">
        <v>230</v>
      </c>
      <c r="B92" s="86">
        <v>178</v>
      </c>
      <c r="C92" s="87">
        <v>44202</v>
      </c>
      <c r="D92" s="85" t="s">
        <v>121</v>
      </c>
      <c r="E92" s="85" t="s">
        <v>122</v>
      </c>
      <c r="F92" s="87">
        <v>44259</v>
      </c>
      <c r="G92" s="82" t="s">
        <v>123</v>
      </c>
    </row>
    <row r="93" spans="1:7" x14ac:dyDescent="0.2">
      <c r="A93" s="85" t="s">
        <v>231</v>
      </c>
      <c r="B93" s="86">
        <v>179</v>
      </c>
      <c r="C93" s="87">
        <v>44202</v>
      </c>
      <c r="D93" s="85" t="s">
        <v>121</v>
      </c>
      <c r="E93" s="85" t="s">
        <v>122</v>
      </c>
      <c r="F93" s="87"/>
      <c r="G93" s="85" t="s">
        <v>121</v>
      </c>
    </row>
    <row r="94" spans="1:7" x14ac:dyDescent="0.2">
      <c r="A94" s="85" t="s">
        <v>232</v>
      </c>
      <c r="B94" s="86">
        <v>182</v>
      </c>
      <c r="C94" s="87">
        <v>44202</v>
      </c>
      <c r="D94" s="85" t="s">
        <v>121</v>
      </c>
      <c r="E94" s="85" t="s">
        <v>122</v>
      </c>
      <c r="F94" s="87">
        <v>44204</v>
      </c>
      <c r="G94" s="82" t="s">
        <v>123</v>
      </c>
    </row>
    <row r="95" spans="1:7" x14ac:dyDescent="0.2">
      <c r="A95" s="85" t="s">
        <v>233</v>
      </c>
      <c r="B95" s="86">
        <v>183</v>
      </c>
      <c r="C95" s="87">
        <v>44202</v>
      </c>
      <c r="D95" s="85" t="s">
        <v>167</v>
      </c>
      <c r="E95" s="85" t="s">
        <v>122</v>
      </c>
      <c r="F95" s="87">
        <v>44208</v>
      </c>
      <c r="G95" s="82" t="s">
        <v>123</v>
      </c>
    </row>
    <row r="96" spans="1:7" x14ac:dyDescent="0.2">
      <c r="A96" s="85" t="s">
        <v>234</v>
      </c>
      <c r="B96" s="86">
        <v>184</v>
      </c>
      <c r="C96" s="87">
        <v>44202</v>
      </c>
      <c r="D96" s="85" t="s">
        <v>235</v>
      </c>
      <c r="E96" s="85" t="s">
        <v>122</v>
      </c>
      <c r="F96" s="87">
        <v>44204</v>
      </c>
      <c r="G96" s="82" t="s">
        <v>123</v>
      </c>
    </row>
    <row r="97" spans="1:7" x14ac:dyDescent="0.2">
      <c r="A97" s="85" t="s">
        <v>236</v>
      </c>
      <c r="B97" s="86">
        <v>185</v>
      </c>
      <c r="C97" s="87">
        <v>44202</v>
      </c>
      <c r="D97" s="85" t="s">
        <v>121</v>
      </c>
      <c r="E97" s="85" t="s">
        <v>122</v>
      </c>
      <c r="F97" s="87">
        <v>44265</v>
      </c>
      <c r="G97" s="82" t="s">
        <v>123</v>
      </c>
    </row>
    <row r="98" spans="1:7" x14ac:dyDescent="0.2">
      <c r="A98" s="85" t="s">
        <v>237</v>
      </c>
      <c r="B98" s="86">
        <v>186</v>
      </c>
      <c r="C98" s="87">
        <v>44202</v>
      </c>
      <c r="D98" s="85" t="s">
        <v>121</v>
      </c>
      <c r="E98" s="85" t="s">
        <v>122</v>
      </c>
      <c r="F98" s="87">
        <v>44265</v>
      </c>
      <c r="G98" s="82" t="s">
        <v>123</v>
      </c>
    </row>
    <row r="99" spans="1:7" x14ac:dyDescent="0.2">
      <c r="A99" s="85" t="s">
        <v>238</v>
      </c>
      <c r="B99" s="86">
        <v>187</v>
      </c>
      <c r="C99" s="87">
        <v>44202</v>
      </c>
      <c r="D99" s="85" t="s">
        <v>121</v>
      </c>
      <c r="E99" s="85" t="s">
        <v>122</v>
      </c>
      <c r="F99" s="87">
        <v>44265</v>
      </c>
      <c r="G99" s="82" t="s">
        <v>123</v>
      </c>
    </row>
    <row r="100" spans="1:7" x14ac:dyDescent="0.2">
      <c r="A100" s="85" t="s">
        <v>239</v>
      </c>
      <c r="B100" s="86">
        <v>188</v>
      </c>
      <c r="C100" s="87">
        <v>44202</v>
      </c>
      <c r="D100" s="85" t="s">
        <v>240</v>
      </c>
      <c r="E100" s="85" t="s">
        <v>122</v>
      </c>
      <c r="F100" s="87">
        <v>44212</v>
      </c>
      <c r="G100" s="82" t="s">
        <v>123</v>
      </c>
    </row>
    <row r="101" spans="1:7" x14ac:dyDescent="0.2">
      <c r="A101" s="85" t="s">
        <v>241</v>
      </c>
      <c r="B101" s="86">
        <v>191</v>
      </c>
      <c r="C101" s="87">
        <v>44202</v>
      </c>
      <c r="D101" s="85" t="s">
        <v>121</v>
      </c>
      <c r="E101" s="85" t="s">
        <v>122</v>
      </c>
      <c r="F101" s="87">
        <v>44265</v>
      </c>
      <c r="G101" s="82" t="s">
        <v>123</v>
      </c>
    </row>
    <row r="102" spans="1:7" x14ac:dyDescent="0.2">
      <c r="A102" s="85" t="s">
        <v>242</v>
      </c>
      <c r="B102" s="86">
        <v>192</v>
      </c>
      <c r="C102" s="87">
        <v>44202</v>
      </c>
      <c r="D102" s="85" t="s">
        <v>121</v>
      </c>
      <c r="E102" s="85" t="s">
        <v>122</v>
      </c>
      <c r="F102" s="87">
        <v>44265</v>
      </c>
      <c r="G102" s="82" t="s">
        <v>123</v>
      </c>
    </row>
    <row r="103" spans="1:7" x14ac:dyDescent="0.2">
      <c r="A103" s="85" t="s">
        <v>243</v>
      </c>
      <c r="B103" s="86">
        <v>196</v>
      </c>
      <c r="C103" s="87">
        <v>44202</v>
      </c>
      <c r="D103" s="85" t="s">
        <v>121</v>
      </c>
      <c r="E103" s="85" t="s">
        <v>122</v>
      </c>
      <c r="F103" s="87">
        <v>44265</v>
      </c>
      <c r="G103" s="82" t="s">
        <v>123</v>
      </c>
    </row>
    <row r="104" spans="1:7" x14ac:dyDescent="0.2">
      <c r="A104" s="85" t="s">
        <v>244</v>
      </c>
      <c r="B104" s="86">
        <v>198</v>
      </c>
      <c r="C104" s="87">
        <v>44202</v>
      </c>
      <c r="D104" s="85" t="s">
        <v>121</v>
      </c>
      <c r="E104" s="85" t="s">
        <v>122</v>
      </c>
      <c r="F104" s="87">
        <v>44265</v>
      </c>
      <c r="G104" s="82" t="s">
        <v>123</v>
      </c>
    </row>
    <row r="105" spans="1:7" x14ac:dyDescent="0.2">
      <c r="A105" s="85" t="s">
        <v>245</v>
      </c>
      <c r="B105" s="86">
        <v>199</v>
      </c>
      <c r="C105" s="87">
        <v>44202</v>
      </c>
      <c r="D105" s="85" t="s">
        <v>121</v>
      </c>
      <c r="E105" s="85" t="s">
        <v>122</v>
      </c>
      <c r="F105" s="87">
        <v>44204</v>
      </c>
      <c r="G105" s="82" t="s">
        <v>123</v>
      </c>
    </row>
    <row r="106" spans="1:7" x14ac:dyDescent="0.2">
      <c r="A106" s="85" t="s">
        <v>246</v>
      </c>
      <c r="B106" s="86">
        <v>200</v>
      </c>
      <c r="C106" s="87">
        <v>44202</v>
      </c>
      <c r="D106" s="85" t="s">
        <v>121</v>
      </c>
      <c r="E106" s="85" t="s">
        <v>122</v>
      </c>
      <c r="F106" s="87">
        <v>44210</v>
      </c>
      <c r="G106" s="82" t="s">
        <v>123</v>
      </c>
    </row>
    <row r="107" spans="1:7" x14ac:dyDescent="0.2">
      <c r="A107" s="85" t="s">
        <v>247</v>
      </c>
      <c r="B107" s="86">
        <v>201</v>
      </c>
      <c r="C107" s="87">
        <v>44202</v>
      </c>
      <c r="D107" s="85" t="s">
        <v>121</v>
      </c>
      <c r="E107" s="85" t="s">
        <v>122</v>
      </c>
      <c r="F107" s="87">
        <v>44207</v>
      </c>
      <c r="G107" s="82" t="s">
        <v>123</v>
      </c>
    </row>
    <row r="108" spans="1:7" x14ac:dyDescent="0.2">
      <c r="A108" s="85" t="s">
        <v>248</v>
      </c>
      <c r="B108" s="86">
        <v>202</v>
      </c>
      <c r="C108" s="87">
        <v>44202</v>
      </c>
      <c r="D108" s="85" t="s">
        <v>249</v>
      </c>
      <c r="E108" s="85" t="s">
        <v>122</v>
      </c>
      <c r="F108" s="87">
        <v>44222</v>
      </c>
      <c r="G108" s="82" t="s">
        <v>123</v>
      </c>
    </row>
    <row r="109" spans="1:7" x14ac:dyDescent="0.2">
      <c r="A109" s="85" t="s">
        <v>250</v>
      </c>
      <c r="B109" s="86">
        <v>203</v>
      </c>
      <c r="C109" s="87">
        <v>44202</v>
      </c>
      <c r="D109" s="85" t="s">
        <v>121</v>
      </c>
      <c r="E109" s="85" t="s">
        <v>122</v>
      </c>
      <c r="F109" s="87">
        <v>44265</v>
      </c>
      <c r="G109" s="82" t="s">
        <v>123</v>
      </c>
    </row>
    <row r="110" spans="1:7" x14ac:dyDescent="0.2">
      <c r="A110" s="85" t="s">
        <v>251</v>
      </c>
      <c r="B110" s="86">
        <v>205</v>
      </c>
      <c r="C110" s="87">
        <v>44202</v>
      </c>
      <c r="D110" s="85" t="s">
        <v>121</v>
      </c>
      <c r="E110" s="85" t="s">
        <v>122</v>
      </c>
      <c r="F110" s="87"/>
      <c r="G110" s="85" t="s">
        <v>121</v>
      </c>
    </row>
    <row r="111" spans="1:7" x14ac:dyDescent="0.2">
      <c r="A111" s="85" t="s">
        <v>252</v>
      </c>
      <c r="B111" s="86">
        <v>207</v>
      </c>
      <c r="C111" s="87">
        <v>44202</v>
      </c>
      <c r="D111" s="85" t="s">
        <v>121</v>
      </c>
      <c r="E111" s="85" t="s">
        <v>122</v>
      </c>
      <c r="F111" s="87">
        <v>44207</v>
      </c>
      <c r="G111" s="82" t="s">
        <v>123</v>
      </c>
    </row>
    <row r="112" spans="1:7" x14ac:dyDescent="0.2">
      <c r="A112" s="85" t="s">
        <v>253</v>
      </c>
      <c r="B112" s="86">
        <v>208</v>
      </c>
      <c r="C112" s="87">
        <v>44202</v>
      </c>
      <c r="D112" s="85" t="s">
        <v>254</v>
      </c>
      <c r="E112" s="85" t="s">
        <v>122</v>
      </c>
      <c r="F112" s="87">
        <v>44204</v>
      </c>
      <c r="G112" s="82" t="s">
        <v>123</v>
      </c>
    </row>
    <row r="113" spans="1:7" x14ac:dyDescent="0.2">
      <c r="A113" s="85" t="s">
        <v>255</v>
      </c>
      <c r="B113" s="86">
        <v>211</v>
      </c>
      <c r="C113" s="87">
        <v>44202</v>
      </c>
      <c r="D113" s="85" t="s">
        <v>121</v>
      </c>
      <c r="E113" s="85" t="s">
        <v>122</v>
      </c>
      <c r="F113" s="87">
        <v>44265</v>
      </c>
      <c r="G113" s="82" t="s">
        <v>123</v>
      </c>
    </row>
    <row r="114" spans="1:7" x14ac:dyDescent="0.2">
      <c r="A114" s="85" t="s">
        <v>256</v>
      </c>
      <c r="B114" s="86">
        <v>212</v>
      </c>
      <c r="C114" s="87">
        <v>44202</v>
      </c>
      <c r="D114" s="85" t="s">
        <v>121</v>
      </c>
      <c r="E114" s="85" t="s">
        <v>122</v>
      </c>
      <c r="F114" s="87">
        <v>44204</v>
      </c>
      <c r="G114" s="82" t="s">
        <v>123</v>
      </c>
    </row>
    <row r="115" spans="1:7" x14ac:dyDescent="0.2">
      <c r="A115" s="85" t="s">
        <v>257</v>
      </c>
      <c r="B115" s="86">
        <v>213</v>
      </c>
      <c r="C115" s="87">
        <v>44202</v>
      </c>
      <c r="D115" s="85" t="s">
        <v>121</v>
      </c>
      <c r="E115" s="85" t="s">
        <v>122</v>
      </c>
      <c r="F115" s="87">
        <v>44221</v>
      </c>
      <c r="G115" s="82" t="s">
        <v>123</v>
      </c>
    </row>
    <row r="116" spans="1:7" x14ac:dyDescent="0.2">
      <c r="A116" s="85" t="s">
        <v>258</v>
      </c>
      <c r="B116" s="86">
        <v>214</v>
      </c>
      <c r="C116" s="87">
        <v>44202</v>
      </c>
      <c r="D116" s="85" t="s">
        <v>259</v>
      </c>
      <c r="E116" s="85" t="s">
        <v>122</v>
      </c>
      <c r="F116" s="87">
        <v>44207</v>
      </c>
      <c r="G116" s="82" t="s">
        <v>123</v>
      </c>
    </row>
    <row r="117" spans="1:7" x14ac:dyDescent="0.2">
      <c r="A117" s="85" t="s">
        <v>260</v>
      </c>
      <c r="B117" s="86">
        <v>215</v>
      </c>
      <c r="C117" s="87">
        <v>44202</v>
      </c>
      <c r="D117" s="85" t="s">
        <v>261</v>
      </c>
      <c r="E117" s="85" t="s">
        <v>122</v>
      </c>
      <c r="F117" s="87">
        <v>44221</v>
      </c>
      <c r="G117" s="82" t="s">
        <v>123</v>
      </c>
    </row>
    <row r="118" spans="1:7" x14ac:dyDescent="0.2">
      <c r="A118" s="85" t="s">
        <v>262</v>
      </c>
      <c r="B118" s="86">
        <v>216</v>
      </c>
      <c r="C118" s="87">
        <v>44202</v>
      </c>
      <c r="D118" s="85" t="s">
        <v>121</v>
      </c>
      <c r="E118" s="85" t="s">
        <v>122</v>
      </c>
      <c r="F118" s="87">
        <v>44208</v>
      </c>
      <c r="G118" s="82" t="s">
        <v>123</v>
      </c>
    </row>
    <row r="119" spans="1:7" x14ac:dyDescent="0.2">
      <c r="A119" s="85" t="s">
        <v>263</v>
      </c>
      <c r="B119" s="86">
        <v>217</v>
      </c>
      <c r="C119" s="87">
        <v>44202</v>
      </c>
      <c r="D119" s="85" t="s">
        <v>261</v>
      </c>
      <c r="E119" s="85" t="s">
        <v>122</v>
      </c>
      <c r="F119" s="87">
        <v>44221</v>
      </c>
      <c r="G119" s="82" t="s">
        <v>123</v>
      </c>
    </row>
    <row r="120" spans="1:7" x14ac:dyDescent="0.2">
      <c r="A120" s="85" t="s">
        <v>264</v>
      </c>
      <c r="B120" s="86">
        <v>218</v>
      </c>
      <c r="C120" s="87">
        <v>44202</v>
      </c>
      <c r="D120" s="85" t="s">
        <v>121</v>
      </c>
      <c r="E120" s="85" t="s">
        <v>122</v>
      </c>
      <c r="F120" s="87">
        <v>44207</v>
      </c>
      <c r="G120" s="82" t="s">
        <v>123</v>
      </c>
    </row>
    <row r="121" spans="1:7" x14ac:dyDescent="0.2">
      <c r="A121" s="85" t="s">
        <v>265</v>
      </c>
      <c r="B121" s="86">
        <v>219</v>
      </c>
      <c r="C121" s="87">
        <v>44202</v>
      </c>
      <c r="D121" s="85" t="s">
        <v>261</v>
      </c>
      <c r="E121" s="85" t="s">
        <v>122</v>
      </c>
      <c r="F121" s="87">
        <v>44221</v>
      </c>
      <c r="G121" s="82" t="s">
        <v>123</v>
      </c>
    </row>
    <row r="122" spans="1:7" x14ac:dyDescent="0.2">
      <c r="A122" s="85" t="s">
        <v>266</v>
      </c>
      <c r="B122" s="86">
        <v>220</v>
      </c>
      <c r="C122" s="87">
        <v>44202</v>
      </c>
      <c r="D122" s="85" t="s">
        <v>267</v>
      </c>
      <c r="E122" s="85" t="s">
        <v>122</v>
      </c>
      <c r="F122" s="87">
        <v>44208</v>
      </c>
      <c r="G122" s="82" t="s">
        <v>123</v>
      </c>
    </row>
    <row r="123" spans="1:7" x14ac:dyDescent="0.2">
      <c r="A123" s="85" t="s">
        <v>268</v>
      </c>
      <c r="B123" s="86">
        <v>221</v>
      </c>
      <c r="C123" s="87">
        <v>44202</v>
      </c>
      <c r="D123" s="85" t="s">
        <v>267</v>
      </c>
      <c r="E123" s="85" t="s">
        <v>122</v>
      </c>
      <c r="F123" s="87">
        <v>44208</v>
      </c>
      <c r="G123" s="82" t="s">
        <v>123</v>
      </c>
    </row>
    <row r="124" spans="1:7" x14ac:dyDescent="0.2">
      <c r="A124" s="85" t="s">
        <v>269</v>
      </c>
      <c r="B124" s="86">
        <v>222</v>
      </c>
      <c r="C124" s="87">
        <v>44202</v>
      </c>
      <c r="D124" s="85" t="s">
        <v>267</v>
      </c>
      <c r="E124" s="85" t="s">
        <v>122</v>
      </c>
      <c r="F124" s="87">
        <v>44208</v>
      </c>
      <c r="G124" s="82" t="s">
        <v>123</v>
      </c>
    </row>
    <row r="125" spans="1:7" x14ac:dyDescent="0.2">
      <c r="A125" s="85" t="s">
        <v>270</v>
      </c>
      <c r="B125" s="86">
        <v>223</v>
      </c>
      <c r="C125" s="87">
        <v>44202</v>
      </c>
      <c r="D125" s="85" t="s">
        <v>267</v>
      </c>
      <c r="E125" s="85" t="s">
        <v>122</v>
      </c>
      <c r="F125" s="87">
        <v>44208</v>
      </c>
      <c r="G125" s="82" t="s">
        <v>123</v>
      </c>
    </row>
    <row r="126" spans="1:7" x14ac:dyDescent="0.2">
      <c r="A126" s="85" t="s">
        <v>271</v>
      </c>
      <c r="B126" s="86">
        <v>224</v>
      </c>
      <c r="C126" s="87">
        <v>44202</v>
      </c>
      <c r="D126" s="85" t="s">
        <v>121</v>
      </c>
      <c r="E126" s="85" t="s">
        <v>122</v>
      </c>
      <c r="F126" s="87">
        <v>44265</v>
      </c>
      <c r="G126" s="82" t="s">
        <v>123</v>
      </c>
    </row>
    <row r="127" spans="1:7" x14ac:dyDescent="0.2">
      <c r="A127" s="85" t="s">
        <v>272</v>
      </c>
      <c r="B127" s="86">
        <v>225</v>
      </c>
      <c r="C127" s="87">
        <v>44202</v>
      </c>
      <c r="D127" s="85" t="s">
        <v>267</v>
      </c>
      <c r="E127" s="85" t="s">
        <v>122</v>
      </c>
      <c r="F127" s="87">
        <v>44208</v>
      </c>
      <c r="G127" s="82" t="s">
        <v>123</v>
      </c>
    </row>
    <row r="128" spans="1:7" x14ac:dyDescent="0.2">
      <c r="A128" s="85" t="s">
        <v>273</v>
      </c>
      <c r="B128" s="86">
        <v>226</v>
      </c>
      <c r="C128" s="87">
        <v>44202</v>
      </c>
      <c r="D128" s="85" t="s">
        <v>267</v>
      </c>
      <c r="E128" s="85" t="s">
        <v>122</v>
      </c>
      <c r="F128" s="87">
        <v>44208</v>
      </c>
      <c r="G128" s="82" t="s">
        <v>123</v>
      </c>
    </row>
    <row r="129" spans="1:7" x14ac:dyDescent="0.2">
      <c r="A129" s="85" t="s">
        <v>274</v>
      </c>
      <c r="B129" s="86">
        <v>227</v>
      </c>
      <c r="C129" s="87">
        <v>44202</v>
      </c>
      <c r="D129" s="85" t="s">
        <v>267</v>
      </c>
      <c r="E129" s="85" t="s">
        <v>122</v>
      </c>
      <c r="F129" s="87">
        <v>44204</v>
      </c>
      <c r="G129" s="82" t="s">
        <v>123</v>
      </c>
    </row>
    <row r="130" spans="1:7" x14ac:dyDescent="0.2">
      <c r="A130" s="85" t="s">
        <v>275</v>
      </c>
      <c r="B130" s="86">
        <v>228</v>
      </c>
      <c r="C130" s="87">
        <v>44202</v>
      </c>
      <c r="D130" s="85" t="s">
        <v>267</v>
      </c>
      <c r="E130" s="85" t="s">
        <v>122</v>
      </c>
      <c r="F130" s="87">
        <v>44204</v>
      </c>
      <c r="G130" s="82" t="s">
        <v>123</v>
      </c>
    </row>
    <row r="131" spans="1:7" x14ac:dyDescent="0.2">
      <c r="A131" s="85" t="s">
        <v>276</v>
      </c>
      <c r="B131" s="86">
        <v>229</v>
      </c>
      <c r="C131" s="87">
        <v>44202</v>
      </c>
      <c r="D131" s="85" t="s">
        <v>267</v>
      </c>
      <c r="E131" s="85" t="s">
        <v>122</v>
      </c>
      <c r="F131" s="87">
        <v>44204</v>
      </c>
      <c r="G131" s="82" t="s">
        <v>123</v>
      </c>
    </row>
    <row r="132" spans="1:7" x14ac:dyDescent="0.2">
      <c r="A132" s="85" t="s">
        <v>277</v>
      </c>
      <c r="B132" s="86">
        <v>230</v>
      </c>
      <c r="C132" s="87">
        <v>44202</v>
      </c>
      <c r="D132" s="85" t="s">
        <v>267</v>
      </c>
      <c r="E132" s="85" t="s">
        <v>122</v>
      </c>
      <c r="F132" s="87">
        <v>44204</v>
      </c>
      <c r="G132" s="82" t="s">
        <v>123</v>
      </c>
    </row>
    <row r="133" spans="1:7" x14ac:dyDescent="0.2">
      <c r="A133" s="85" t="s">
        <v>278</v>
      </c>
      <c r="B133" s="86">
        <v>231</v>
      </c>
      <c r="C133" s="87">
        <v>44202</v>
      </c>
      <c r="D133" s="85" t="s">
        <v>121</v>
      </c>
      <c r="E133" s="85" t="s">
        <v>122</v>
      </c>
      <c r="F133" s="87">
        <v>44265</v>
      </c>
      <c r="G133" s="82" t="s">
        <v>123</v>
      </c>
    </row>
    <row r="134" spans="1:7" x14ac:dyDescent="0.2">
      <c r="A134" s="85" t="s">
        <v>279</v>
      </c>
      <c r="B134" s="86">
        <v>233</v>
      </c>
      <c r="C134" s="87">
        <v>44202</v>
      </c>
      <c r="D134" s="85" t="s">
        <v>280</v>
      </c>
      <c r="E134" s="85" t="s">
        <v>122</v>
      </c>
      <c r="F134" s="87"/>
      <c r="G134" s="85" t="s">
        <v>121</v>
      </c>
    </row>
    <row r="135" spans="1:7" x14ac:dyDescent="0.2">
      <c r="A135" s="85" t="s">
        <v>281</v>
      </c>
      <c r="B135" s="86">
        <v>234</v>
      </c>
      <c r="C135" s="87">
        <v>44202</v>
      </c>
      <c r="D135" s="85" t="s">
        <v>280</v>
      </c>
      <c r="E135" s="85" t="s">
        <v>122</v>
      </c>
      <c r="F135" s="87">
        <v>44204</v>
      </c>
      <c r="G135" s="82" t="s">
        <v>123</v>
      </c>
    </row>
    <row r="136" spans="1:7" x14ac:dyDescent="0.2">
      <c r="A136" s="85" t="s">
        <v>282</v>
      </c>
      <c r="B136" s="86">
        <v>236</v>
      </c>
      <c r="C136" s="87">
        <v>44202</v>
      </c>
      <c r="D136" s="85" t="s">
        <v>146</v>
      </c>
      <c r="E136" s="85" t="s">
        <v>122</v>
      </c>
      <c r="F136" s="87">
        <v>44203</v>
      </c>
      <c r="G136" s="82" t="s">
        <v>123</v>
      </c>
    </row>
    <row r="137" spans="1:7" x14ac:dyDescent="0.2">
      <c r="A137" s="85" t="s">
        <v>283</v>
      </c>
      <c r="B137" s="86">
        <v>237</v>
      </c>
      <c r="C137" s="87">
        <v>44202</v>
      </c>
      <c r="D137" s="85" t="s">
        <v>121</v>
      </c>
      <c r="E137" s="85" t="s">
        <v>122</v>
      </c>
      <c r="F137" s="87">
        <v>44202</v>
      </c>
      <c r="G137" s="82" t="s">
        <v>123</v>
      </c>
    </row>
    <row r="138" spans="1:7" x14ac:dyDescent="0.2">
      <c r="A138" s="85" t="s">
        <v>284</v>
      </c>
      <c r="B138" s="86">
        <v>238</v>
      </c>
      <c r="C138" s="87">
        <v>44202</v>
      </c>
      <c r="D138" s="85" t="s">
        <v>121</v>
      </c>
      <c r="E138" s="85" t="s">
        <v>122</v>
      </c>
      <c r="F138" s="87">
        <v>44208</v>
      </c>
      <c r="G138" s="82" t="s">
        <v>123</v>
      </c>
    </row>
    <row r="139" spans="1:7" x14ac:dyDescent="0.2">
      <c r="A139" s="85" t="s">
        <v>285</v>
      </c>
      <c r="B139" s="86">
        <v>239</v>
      </c>
      <c r="C139" s="87">
        <v>44202</v>
      </c>
      <c r="D139" s="85" t="s">
        <v>121</v>
      </c>
      <c r="E139" s="85" t="s">
        <v>122</v>
      </c>
      <c r="F139" s="87">
        <v>44265</v>
      </c>
      <c r="G139" s="82" t="s">
        <v>123</v>
      </c>
    </row>
    <row r="140" spans="1:7" x14ac:dyDescent="0.2">
      <c r="A140" s="85" t="s">
        <v>286</v>
      </c>
      <c r="B140" s="86">
        <v>242</v>
      </c>
      <c r="C140" s="87">
        <v>44202</v>
      </c>
      <c r="D140" s="85" t="s">
        <v>134</v>
      </c>
      <c r="E140" s="85" t="s">
        <v>122</v>
      </c>
      <c r="F140" s="87">
        <v>44203</v>
      </c>
      <c r="G140" s="82" t="s">
        <v>123</v>
      </c>
    </row>
    <row r="141" spans="1:7" x14ac:dyDescent="0.2">
      <c r="A141" s="85" t="s">
        <v>287</v>
      </c>
      <c r="B141" s="86">
        <v>243</v>
      </c>
      <c r="C141" s="87">
        <v>44202</v>
      </c>
      <c r="D141" s="85" t="s">
        <v>121</v>
      </c>
      <c r="E141" s="85" t="s">
        <v>122</v>
      </c>
      <c r="F141" s="87"/>
      <c r="G141" s="85" t="s">
        <v>121</v>
      </c>
    </row>
    <row r="142" spans="1:7" x14ac:dyDescent="0.2">
      <c r="A142" s="85" t="s">
        <v>288</v>
      </c>
      <c r="B142" s="86">
        <v>245</v>
      </c>
      <c r="C142" s="87">
        <v>44202</v>
      </c>
      <c r="D142" s="85" t="s">
        <v>121</v>
      </c>
      <c r="E142" s="85" t="s">
        <v>122</v>
      </c>
      <c r="F142" s="87">
        <v>44265</v>
      </c>
      <c r="G142" s="82" t="s">
        <v>123</v>
      </c>
    </row>
    <row r="143" spans="1:7" x14ac:dyDescent="0.2">
      <c r="A143" s="85" t="s">
        <v>289</v>
      </c>
      <c r="B143" s="86">
        <v>248</v>
      </c>
      <c r="C143" s="87">
        <v>44202</v>
      </c>
      <c r="D143" s="85" t="s">
        <v>121</v>
      </c>
      <c r="E143" s="85" t="s">
        <v>122</v>
      </c>
      <c r="F143" s="87">
        <v>44265</v>
      </c>
      <c r="G143" s="82" t="s">
        <v>123</v>
      </c>
    </row>
    <row r="144" spans="1:7" x14ac:dyDescent="0.2">
      <c r="A144" s="85" t="s">
        <v>290</v>
      </c>
      <c r="B144" s="86">
        <v>249</v>
      </c>
      <c r="C144" s="87">
        <v>44202</v>
      </c>
      <c r="D144" s="85" t="s">
        <v>121</v>
      </c>
      <c r="E144" s="85" t="s">
        <v>122</v>
      </c>
      <c r="F144" s="87">
        <v>44208</v>
      </c>
      <c r="G144" s="82" t="s">
        <v>123</v>
      </c>
    </row>
    <row r="145" spans="1:7" x14ac:dyDescent="0.2">
      <c r="A145" s="85" t="s">
        <v>291</v>
      </c>
      <c r="B145" s="86">
        <v>250</v>
      </c>
      <c r="C145" s="87">
        <v>44202</v>
      </c>
      <c r="D145" s="85" t="s">
        <v>121</v>
      </c>
      <c r="E145" s="85" t="s">
        <v>122</v>
      </c>
      <c r="F145" s="87">
        <v>44265</v>
      </c>
      <c r="G145" s="82" t="s">
        <v>123</v>
      </c>
    </row>
    <row r="146" spans="1:7" x14ac:dyDescent="0.2">
      <c r="A146" s="85" t="s">
        <v>292</v>
      </c>
      <c r="B146" s="86">
        <v>251</v>
      </c>
      <c r="C146" s="87">
        <v>44202</v>
      </c>
      <c r="D146" s="85" t="s">
        <v>121</v>
      </c>
      <c r="E146" s="85" t="s">
        <v>122</v>
      </c>
      <c r="F146" s="87">
        <v>44265</v>
      </c>
      <c r="G146" s="82" t="s">
        <v>123</v>
      </c>
    </row>
    <row r="147" spans="1:7" x14ac:dyDescent="0.2">
      <c r="A147" s="85" t="s">
        <v>293</v>
      </c>
      <c r="B147" s="86">
        <v>252</v>
      </c>
      <c r="C147" s="87">
        <v>44202</v>
      </c>
      <c r="D147" s="85" t="s">
        <v>121</v>
      </c>
      <c r="E147" s="85" t="s">
        <v>122</v>
      </c>
      <c r="F147" s="87">
        <v>44265</v>
      </c>
      <c r="G147" s="82" t="s">
        <v>123</v>
      </c>
    </row>
    <row r="148" spans="1:7" x14ac:dyDescent="0.2">
      <c r="A148" s="85" t="s">
        <v>294</v>
      </c>
      <c r="B148" s="86">
        <v>254</v>
      </c>
      <c r="C148" s="87">
        <v>44202</v>
      </c>
      <c r="D148" s="85" t="s">
        <v>121</v>
      </c>
      <c r="E148" s="85" t="s">
        <v>122</v>
      </c>
      <c r="F148" s="87">
        <v>44265</v>
      </c>
      <c r="G148" s="82" t="s">
        <v>123</v>
      </c>
    </row>
    <row r="149" spans="1:7" x14ac:dyDescent="0.2">
      <c r="A149" s="85" t="s">
        <v>295</v>
      </c>
      <c r="B149" s="86">
        <v>255</v>
      </c>
      <c r="C149" s="87">
        <v>44202</v>
      </c>
      <c r="D149" s="85" t="s">
        <v>121</v>
      </c>
      <c r="E149" s="85" t="s">
        <v>122</v>
      </c>
      <c r="F149" s="87">
        <v>44265</v>
      </c>
      <c r="G149" s="82" t="s">
        <v>123</v>
      </c>
    </row>
    <row r="150" spans="1:7" x14ac:dyDescent="0.2">
      <c r="A150" s="85" t="s">
        <v>296</v>
      </c>
      <c r="B150" s="86">
        <v>257</v>
      </c>
      <c r="C150" s="87">
        <v>44202</v>
      </c>
      <c r="D150" s="85" t="s">
        <v>121</v>
      </c>
      <c r="E150" s="85" t="s">
        <v>122</v>
      </c>
      <c r="F150" s="87"/>
      <c r="G150" s="85" t="s">
        <v>121</v>
      </c>
    </row>
    <row r="151" spans="1:7" x14ac:dyDescent="0.2">
      <c r="A151" s="85" t="s">
        <v>297</v>
      </c>
      <c r="B151" s="86">
        <v>258</v>
      </c>
      <c r="C151" s="87">
        <v>44202</v>
      </c>
      <c r="D151" s="85" t="s">
        <v>121</v>
      </c>
      <c r="E151" s="85" t="s">
        <v>122</v>
      </c>
      <c r="F151" s="87">
        <v>44265</v>
      </c>
      <c r="G151" s="82" t="s">
        <v>123</v>
      </c>
    </row>
    <row r="152" spans="1:7" x14ac:dyDescent="0.2">
      <c r="A152" s="85" t="s">
        <v>298</v>
      </c>
      <c r="B152" s="86">
        <v>260</v>
      </c>
      <c r="C152" s="87">
        <v>44202</v>
      </c>
      <c r="D152" s="85" t="s">
        <v>261</v>
      </c>
      <c r="E152" s="85" t="s">
        <v>122</v>
      </c>
      <c r="F152" s="87">
        <v>44221</v>
      </c>
      <c r="G152" s="82" t="s">
        <v>123</v>
      </c>
    </row>
    <row r="153" spans="1:7" x14ac:dyDescent="0.2">
      <c r="A153" s="85" t="s">
        <v>299</v>
      </c>
      <c r="B153" s="86">
        <v>263</v>
      </c>
      <c r="C153" s="87">
        <v>44202</v>
      </c>
      <c r="D153" s="85" t="s">
        <v>121</v>
      </c>
      <c r="E153" s="85" t="s">
        <v>122</v>
      </c>
      <c r="F153" s="87">
        <v>44208</v>
      </c>
      <c r="G153" s="82" t="s">
        <v>123</v>
      </c>
    </row>
    <row r="154" spans="1:7" x14ac:dyDescent="0.2">
      <c r="A154" s="85" t="s">
        <v>300</v>
      </c>
      <c r="B154" s="86">
        <v>265</v>
      </c>
      <c r="C154" s="87">
        <v>44202</v>
      </c>
      <c r="D154" s="85" t="s">
        <v>261</v>
      </c>
      <c r="E154" s="85" t="s">
        <v>122</v>
      </c>
      <c r="F154" s="87">
        <v>44221</v>
      </c>
      <c r="G154" s="82" t="s">
        <v>123</v>
      </c>
    </row>
    <row r="155" spans="1:7" x14ac:dyDescent="0.2">
      <c r="A155" s="85" t="s">
        <v>301</v>
      </c>
      <c r="B155" s="86">
        <v>266</v>
      </c>
      <c r="C155" s="87">
        <v>44202</v>
      </c>
      <c r="D155" s="85" t="s">
        <v>121</v>
      </c>
      <c r="E155" s="85" t="s">
        <v>122</v>
      </c>
      <c r="F155" s="87">
        <v>44265</v>
      </c>
      <c r="G155" s="82" t="s">
        <v>123</v>
      </c>
    </row>
    <row r="156" spans="1:7" x14ac:dyDescent="0.2">
      <c r="A156" s="85" t="s">
        <v>302</v>
      </c>
      <c r="B156" s="86">
        <v>267</v>
      </c>
      <c r="C156" s="87">
        <v>44202</v>
      </c>
      <c r="D156" s="85" t="s">
        <v>217</v>
      </c>
      <c r="E156" s="85" t="s">
        <v>122</v>
      </c>
      <c r="F156" s="87">
        <v>44222</v>
      </c>
      <c r="G156" s="82" t="s">
        <v>123</v>
      </c>
    </row>
    <row r="157" spans="1:7" x14ac:dyDescent="0.2">
      <c r="A157" s="85" t="s">
        <v>303</v>
      </c>
      <c r="B157" s="86">
        <v>268</v>
      </c>
      <c r="C157" s="87">
        <v>44202</v>
      </c>
      <c r="D157" s="85" t="s">
        <v>304</v>
      </c>
      <c r="E157" s="85" t="s">
        <v>122</v>
      </c>
      <c r="F157" s="87">
        <v>44204</v>
      </c>
      <c r="G157" s="82" t="s">
        <v>123</v>
      </c>
    </row>
    <row r="158" spans="1:7" x14ac:dyDescent="0.2">
      <c r="A158" s="85" t="s">
        <v>305</v>
      </c>
      <c r="B158" s="86">
        <v>269</v>
      </c>
      <c r="C158" s="87">
        <v>44202</v>
      </c>
      <c r="D158" s="85" t="s">
        <v>121</v>
      </c>
      <c r="E158" s="85" t="s">
        <v>122</v>
      </c>
      <c r="F158" s="87">
        <v>44211</v>
      </c>
      <c r="G158" s="82" t="s">
        <v>123</v>
      </c>
    </row>
    <row r="159" spans="1:7" x14ac:dyDescent="0.2">
      <c r="A159" s="85" t="s">
        <v>306</v>
      </c>
      <c r="B159" s="86">
        <v>270</v>
      </c>
      <c r="C159" s="87">
        <v>44202</v>
      </c>
      <c r="D159" s="85" t="s">
        <v>121</v>
      </c>
      <c r="E159" s="85" t="s">
        <v>122</v>
      </c>
      <c r="F159" s="87">
        <v>44210</v>
      </c>
      <c r="G159" s="82" t="s">
        <v>123</v>
      </c>
    </row>
    <row r="160" spans="1:7" x14ac:dyDescent="0.2">
      <c r="A160" s="85" t="s">
        <v>307</v>
      </c>
      <c r="B160" s="86">
        <v>272</v>
      </c>
      <c r="C160" s="87">
        <v>44202</v>
      </c>
      <c r="D160" s="85" t="s">
        <v>121</v>
      </c>
      <c r="E160" s="85" t="s">
        <v>122</v>
      </c>
      <c r="F160" s="87">
        <v>44208</v>
      </c>
      <c r="G160" s="82" t="s">
        <v>123</v>
      </c>
    </row>
    <row r="161" spans="1:7" x14ac:dyDescent="0.2">
      <c r="A161" s="85" t="s">
        <v>308</v>
      </c>
      <c r="B161" s="86">
        <v>282</v>
      </c>
      <c r="C161" s="87">
        <v>44202</v>
      </c>
      <c r="D161" s="85" t="s">
        <v>121</v>
      </c>
      <c r="E161" s="85" t="s">
        <v>122</v>
      </c>
      <c r="F161" s="87">
        <v>44265</v>
      </c>
      <c r="G161" s="82" t="s">
        <v>123</v>
      </c>
    </row>
    <row r="162" spans="1:7" x14ac:dyDescent="0.2">
      <c r="A162" s="85" t="s">
        <v>309</v>
      </c>
      <c r="B162" s="86">
        <v>284</v>
      </c>
      <c r="C162" s="87">
        <v>44202</v>
      </c>
      <c r="D162" s="85" t="s">
        <v>121</v>
      </c>
      <c r="E162" s="85" t="s">
        <v>122</v>
      </c>
      <c r="F162" s="87">
        <v>44265</v>
      </c>
      <c r="G162" s="82" t="s">
        <v>123</v>
      </c>
    </row>
    <row r="163" spans="1:7" x14ac:dyDescent="0.2">
      <c r="A163" s="85" t="s">
        <v>310</v>
      </c>
      <c r="B163" s="86">
        <v>285</v>
      </c>
      <c r="C163" s="87">
        <v>44202</v>
      </c>
      <c r="D163" s="85" t="s">
        <v>121</v>
      </c>
      <c r="E163" s="85" t="s">
        <v>122</v>
      </c>
      <c r="F163" s="87">
        <v>44265</v>
      </c>
      <c r="G163" s="82" t="s">
        <v>123</v>
      </c>
    </row>
    <row r="164" spans="1:7" x14ac:dyDescent="0.2">
      <c r="A164" s="85" t="s">
        <v>311</v>
      </c>
      <c r="B164" s="86">
        <v>288</v>
      </c>
      <c r="C164" s="87">
        <v>44202</v>
      </c>
      <c r="D164" s="85" t="s">
        <v>121</v>
      </c>
      <c r="E164" s="85" t="s">
        <v>122</v>
      </c>
      <c r="F164" s="87">
        <v>44267</v>
      </c>
      <c r="G164" s="82" t="s">
        <v>123</v>
      </c>
    </row>
    <row r="165" spans="1:7" x14ac:dyDescent="0.2">
      <c r="A165" s="85" t="s">
        <v>312</v>
      </c>
      <c r="B165" s="86">
        <v>289</v>
      </c>
      <c r="C165" s="87">
        <v>44202</v>
      </c>
      <c r="D165" s="85" t="s">
        <v>121</v>
      </c>
      <c r="E165" s="85" t="s">
        <v>122</v>
      </c>
      <c r="F165" s="87">
        <v>44205</v>
      </c>
      <c r="G165" s="82" t="s">
        <v>123</v>
      </c>
    </row>
    <row r="166" spans="1:7" x14ac:dyDescent="0.2">
      <c r="A166" s="85" t="s">
        <v>313</v>
      </c>
      <c r="B166" s="86">
        <v>292</v>
      </c>
      <c r="C166" s="87">
        <v>44202</v>
      </c>
      <c r="D166" s="85" t="s">
        <v>121</v>
      </c>
      <c r="E166" s="85" t="s">
        <v>122</v>
      </c>
      <c r="F166" s="87">
        <v>44267</v>
      </c>
      <c r="G166" s="82" t="s">
        <v>123</v>
      </c>
    </row>
    <row r="167" spans="1:7" x14ac:dyDescent="0.2">
      <c r="A167" s="85" t="s">
        <v>314</v>
      </c>
      <c r="B167" s="86">
        <v>294</v>
      </c>
      <c r="C167" s="87">
        <v>44202</v>
      </c>
      <c r="D167" s="85" t="s">
        <v>121</v>
      </c>
      <c r="E167" s="85" t="s">
        <v>122</v>
      </c>
      <c r="F167" s="87">
        <v>44267</v>
      </c>
      <c r="G167" s="82" t="s">
        <v>123</v>
      </c>
    </row>
    <row r="168" spans="1:7" x14ac:dyDescent="0.2">
      <c r="A168" s="85" t="s">
        <v>315</v>
      </c>
      <c r="B168" s="86">
        <v>295</v>
      </c>
      <c r="C168" s="87">
        <v>44202</v>
      </c>
      <c r="D168" s="85" t="s">
        <v>121</v>
      </c>
      <c r="E168" s="85" t="s">
        <v>122</v>
      </c>
      <c r="F168" s="87">
        <v>44267</v>
      </c>
      <c r="G168" s="82" t="s">
        <v>123</v>
      </c>
    </row>
    <row r="169" spans="1:7" x14ac:dyDescent="0.2">
      <c r="A169" s="85" t="s">
        <v>316</v>
      </c>
      <c r="B169" s="86">
        <v>296</v>
      </c>
      <c r="C169" s="87">
        <v>44202</v>
      </c>
      <c r="D169" s="85" t="s">
        <v>121</v>
      </c>
      <c r="E169" s="85" t="s">
        <v>122</v>
      </c>
      <c r="F169" s="87">
        <v>44267</v>
      </c>
      <c r="G169" s="82" t="s">
        <v>123</v>
      </c>
    </row>
    <row r="170" spans="1:7" x14ac:dyDescent="0.2">
      <c r="A170" s="85" t="s">
        <v>317</v>
      </c>
      <c r="B170" s="86">
        <v>298</v>
      </c>
      <c r="C170" s="87">
        <v>44202</v>
      </c>
      <c r="D170" s="85" t="s">
        <v>121</v>
      </c>
      <c r="E170" s="85" t="s">
        <v>122</v>
      </c>
      <c r="F170" s="87">
        <v>44267</v>
      </c>
      <c r="G170" s="82" t="s">
        <v>123</v>
      </c>
    </row>
    <row r="171" spans="1:7" x14ac:dyDescent="0.2">
      <c r="A171" s="85" t="s">
        <v>318</v>
      </c>
      <c r="B171" s="86">
        <v>299</v>
      </c>
      <c r="C171" s="87">
        <v>44202</v>
      </c>
      <c r="D171" s="85" t="s">
        <v>121</v>
      </c>
      <c r="E171" s="85" t="s">
        <v>122</v>
      </c>
      <c r="F171" s="87"/>
      <c r="G171" s="85" t="s">
        <v>121</v>
      </c>
    </row>
    <row r="172" spans="1:7" x14ac:dyDescent="0.2">
      <c r="A172" s="85" t="s">
        <v>319</v>
      </c>
      <c r="B172" s="86">
        <v>301</v>
      </c>
      <c r="C172" s="87">
        <v>44202</v>
      </c>
      <c r="D172" s="85" t="s">
        <v>121</v>
      </c>
      <c r="E172" s="85" t="s">
        <v>122</v>
      </c>
      <c r="F172" s="87">
        <v>44267</v>
      </c>
      <c r="G172" s="82" t="s">
        <v>123</v>
      </c>
    </row>
    <row r="173" spans="1:7" x14ac:dyDescent="0.2">
      <c r="A173" s="85" t="s">
        <v>320</v>
      </c>
      <c r="B173" s="86">
        <v>302</v>
      </c>
      <c r="C173" s="87">
        <v>44202</v>
      </c>
      <c r="D173" s="85" t="s">
        <v>121</v>
      </c>
      <c r="E173" s="85" t="s">
        <v>122</v>
      </c>
      <c r="F173" s="87">
        <v>44267</v>
      </c>
      <c r="G173" s="82" t="s">
        <v>123</v>
      </c>
    </row>
    <row r="174" spans="1:7" x14ac:dyDescent="0.2">
      <c r="A174" s="85" t="s">
        <v>321</v>
      </c>
      <c r="B174" s="86">
        <v>303</v>
      </c>
      <c r="C174" s="87">
        <v>44202</v>
      </c>
      <c r="D174" s="85" t="s">
        <v>121</v>
      </c>
      <c r="E174" s="85" t="s">
        <v>122</v>
      </c>
      <c r="F174" s="87">
        <v>44267</v>
      </c>
      <c r="G174" s="82" t="s">
        <v>123</v>
      </c>
    </row>
    <row r="175" spans="1:7" x14ac:dyDescent="0.2">
      <c r="A175" s="85" t="s">
        <v>322</v>
      </c>
      <c r="B175" s="86">
        <v>305</v>
      </c>
      <c r="C175" s="87">
        <v>44202</v>
      </c>
      <c r="D175" s="85" t="s">
        <v>121</v>
      </c>
      <c r="E175" s="85" t="s">
        <v>122</v>
      </c>
      <c r="F175" s="87">
        <v>44208</v>
      </c>
      <c r="G175" s="82" t="s">
        <v>123</v>
      </c>
    </row>
    <row r="176" spans="1:7" x14ac:dyDescent="0.2">
      <c r="A176" s="85" t="s">
        <v>323</v>
      </c>
      <c r="B176" s="86">
        <v>307</v>
      </c>
      <c r="C176" s="87">
        <v>44203</v>
      </c>
      <c r="D176" s="85" t="s">
        <v>324</v>
      </c>
      <c r="E176" s="85" t="s">
        <v>122</v>
      </c>
      <c r="F176" s="87">
        <v>44204</v>
      </c>
      <c r="G176" s="82" t="s">
        <v>123</v>
      </c>
    </row>
    <row r="177" spans="1:7" x14ac:dyDescent="0.2">
      <c r="A177" s="85" t="s">
        <v>325</v>
      </c>
      <c r="B177" s="86">
        <v>308</v>
      </c>
      <c r="C177" s="87">
        <v>44203</v>
      </c>
      <c r="D177" s="85" t="s">
        <v>324</v>
      </c>
      <c r="E177" s="85" t="s">
        <v>122</v>
      </c>
      <c r="F177" s="87">
        <v>44204</v>
      </c>
      <c r="G177" s="82" t="s">
        <v>123</v>
      </c>
    </row>
    <row r="178" spans="1:7" x14ac:dyDescent="0.2">
      <c r="A178" s="85" t="s">
        <v>326</v>
      </c>
      <c r="B178" s="86">
        <v>310</v>
      </c>
      <c r="C178" s="87">
        <v>44203</v>
      </c>
      <c r="D178" s="85" t="s">
        <v>121</v>
      </c>
      <c r="E178" s="85" t="s">
        <v>122</v>
      </c>
      <c r="F178" s="87">
        <v>44267</v>
      </c>
      <c r="G178" s="82" t="s">
        <v>123</v>
      </c>
    </row>
    <row r="179" spans="1:7" x14ac:dyDescent="0.2">
      <c r="A179" s="85" t="s">
        <v>327</v>
      </c>
      <c r="B179" s="86">
        <v>311</v>
      </c>
      <c r="C179" s="87">
        <v>44203</v>
      </c>
      <c r="D179" s="85" t="s">
        <v>169</v>
      </c>
      <c r="E179" s="85" t="s">
        <v>122</v>
      </c>
      <c r="F179" s="87">
        <v>44204</v>
      </c>
      <c r="G179" s="82" t="s">
        <v>123</v>
      </c>
    </row>
    <row r="180" spans="1:7" x14ac:dyDescent="0.2">
      <c r="A180" s="85" t="s">
        <v>328</v>
      </c>
      <c r="B180" s="86">
        <v>312</v>
      </c>
      <c r="C180" s="87">
        <v>44203</v>
      </c>
      <c r="D180" s="85" t="s">
        <v>329</v>
      </c>
      <c r="E180" s="85" t="s">
        <v>122</v>
      </c>
      <c r="F180" s="87">
        <v>44222</v>
      </c>
      <c r="G180" s="82" t="s">
        <v>123</v>
      </c>
    </row>
    <row r="181" spans="1:7" x14ac:dyDescent="0.2">
      <c r="A181" s="85" t="s">
        <v>330</v>
      </c>
      <c r="B181" s="86">
        <v>313</v>
      </c>
      <c r="C181" s="87">
        <v>44203</v>
      </c>
      <c r="D181" s="85" t="s">
        <v>121</v>
      </c>
      <c r="E181" s="85" t="s">
        <v>122</v>
      </c>
      <c r="F181" s="87">
        <v>44208</v>
      </c>
      <c r="G181" s="82" t="s">
        <v>123</v>
      </c>
    </row>
    <row r="182" spans="1:7" x14ac:dyDescent="0.2">
      <c r="A182" s="85" t="s">
        <v>331</v>
      </c>
      <c r="B182" s="86">
        <v>314</v>
      </c>
      <c r="C182" s="87">
        <v>44203</v>
      </c>
      <c r="D182" s="85" t="s">
        <v>121</v>
      </c>
      <c r="E182" s="85" t="s">
        <v>122</v>
      </c>
      <c r="F182" s="87">
        <v>44205</v>
      </c>
      <c r="G182" s="82" t="s">
        <v>123</v>
      </c>
    </row>
    <row r="183" spans="1:7" x14ac:dyDescent="0.2">
      <c r="A183" s="85" t="s">
        <v>332</v>
      </c>
      <c r="B183" s="86">
        <v>315</v>
      </c>
      <c r="C183" s="87">
        <v>44203</v>
      </c>
      <c r="D183" s="85" t="s">
        <v>121</v>
      </c>
      <c r="E183" s="85" t="s">
        <v>122</v>
      </c>
      <c r="F183" s="87">
        <v>44267</v>
      </c>
      <c r="G183" s="82" t="s">
        <v>123</v>
      </c>
    </row>
    <row r="184" spans="1:7" x14ac:dyDescent="0.2">
      <c r="A184" s="85" t="s">
        <v>333</v>
      </c>
      <c r="B184" s="86">
        <v>316</v>
      </c>
      <c r="C184" s="87">
        <v>44203</v>
      </c>
      <c r="D184" s="85" t="s">
        <v>121</v>
      </c>
      <c r="E184" s="85" t="s">
        <v>122</v>
      </c>
      <c r="F184" s="87">
        <v>44267</v>
      </c>
      <c r="G184" s="82" t="s">
        <v>123</v>
      </c>
    </row>
    <row r="185" spans="1:7" x14ac:dyDescent="0.2">
      <c r="A185" s="85" t="s">
        <v>334</v>
      </c>
      <c r="B185" s="86">
        <v>317</v>
      </c>
      <c r="C185" s="87">
        <v>44203</v>
      </c>
      <c r="D185" s="85" t="s">
        <v>121</v>
      </c>
      <c r="E185" s="85" t="s">
        <v>122</v>
      </c>
      <c r="F185" s="87">
        <v>44205</v>
      </c>
      <c r="G185" s="82" t="s">
        <v>123</v>
      </c>
    </row>
    <row r="186" spans="1:7" x14ac:dyDescent="0.2">
      <c r="A186" s="85" t="s">
        <v>335</v>
      </c>
      <c r="B186" s="86">
        <v>318</v>
      </c>
      <c r="C186" s="87">
        <v>44203</v>
      </c>
      <c r="D186" s="85" t="s">
        <v>336</v>
      </c>
      <c r="E186" s="85" t="s">
        <v>122</v>
      </c>
      <c r="F186" s="87">
        <v>44204</v>
      </c>
      <c r="G186" s="82" t="s">
        <v>123</v>
      </c>
    </row>
    <row r="187" spans="1:7" x14ac:dyDescent="0.2">
      <c r="A187" s="85" t="s">
        <v>337</v>
      </c>
      <c r="B187" s="86">
        <v>319</v>
      </c>
      <c r="C187" s="87">
        <v>44203</v>
      </c>
      <c r="D187" s="85" t="s">
        <v>121</v>
      </c>
      <c r="E187" s="85" t="s">
        <v>122</v>
      </c>
      <c r="F187" s="87">
        <v>44208</v>
      </c>
      <c r="G187" s="82" t="s">
        <v>123</v>
      </c>
    </row>
    <row r="188" spans="1:7" x14ac:dyDescent="0.2">
      <c r="A188" s="85" t="s">
        <v>338</v>
      </c>
      <c r="B188" s="86">
        <v>320</v>
      </c>
      <c r="C188" s="87">
        <v>44203</v>
      </c>
      <c r="D188" s="85" t="s">
        <v>121</v>
      </c>
      <c r="E188" s="85" t="s">
        <v>122</v>
      </c>
      <c r="F188" s="87">
        <v>44267</v>
      </c>
      <c r="G188" s="82" t="s">
        <v>123</v>
      </c>
    </row>
    <row r="189" spans="1:7" x14ac:dyDescent="0.2">
      <c r="A189" s="85" t="s">
        <v>339</v>
      </c>
      <c r="B189" s="86">
        <v>321</v>
      </c>
      <c r="C189" s="87">
        <v>44203</v>
      </c>
      <c r="D189" s="85" t="s">
        <v>121</v>
      </c>
      <c r="E189" s="85" t="s">
        <v>122</v>
      </c>
      <c r="F189" s="87">
        <v>44267</v>
      </c>
      <c r="G189" s="82" t="s">
        <v>123</v>
      </c>
    </row>
    <row r="190" spans="1:7" x14ac:dyDescent="0.2">
      <c r="A190" s="85" t="s">
        <v>340</v>
      </c>
      <c r="B190" s="86">
        <v>322</v>
      </c>
      <c r="C190" s="87">
        <v>44203</v>
      </c>
      <c r="D190" s="85" t="s">
        <v>121</v>
      </c>
      <c r="E190" s="85" t="s">
        <v>122</v>
      </c>
      <c r="F190" s="87">
        <v>44208</v>
      </c>
      <c r="G190" s="82" t="s">
        <v>123</v>
      </c>
    </row>
    <row r="191" spans="1:7" x14ac:dyDescent="0.2">
      <c r="A191" s="85" t="s">
        <v>341</v>
      </c>
      <c r="B191" s="86">
        <v>323</v>
      </c>
      <c r="C191" s="87">
        <v>44203</v>
      </c>
      <c r="D191" s="85" t="s">
        <v>121</v>
      </c>
      <c r="E191" s="85" t="s">
        <v>122</v>
      </c>
      <c r="F191" s="87">
        <v>44267</v>
      </c>
      <c r="G191" s="82" t="s">
        <v>123</v>
      </c>
    </row>
    <row r="192" spans="1:7" x14ac:dyDescent="0.2">
      <c r="A192" s="85" t="s">
        <v>342</v>
      </c>
      <c r="B192" s="86">
        <v>324</v>
      </c>
      <c r="C192" s="87">
        <v>44203</v>
      </c>
      <c r="D192" s="85" t="s">
        <v>121</v>
      </c>
      <c r="E192" s="85" t="s">
        <v>122</v>
      </c>
      <c r="F192" s="87">
        <v>44204</v>
      </c>
      <c r="G192" s="82" t="s">
        <v>123</v>
      </c>
    </row>
    <row r="193" spans="1:7" x14ac:dyDescent="0.2">
      <c r="A193" s="85" t="s">
        <v>343</v>
      </c>
      <c r="B193" s="86">
        <v>325</v>
      </c>
      <c r="C193" s="87">
        <v>44203</v>
      </c>
      <c r="D193" s="85" t="s">
        <v>121</v>
      </c>
      <c r="E193" s="85" t="s">
        <v>122</v>
      </c>
      <c r="F193" s="87">
        <v>44266</v>
      </c>
      <c r="G193" s="82" t="s">
        <v>123</v>
      </c>
    </row>
    <row r="194" spans="1:7" x14ac:dyDescent="0.2">
      <c r="A194" s="85" t="s">
        <v>344</v>
      </c>
      <c r="B194" s="86">
        <v>326</v>
      </c>
      <c r="C194" s="87">
        <v>44203</v>
      </c>
      <c r="D194" s="85" t="s">
        <v>261</v>
      </c>
      <c r="E194" s="85" t="s">
        <v>122</v>
      </c>
      <c r="F194" s="87">
        <v>44204</v>
      </c>
      <c r="G194" s="82" t="s">
        <v>123</v>
      </c>
    </row>
    <row r="195" spans="1:7" x14ac:dyDescent="0.2">
      <c r="A195" s="85" t="s">
        <v>345</v>
      </c>
      <c r="B195" s="86">
        <v>327</v>
      </c>
      <c r="C195" s="87">
        <v>44203</v>
      </c>
      <c r="D195" s="85" t="s">
        <v>121</v>
      </c>
      <c r="E195" s="85" t="s">
        <v>122</v>
      </c>
      <c r="F195" s="87">
        <v>44208</v>
      </c>
      <c r="G195" s="82" t="s">
        <v>123</v>
      </c>
    </row>
    <row r="196" spans="1:7" x14ac:dyDescent="0.2">
      <c r="A196" s="85" t="s">
        <v>346</v>
      </c>
      <c r="B196" s="86">
        <v>328</v>
      </c>
      <c r="C196" s="87">
        <v>44203</v>
      </c>
      <c r="D196" s="85" t="s">
        <v>280</v>
      </c>
      <c r="E196" s="85" t="s">
        <v>122</v>
      </c>
      <c r="F196" s="87">
        <v>44204</v>
      </c>
      <c r="G196" s="82" t="s">
        <v>123</v>
      </c>
    </row>
    <row r="197" spans="1:7" x14ac:dyDescent="0.2">
      <c r="A197" s="85" t="s">
        <v>347</v>
      </c>
      <c r="B197" s="86">
        <v>330</v>
      </c>
      <c r="C197" s="87">
        <v>44203</v>
      </c>
      <c r="D197" s="85" t="s">
        <v>121</v>
      </c>
      <c r="E197" s="85" t="s">
        <v>122</v>
      </c>
      <c r="F197" s="87"/>
      <c r="G197" s="85" t="s">
        <v>121</v>
      </c>
    </row>
    <row r="198" spans="1:7" x14ac:dyDescent="0.2">
      <c r="A198" s="85" t="s">
        <v>348</v>
      </c>
      <c r="B198" s="86">
        <v>331</v>
      </c>
      <c r="C198" s="87">
        <v>44203</v>
      </c>
      <c r="D198" s="85" t="s">
        <v>121</v>
      </c>
      <c r="E198" s="85" t="s">
        <v>122</v>
      </c>
      <c r="F198" s="87">
        <v>44204</v>
      </c>
      <c r="G198" s="82" t="s">
        <v>123</v>
      </c>
    </row>
    <row r="199" spans="1:7" x14ac:dyDescent="0.2">
      <c r="A199" s="85" t="s">
        <v>349</v>
      </c>
      <c r="B199" s="86">
        <v>332</v>
      </c>
      <c r="C199" s="87">
        <v>44203</v>
      </c>
      <c r="D199" s="85" t="s">
        <v>121</v>
      </c>
      <c r="E199" s="85" t="s">
        <v>122</v>
      </c>
      <c r="F199" s="87">
        <v>44204</v>
      </c>
      <c r="G199" s="82" t="s">
        <v>123</v>
      </c>
    </row>
    <row r="200" spans="1:7" x14ac:dyDescent="0.2">
      <c r="A200" s="85" t="s">
        <v>350</v>
      </c>
      <c r="B200" s="86">
        <v>333</v>
      </c>
      <c r="C200" s="87">
        <v>44203</v>
      </c>
      <c r="D200" s="85" t="s">
        <v>351</v>
      </c>
      <c r="E200" s="85" t="s">
        <v>122</v>
      </c>
      <c r="F200" s="87"/>
      <c r="G200" s="85" t="s">
        <v>121</v>
      </c>
    </row>
    <row r="201" spans="1:7" x14ac:dyDescent="0.2">
      <c r="A201" s="85" t="s">
        <v>352</v>
      </c>
      <c r="B201" s="86">
        <v>334</v>
      </c>
      <c r="C201" s="87">
        <v>44203</v>
      </c>
      <c r="D201" s="85" t="s">
        <v>353</v>
      </c>
      <c r="E201" s="85" t="s">
        <v>122</v>
      </c>
      <c r="F201" s="87">
        <v>44208</v>
      </c>
      <c r="G201" s="82" t="s">
        <v>123</v>
      </c>
    </row>
    <row r="202" spans="1:7" x14ac:dyDescent="0.2">
      <c r="A202" s="85" t="s">
        <v>354</v>
      </c>
      <c r="B202" s="86">
        <v>335</v>
      </c>
      <c r="C202" s="87">
        <v>44203</v>
      </c>
      <c r="D202" s="85" t="s">
        <v>121</v>
      </c>
      <c r="E202" s="85" t="s">
        <v>122</v>
      </c>
      <c r="F202" s="87">
        <v>44267</v>
      </c>
      <c r="G202" s="82" t="s">
        <v>123</v>
      </c>
    </row>
    <row r="203" spans="1:7" x14ac:dyDescent="0.2">
      <c r="A203" s="85" t="s">
        <v>355</v>
      </c>
      <c r="B203" s="86">
        <v>336</v>
      </c>
      <c r="C203" s="87">
        <v>44203</v>
      </c>
      <c r="D203" s="85" t="s">
        <v>121</v>
      </c>
      <c r="E203" s="85" t="s">
        <v>122</v>
      </c>
      <c r="F203" s="87">
        <v>44204</v>
      </c>
      <c r="G203" s="82" t="s">
        <v>123</v>
      </c>
    </row>
    <row r="204" spans="1:7" x14ac:dyDescent="0.2">
      <c r="A204" s="85" t="s">
        <v>356</v>
      </c>
      <c r="B204" s="86">
        <v>339</v>
      </c>
      <c r="C204" s="87">
        <v>44203</v>
      </c>
      <c r="D204" s="85" t="s">
        <v>121</v>
      </c>
      <c r="E204" s="85" t="s">
        <v>122</v>
      </c>
      <c r="F204" s="87">
        <v>44205</v>
      </c>
      <c r="G204" s="82" t="s">
        <v>123</v>
      </c>
    </row>
    <row r="205" spans="1:7" x14ac:dyDescent="0.2">
      <c r="A205" s="85" t="s">
        <v>357</v>
      </c>
      <c r="B205" s="86">
        <v>340</v>
      </c>
      <c r="C205" s="87">
        <v>44203</v>
      </c>
      <c r="D205" s="85" t="s">
        <v>121</v>
      </c>
      <c r="E205" s="85" t="s">
        <v>122</v>
      </c>
      <c r="F205" s="87">
        <v>44267</v>
      </c>
      <c r="G205" s="82" t="s">
        <v>123</v>
      </c>
    </row>
    <row r="206" spans="1:7" x14ac:dyDescent="0.2">
      <c r="A206" s="85" t="s">
        <v>358</v>
      </c>
      <c r="B206" s="86">
        <v>342</v>
      </c>
      <c r="C206" s="87">
        <v>44203</v>
      </c>
      <c r="D206" s="85" t="s">
        <v>121</v>
      </c>
      <c r="E206" s="85" t="s">
        <v>122</v>
      </c>
      <c r="F206" s="87">
        <v>44267</v>
      </c>
      <c r="G206" s="82" t="s">
        <v>123</v>
      </c>
    </row>
    <row r="207" spans="1:7" x14ac:dyDescent="0.2">
      <c r="A207" s="85" t="s">
        <v>359</v>
      </c>
      <c r="B207" s="86">
        <v>343</v>
      </c>
      <c r="C207" s="87">
        <v>44203</v>
      </c>
      <c r="D207" s="85" t="s">
        <v>121</v>
      </c>
      <c r="E207" s="85" t="s">
        <v>122</v>
      </c>
      <c r="F207" s="87">
        <v>44267</v>
      </c>
      <c r="G207" s="82" t="s">
        <v>123</v>
      </c>
    </row>
    <row r="208" spans="1:7" x14ac:dyDescent="0.2">
      <c r="A208" s="85" t="s">
        <v>360</v>
      </c>
      <c r="B208" s="86">
        <v>344</v>
      </c>
      <c r="C208" s="87">
        <v>44203</v>
      </c>
      <c r="D208" s="85" t="s">
        <v>121</v>
      </c>
      <c r="E208" s="85" t="s">
        <v>122</v>
      </c>
      <c r="F208" s="87">
        <v>44208</v>
      </c>
      <c r="G208" s="82" t="s">
        <v>123</v>
      </c>
    </row>
    <row r="209" spans="1:7" x14ac:dyDescent="0.2">
      <c r="A209" s="85" t="s">
        <v>361</v>
      </c>
      <c r="B209" s="86">
        <v>346</v>
      </c>
      <c r="C209" s="87">
        <v>44203</v>
      </c>
      <c r="D209" s="85" t="s">
        <v>362</v>
      </c>
      <c r="E209" s="85" t="s">
        <v>122</v>
      </c>
      <c r="F209" s="87">
        <v>44208</v>
      </c>
      <c r="G209" s="82" t="s">
        <v>123</v>
      </c>
    </row>
    <row r="210" spans="1:7" x14ac:dyDescent="0.2">
      <c r="A210" s="85" t="s">
        <v>363</v>
      </c>
      <c r="B210" s="86">
        <v>352</v>
      </c>
      <c r="C210" s="87">
        <v>44203</v>
      </c>
      <c r="D210" s="85" t="s">
        <v>121</v>
      </c>
      <c r="E210" s="85" t="s">
        <v>122</v>
      </c>
      <c r="F210" s="87">
        <v>44207</v>
      </c>
      <c r="G210" s="82" t="s">
        <v>123</v>
      </c>
    </row>
    <row r="211" spans="1:7" x14ac:dyDescent="0.2">
      <c r="A211" s="85" t="s">
        <v>364</v>
      </c>
      <c r="B211" s="86">
        <v>353</v>
      </c>
      <c r="C211" s="87">
        <v>44203</v>
      </c>
      <c r="D211" s="85" t="s">
        <v>121</v>
      </c>
      <c r="E211" s="85" t="s">
        <v>122</v>
      </c>
      <c r="F211" s="87">
        <v>44267</v>
      </c>
      <c r="G211" s="82" t="s">
        <v>123</v>
      </c>
    </row>
    <row r="212" spans="1:7" x14ac:dyDescent="0.2">
      <c r="A212" s="85" t="s">
        <v>365</v>
      </c>
      <c r="B212" s="86">
        <v>354</v>
      </c>
      <c r="C212" s="87">
        <v>44203</v>
      </c>
      <c r="D212" s="85" t="s">
        <v>121</v>
      </c>
      <c r="E212" s="85" t="s">
        <v>122</v>
      </c>
      <c r="F212" s="87"/>
      <c r="G212" s="85" t="s">
        <v>121</v>
      </c>
    </row>
    <row r="213" spans="1:7" x14ac:dyDescent="0.2">
      <c r="A213" s="85" t="s">
        <v>366</v>
      </c>
      <c r="B213" s="86">
        <v>360</v>
      </c>
      <c r="C213" s="87">
        <v>44204</v>
      </c>
      <c r="D213" s="85" t="s">
        <v>367</v>
      </c>
      <c r="E213" s="85" t="s">
        <v>122</v>
      </c>
      <c r="F213" s="87">
        <v>44214</v>
      </c>
      <c r="G213" s="82" t="s">
        <v>123</v>
      </c>
    </row>
    <row r="214" spans="1:7" x14ac:dyDescent="0.2">
      <c r="A214" s="85" t="s">
        <v>368</v>
      </c>
      <c r="B214" s="86">
        <v>363</v>
      </c>
      <c r="C214" s="87">
        <v>44204</v>
      </c>
      <c r="D214" s="85" t="s">
        <v>121</v>
      </c>
      <c r="E214" s="85" t="s">
        <v>122</v>
      </c>
      <c r="F214" s="87">
        <v>44208</v>
      </c>
      <c r="G214" s="82" t="s">
        <v>123</v>
      </c>
    </row>
    <row r="215" spans="1:7" x14ac:dyDescent="0.2">
      <c r="A215" s="85" t="s">
        <v>369</v>
      </c>
      <c r="B215" s="86">
        <v>365</v>
      </c>
      <c r="C215" s="87">
        <v>44204</v>
      </c>
      <c r="D215" s="85" t="s">
        <v>261</v>
      </c>
      <c r="E215" s="85" t="s">
        <v>122</v>
      </c>
      <c r="F215" s="87">
        <v>44222</v>
      </c>
      <c r="G215" s="82" t="s">
        <v>123</v>
      </c>
    </row>
    <row r="216" spans="1:7" x14ac:dyDescent="0.2">
      <c r="A216" s="85" t="s">
        <v>370</v>
      </c>
      <c r="B216" s="86">
        <v>366</v>
      </c>
      <c r="C216" s="87">
        <v>44204</v>
      </c>
      <c r="D216" s="85" t="s">
        <v>261</v>
      </c>
      <c r="E216" s="85" t="s">
        <v>122</v>
      </c>
      <c r="F216" s="87">
        <v>44222</v>
      </c>
      <c r="G216" s="82" t="s">
        <v>123</v>
      </c>
    </row>
    <row r="217" spans="1:7" x14ac:dyDescent="0.2">
      <c r="A217" s="85" t="s">
        <v>371</v>
      </c>
      <c r="B217" s="86">
        <v>367</v>
      </c>
      <c r="C217" s="87">
        <v>44204</v>
      </c>
      <c r="D217" s="85" t="s">
        <v>261</v>
      </c>
      <c r="E217" s="85" t="s">
        <v>122</v>
      </c>
      <c r="F217" s="87"/>
      <c r="G217" s="85" t="s">
        <v>121</v>
      </c>
    </row>
    <row r="218" spans="1:7" x14ac:dyDescent="0.2">
      <c r="A218" s="85" t="s">
        <v>372</v>
      </c>
      <c r="B218" s="86">
        <v>368</v>
      </c>
      <c r="C218" s="87">
        <v>44204</v>
      </c>
      <c r="D218" s="85" t="s">
        <v>373</v>
      </c>
      <c r="E218" s="85" t="s">
        <v>122</v>
      </c>
      <c r="F218" s="87">
        <v>44208</v>
      </c>
      <c r="G218" s="82" t="s">
        <v>123</v>
      </c>
    </row>
    <row r="219" spans="1:7" x14ac:dyDescent="0.2">
      <c r="A219" s="85" t="s">
        <v>374</v>
      </c>
      <c r="B219" s="86">
        <v>369</v>
      </c>
      <c r="C219" s="87">
        <v>44204</v>
      </c>
      <c r="D219" s="85" t="s">
        <v>261</v>
      </c>
      <c r="E219" s="85" t="s">
        <v>122</v>
      </c>
      <c r="F219" s="87">
        <v>44222</v>
      </c>
      <c r="G219" s="82" t="s">
        <v>123</v>
      </c>
    </row>
    <row r="220" spans="1:7" x14ac:dyDescent="0.2">
      <c r="A220" s="85" t="s">
        <v>375</v>
      </c>
      <c r="B220" s="86">
        <v>371</v>
      </c>
      <c r="C220" s="87">
        <v>44204</v>
      </c>
      <c r="D220" s="85" t="s">
        <v>121</v>
      </c>
      <c r="E220" s="85" t="s">
        <v>122</v>
      </c>
      <c r="F220" s="87">
        <v>44246</v>
      </c>
      <c r="G220" s="82" t="s">
        <v>123</v>
      </c>
    </row>
    <row r="221" spans="1:7" x14ac:dyDescent="0.2">
      <c r="A221" s="85" t="s">
        <v>376</v>
      </c>
      <c r="B221" s="86">
        <v>372</v>
      </c>
      <c r="C221" s="87">
        <v>44204</v>
      </c>
      <c r="D221" s="85" t="s">
        <v>121</v>
      </c>
      <c r="E221" s="85" t="s">
        <v>122</v>
      </c>
      <c r="F221" s="87">
        <v>44204</v>
      </c>
      <c r="G221" s="82" t="s">
        <v>123</v>
      </c>
    </row>
    <row r="222" spans="1:7" x14ac:dyDescent="0.2">
      <c r="A222" s="85" t="s">
        <v>377</v>
      </c>
      <c r="B222" s="86">
        <v>373</v>
      </c>
      <c r="C222" s="87">
        <v>44204</v>
      </c>
      <c r="D222" s="85" t="s">
        <v>121</v>
      </c>
      <c r="E222" s="85" t="s">
        <v>122</v>
      </c>
      <c r="F222" s="87">
        <v>44246</v>
      </c>
      <c r="G222" s="82" t="s">
        <v>123</v>
      </c>
    </row>
    <row r="223" spans="1:7" x14ac:dyDescent="0.2">
      <c r="A223" s="85" t="s">
        <v>378</v>
      </c>
      <c r="B223" s="86">
        <v>376</v>
      </c>
      <c r="C223" s="87">
        <v>44204</v>
      </c>
      <c r="D223" s="85" t="s">
        <v>121</v>
      </c>
      <c r="E223" s="85" t="s">
        <v>122</v>
      </c>
      <c r="F223" s="87">
        <v>44246</v>
      </c>
      <c r="G223" s="82" t="s">
        <v>123</v>
      </c>
    </row>
    <row r="224" spans="1:7" x14ac:dyDescent="0.2">
      <c r="A224" s="85" t="s">
        <v>379</v>
      </c>
      <c r="B224" s="86">
        <v>377</v>
      </c>
      <c r="C224" s="87">
        <v>44204</v>
      </c>
      <c r="D224" s="85" t="s">
        <v>121</v>
      </c>
      <c r="E224" s="85" t="s">
        <v>122</v>
      </c>
      <c r="F224" s="87">
        <v>44231</v>
      </c>
      <c r="G224" s="82" t="s">
        <v>123</v>
      </c>
    </row>
    <row r="225" spans="1:7" x14ac:dyDescent="0.2">
      <c r="A225" s="85" t="s">
        <v>380</v>
      </c>
      <c r="B225" s="86">
        <v>378</v>
      </c>
      <c r="C225" s="87">
        <v>44204</v>
      </c>
      <c r="D225" s="85" t="s">
        <v>121</v>
      </c>
      <c r="E225" s="85" t="s">
        <v>122</v>
      </c>
      <c r="F225" s="87">
        <v>44267</v>
      </c>
      <c r="G225" s="82" t="s">
        <v>123</v>
      </c>
    </row>
    <row r="226" spans="1:7" x14ac:dyDescent="0.2">
      <c r="A226" s="85" t="s">
        <v>381</v>
      </c>
      <c r="B226" s="86">
        <v>379</v>
      </c>
      <c r="C226" s="87">
        <v>44204</v>
      </c>
      <c r="D226" s="85" t="s">
        <v>121</v>
      </c>
      <c r="E226" s="85" t="s">
        <v>122</v>
      </c>
      <c r="F226" s="87">
        <v>44208</v>
      </c>
      <c r="G226" s="82" t="s">
        <v>123</v>
      </c>
    </row>
    <row r="227" spans="1:7" x14ac:dyDescent="0.2">
      <c r="A227" s="85" t="s">
        <v>382</v>
      </c>
      <c r="B227" s="86">
        <v>380</v>
      </c>
      <c r="C227" s="87">
        <v>44204</v>
      </c>
      <c r="D227" s="85" t="s">
        <v>121</v>
      </c>
      <c r="E227" s="85" t="s">
        <v>122</v>
      </c>
      <c r="F227" s="87">
        <v>44209</v>
      </c>
      <c r="G227" s="82" t="s">
        <v>123</v>
      </c>
    </row>
    <row r="228" spans="1:7" x14ac:dyDescent="0.2">
      <c r="A228" s="85" t="s">
        <v>383</v>
      </c>
      <c r="B228" s="86">
        <v>382</v>
      </c>
      <c r="C228" s="87">
        <v>44204</v>
      </c>
      <c r="D228" s="85" t="s">
        <v>121</v>
      </c>
      <c r="E228" s="85" t="s">
        <v>122</v>
      </c>
      <c r="F228" s="87">
        <v>44215</v>
      </c>
      <c r="G228" s="82" t="s">
        <v>123</v>
      </c>
    </row>
    <row r="229" spans="1:7" x14ac:dyDescent="0.2">
      <c r="A229" s="85" t="s">
        <v>384</v>
      </c>
      <c r="B229" s="86">
        <v>383</v>
      </c>
      <c r="C229" s="87">
        <v>44204</v>
      </c>
      <c r="D229" s="85" t="s">
        <v>121</v>
      </c>
      <c r="E229" s="85" t="s">
        <v>122</v>
      </c>
      <c r="F229" s="87">
        <v>44208</v>
      </c>
      <c r="G229" s="82" t="s">
        <v>123</v>
      </c>
    </row>
    <row r="230" spans="1:7" x14ac:dyDescent="0.2">
      <c r="A230" s="85" t="s">
        <v>385</v>
      </c>
      <c r="B230" s="86">
        <v>384</v>
      </c>
      <c r="C230" s="87">
        <v>44204</v>
      </c>
      <c r="D230" s="85" t="s">
        <v>121</v>
      </c>
      <c r="E230" s="85" t="s">
        <v>122</v>
      </c>
      <c r="F230" s="87">
        <v>44267</v>
      </c>
      <c r="G230" s="82" t="s">
        <v>123</v>
      </c>
    </row>
    <row r="231" spans="1:7" x14ac:dyDescent="0.2">
      <c r="A231" s="85" t="s">
        <v>386</v>
      </c>
      <c r="B231" s="86">
        <v>386</v>
      </c>
      <c r="C231" s="87">
        <v>44204</v>
      </c>
      <c r="D231" s="85" t="s">
        <v>121</v>
      </c>
      <c r="E231" s="85" t="s">
        <v>122</v>
      </c>
      <c r="F231" s="87">
        <v>44209</v>
      </c>
      <c r="G231" s="82" t="s">
        <v>123</v>
      </c>
    </row>
    <row r="232" spans="1:7" x14ac:dyDescent="0.2">
      <c r="A232" s="85" t="s">
        <v>387</v>
      </c>
      <c r="B232" s="86">
        <v>388</v>
      </c>
      <c r="C232" s="87">
        <v>44204</v>
      </c>
      <c r="D232" s="85" t="s">
        <v>388</v>
      </c>
      <c r="E232" s="85" t="s">
        <v>122</v>
      </c>
      <c r="F232" s="87">
        <v>44208</v>
      </c>
      <c r="G232" s="82" t="s">
        <v>123</v>
      </c>
    </row>
    <row r="233" spans="1:7" x14ac:dyDescent="0.2">
      <c r="A233" s="85" t="s">
        <v>389</v>
      </c>
      <c r="B233" s="86">
        <v>389</v>
      </c>
      <c r="C233" s="87">
        <v>44204</v>
      </c>
      <c r="D233" s="85" t="s">
        <v>121</v>
      </c>
      <c r="E233" s="85" t="s">
        <v>122</v>
      </c>
      <c r="F233" s="87">
        <v>44267</v>
      </c>
      <c r="G233" s="82" t="s">
        <v>123</v>
      </c>
    </row>
    <row r="234" spans="1:7" x14ac:dyDescent="0.2">
      <c r="A234" s="85" t="s">
        <v>390</v>
      </c>
      <c r="B234" s="86">
        <v>391</v>
      </c>
      <c r="C234" s="87">
        <v>44204</v>
      </c>
      <c r="D234" s="85" t="s">
        <v>121</v>
      </c>
      <c r="E234" s="85" t="s">
        <v>122</v>
      </c>
      <c r="F234" s="87">
        <v>44267</v>
      </c>
      <c r="G234" s="82" t="s">
        <v>123</v>
      </c>
    </row>
    <row r="235" spans="1:7" x14ac:dyDescent="0.2">
      <c r="A235" s="85" t="s">
        <v>391</v>
      </c>
      <c r="B235" s="86">
        <v>392</v>
      </c>
      <c r="C235" s="87">
        <v>44204</v>
      </c>
      <c r="D235" s="85" t="s">
        <v>121</v>
      </c>
      <c r="E235" s="85" t="s">
        <v>122</v>
      </c>
      <c r="F235" s="87"/>
      <c r="G235" s="85" t="s">
        <v>121</v>
      </c>
    </row>
    <row r="236" spans="1:7" x14ac:dyDescent="0.2">
      <c r="A236" s="85" t="s">
        <v>392</v>
      </c>
      <c r="B236" s="86">
        <v>394</v>
      </c>
      <c r="C236" s="87">
        <v>44204</v>
      </c>
      <c r="D236" s="85" t="s">
        <v>121</v>
      </c>
      <c r="E236" s="85" t="s">
        <v>122</v>
      </c>
      <c r="F236" s="87">
        <v>44208</v>
      </c>
      <c r="G236" s="82" t="s">
        <v>123</v>
      </c>
    </row>
    <row r="237" spans="1:7" x14ac:dyDescent="0.2">
      <c r="A237" s="85" t="s">
        <v>393</v>
      </c>
      <c r="B237" s="86">
        <v>397</v>
      </c>
      <c r="C237" s="87">
        <v>44204</v>
      </c>
      <c r="D237" s="85" t="s">
        <v>121</v>
      </c>
      <c r="E237" s="85" t="s">
        <v>122</v>
      </c>
      <c r="F237" s="87">
        <v>44209</v>
      </c>
      <c r="G237" s="82" t="s">
        <v>123</v>
      </c>
    </row>
    <row r="238" spans="1:7" x14ac:dyDescent="0.2">
      <c r="A238" s="85" t="s">
        <v>394</v>
      </c>
      <c r="B238" s="86">
        <v>398</v>
      </c>
      <c r="C238" s="87">
        <v>44204</v>
      </c>
      <c r="D238" s="85" t="s">
        <v>121</v>
      </c>
      <c r="E238" s="85" t="s">
        <v>122</v>
      </c>
      <c r="F238" s="87"/>
      <c r="G238" s="85" t="s">
        <v>121</v>
      </c>
    </row>
    <row r="239" spans="1:7" x14ac:dyDescent="0.2">
      <c r="A239" s="85" t="s">
        <v>395</v>
      </c>
      <c r="B239" s="86">
        <v>399</v>
      </c>
      <c r="C239" s="87">
        <v>44204</v>
      </c>
      <c r="D239" s="85" t="s">
        <v>121</v>
      </c>
      <c r="E239" s="85" t="s">
        <v>122</v>
      </c>
      <c r="F239" s="87">
        <v>44210</v>
      </c>
      <c r="G239" s="82" t="s">
        <v>123</v>
      </c>
    </row>
    <row r="240" spans="1:7" x14ac:dyDescent="0.2">
      <c r="A240" s="85" t="s">
        <v>396</v>
      </c>
      <c r="B240" s="86">
        <v>401</v>
      </c>
      <c r="C240" s="87">
        <v>44204</v>
      </c>
      <c r="D240" s="85" t="s">
        <v>121</v>
      </c>
      <c r="E240" s="85" t="s">
        <v>122</v>
      </c>
      <c r="F240" s="87"/>
      <c r="G240" s="85" t="s">
        <v>121</v>
      </c>
    </row>
    <row r="241" spans="1:7" x14ac:dyDescent="0.2">
      <c r="A241" s="85" t="s">
        <v>397</v>
      </c>
      <c r="B241" s="86">
        <v>402</v>
      </c>
      <c r="C241" s="87">
        <v>44204</v>
      </c>
      <c r="D241" s="85" t="s">
        <v>121</v>
      </c>
      <c r="E241" s="85" t="s">
        <v>122</v>
      </c>
      <c r="F241" s="87">
        <v>44209</v>
      </c>
      <c r="G241" s="82" t="s">
        <v>123</v>
      </c>
    </row>
    <row r="242" spans="1:7" x14ac:dyDescent="0.2">
      <c r="A242" s="85" t="s">
        <v>398</v>
      </c>
      <c r="B242" s="86">
        <v>403</v>
      </c>
      <c r="C242" s="87">
        <v>44204</v>
      </c>
      <c r="D242" s="85" t="s">
        <v>121</v>
      </c>
      <c r="E242" s="85" t="s">
        <v>122</v>
      </c>
      <c r="F242" s="87">
        <v>44210</v>
      </c>
      <c r="G242" s="82" t="s">
        <v>123</v>
      </c>
    </row>
    <row r="243" spans="1:7" x14ac:dyDescent="0.2">
      <c r="A243" s="85" t="s">
        <v>399</v>
      </c>
      <c r="B243" s="86">
        <v>408</v>
      </c>
      <c r="C243" s="87">
        <v>44204</v>
      </c>
      <c r="D243" s="85" t="s">
        <v>121</v>
      </c>
      <c r="E243" s="85" t="s">
        <v>122</v>
      </c>
      <c r="F243" s="87"/>
      <c r="G243" s="85" t="s">
        <v>121</v>
      </c>
    </row>
    <row r="244" spans="1:7" x14ac:dyDescent="0.2">
      <c r="A244" s="85" t="s">
        <v>400</v>
      </c>
      <c r="B244" s="86">
        <v>410</v>
      </c>
      <c r="C244" s="87">
        <v>44204</v>
      </c>
      <c r="D244" s="85" t="s">
        <v>121</v>
      </c>
      <c r="E244" s="85" t="s">
        <v>122</v>
      </c>
      <c r="F244" s="87">
        <v>44209</v>
      </c>
      <c r="G244" s="82" t="s">
        <v>123</v>
      </c>
    </row>
    <row r="245" spans="1:7" x14ac:dyDescent="0.2">
      <c r="A245" s="85" t="s">
        <v>401</v>
      </c>
      <c r="B245" s="86">
        <v>411</v>
      </c>
      <c r="C245" s="87">
        <v>44208</v>
      </c>
      <c r="D245" s="85" t="s">
        <v>121</v>
      </c>
      <c r="E245" s="85" t="s">
        <v>122</v>
      </c>
      <c r="F245" s="87">
        <v>44246</v>
      </c>
      <c r="G245" s="82" t="s">
        <v>123</v>
      </c>
    </row>
    <row r="246" spans="1:7" x14ac:dyDescent="0.2">
      <c r="A246" s="85" t="s">
        <v>402</v>
      </c>
      <c r="B246" s="86">
        <v>412</v>
      </c>
      <c r="C246" s="87">
        <v>44208</v>
      </c>
      <c r="D246" s="85" t="s">
        <v>121</v>
      </c>
      <c r="E246" s="85" t="s">
        <v>122</v>
      </c>
      <c r="F246" s="87">
        <v>44246</v>
      </c>
      <c r="G246" s="82" t="s">
        <v>123</v>
      </c>
    </row>
    <row r="247" spans="1:7" x14ac:dyDescent="0.2">
      <c r="A247" s="85" t="s">
        <v>403</v>
      </c>
      <c r="B247" s="86">
        <v>413</v>
      </c>
      <c r="C247" s="87">
        <v>44208</v>
      </c>
      <c r="D247" s="85" t="s">
        <v>121</v>
      </c>
      <c r="E247" s="85" t="s">
        <v>122</v>
      </c>
      <c r="F247" s="87">
        <v>44246</v>
      </c>
      <c r="G247" s="82" t="s">
        <v>123</v>
      </c>
    </row>
    <row r="248" spans="1:7" x14ac:dyDescent="0.2">
      <c r="A248" s="85" t="s">
        <v>404</v>
      </c>
      <c r="B248" s="86">
        <v>414</v>
      </c>
      <c r="C248" s="87">
        <v>44208</v>
      </c>
      <c r="D248" s="85" t="s">
        <v>121</v>
      </c>
      <c r="E248" s="85" t="s">
        <v>122</v>
      </c>
      <c r="F248" s="87">
        <v>44246</v>
      </c>
      <c r="G248" s="82" t="s">
        <v>123</v>
      </c>
    </row>
    <row r="249" spans="1:7" x14ac:dyDescent="0.2">
      <c r="A249" s="85" t="s">
        <v>405</v>
      </c>
      <c r="B249" s="86">
        <v>415</v>
      </c>
      <c r="C249" s="87">
        <v>44208</v>
      </c>
      <c r="D249" s="85" t="s">
        <v>261</v>
      </c>
      <c r="E249" s="85" t="s">
        <v>122</v>
      </c>
      <c r="F249" s="87">
        <v>44222</v>
      </c>
      <c r="G249" s="82" t="s">
        <v>123</v>
      </c>
    </row>
    <row r="250" spans="1:7" x14ac:dyDescent="0.2">
      <c r="A250" s="85" t="s">
        <v>406</v>
      </c>
      <c r="B250" s="86">
        <v>416</v>
      </c>
      <c r="C250" s="87">
        <v>44208</v>
      </c>
      <c r="D250" s="85" t="s">
        <v>121</v>
      </c>
      <c r="E250" s="85" t="s">
        <v>122</v>
      </c>
      <c r="F250" s="87">
        <v>44246</v>
      </c>
      <c r="G250" s="82" t="s">
        <v>123</v>
      </c>
    </row>
    <row r="251" spans="1:7" x14ac:dyDescent="0.2">
      <c r="A251" s="85" t="s">
        <v>407</v>
      </c>
      <c r="B251" s="86">
        <v>417</v>
      </c>
      <c r="C251" s="87">
        <v>44208</v>
      </c>
      <c r="D251" s="85" t="s">
        <v>261</v>
      </c>
      <c r="E251" s="85" t="s">
        <v>122</v>
      </c>
      <c r="F251" s="87"/>
      <c r="G251" s="85" t="s">
        <v>121</v>
      </c>
    </row>
    <row r="252" spans="1:7" x14ac:dyDescent="0.2">
      <c r="A252" s="85" t="s">
        <v>408</v>
      </c>
      <c r="B252" s="86">
        <v>418</v>
      </c>
      <c r="C252" s="87">
        <v>44208</v>
      </c>
      <c r="D252" s="85" t="s">
        <v>121</v>
      </c>
      <c r="E252" s="85" t="s">
        <v>122</v>
      </c>
      <c r="F252" s="87">
        <v>44231</v>
      </c>
      <c r="G252" s="82" t="s">
        <v>123</v>
      </c>
    </row>
    <row r="253" spans="1:7" x14ac:dyDescent="0.2">
      <c r="A253" s="85" t="s">
        <v>409</v>
      </c>
      <c r="B253" s="86">
        <v>419</v>
      </c>
      <c r="C253" s="87">
        <v>44208</v>
      </c>
      <c r="D253" s="85" t="s">
        <v>261</v>
      </c>
      <c r="E253" s="85" t="s">
        <v>122</v>
      </c>
      <c r="F253" s="87">
        <v>44222</v>
      </c>
      <c r="G253" s="82" t="s">
        <v>123</v>
      </c>
    </row>
    <row r="254" spans="1:7" x14ac:dyDescent="0.2">
      <c r="A254" s="85" t="s">
        <v>410</v>
      </c>
      <c r="B254" s="86">
        <v>420</v>
      </c>
      <c r="C254" s="87">
        <v>44208</v>
      </c>
      <c r="D254" s="85" t="s">
        <v>261</v>
      </c>
      <c r="E254" s="85" t="s">
        <v>122</v>
      </c>
      <c r="F254" s="87">
        <v>44222</v>
      </c>
      <c r="G254" s="82" t="s">
        <v>123</v>
      </c>
    </row>
    <row r="255" spans="1:7" x14ac:dyDescent="0.2">
      <c r="A255" s="85" t="s">
        <v>411</v>
      </c>
      <c r="B255" s="86">
        <v>421</v>
      </c>
      <c r="C255" s="87">
        <v>44208</v>
      </c>
      <c r="D255" s="85" t="s">
        <v>121</v>
      </c>
      <c r="E255" s="85" t="s">
        <v>122</v>
      </c>
      <c r="F255" s="87">
        <v>44231</v>
      </c>
      <c r="G255" s="82" t="s">
        <v>123</v>
      </c>
    </row>
    <row r="256" spans="1:7" x14ac:dyDescent="0.2">
      <c r="A256" s="85" t="s">
        <v>412</v>
      </c>
      <c r="B256" s="86">
        <v>423</v>
      </c>
      <c r="C256" s="87">
        <v>44208</v>
      </c>
      <c r="D256" s="85" t="s">
        <v>121</v>
      </c>
      <c r="E256" s="85" t="s">
        <v>122</v>
      </c>
      <c r="F256" s="87">
        <v>44246</v>
      </c>
      <c r="G256" s="82" t="s">
        <v>123</v>
      </c>
    </row>
    <row r="257" spans="1:7" x14ac:dyDescent="0.2">
      <c r="A257" s="85" t="s">
        <v>413</v>
      </c>
      <c r="B257" s="86">
        <v>425</v>
      </c>
      <c r="C257" s="87">
        <v>44208</v>
      </c>
      <c r="D257" s="85" t="s">
        <v>261</v>
      </c>
      <c r="E257" s="85" t="s">
        <v>122</v>
      </c>
      <c r="F257" s="87">
        <v>44222</v>
      </c>
      <c r="G257" s="82" t="s">
        <v>123</v>
      </c>
    </row>
    <row r="258" spans="1:7" x14ac:dyDescent="0.2">
      <c r="A258" s="85" t="s">
        <v>414</v>
      </c>
      <c r="B258" s="86">
        <v>426</v>
      </c>
      <c r="C258" s="87">
        <v>44208</v>
      </c>
      <c r="D258" s="85" t="s">
        <v>121</v>
      </c>
      <c r="E258" s="85" t="s">
        <v>122</v>
      </c>
      <c r="F258" s="87">
        <v>44246</v>
      </c>
      <c r="G258" s="82" t="s">
        <v>123</v>
      </c>
    </row>
    <row r="259" spans="1:7" x14ac:dyDescent="0.2">
      <c r="A259" s="85" t="s">
        <v>415</v>
      </c>
      <c r="B259" s="86">
        <v>427</v>
      </c>
      <c r="C259" s="87">
        <v>44208</v>
      </c>
      <c r="D259" s="85" t="s">
        <v>121</v>
      </c>
      <c r="E259" s="85" t="s">
        <v>122</v>
      </c>
      <c r="F259" s="87">
        <v>44246</v>
      </c>
      <c r="G259" s="82" t="s">
        <v>123</v>
      </c>
    </row>
    <row r="260" spans="1:7" x14ac:dyDescent="0.2">
      <c r="A260" s="85" t="s">
        <v>416</v>
      </c>
      <c r="B260" s="86">
        <v>428</v>
      </c>
      <c r="C260" s="87">
        <v>44208</v>
      </c>
      <c r="D260" s="85" t="s">
        <v>121</v>
      </c>
      <c r="E260" s="85" t="s">
        <v>122</v>
      </c>
      <c r="F260" s="87">
        <v>44246</v>
      </c>
      <c r="G260" s="82" t="s">
        <v>123</v>
      </c>
    </row>
    <row r="261" spans="1:7" x14ac:dyDescent="0.2">
      <c r="A261" s="85" t="s">
        <v>417</v>
      </c>
      <c r="B261" s="86">
        <v>430</v>
      </c>
      <c r="C261" s="87">
        <v>44208</v>
      </c>
      <c r="D261" s="85" t="s">
        <v>121</v>
      </c>
      <c r="E261" s="85" t="s">
        <v>122</v>
      </c>
      <c r="F261" s="87">
        <v>44246</v>
      </c>
      <c r="G261" s="82" t="s">
        <v>123</v>
      </c>
    </row>
    <row r="262" spans="1:7" x14ac:dyDescent="0.2">
      <c r="A262" s="85" t="s">
        <v>418</v>
      </c>
      <c r="B262" s="86">
        <v>431</v>
      </c>
      <c r="C262" s="87">
        <v>44208</v>
      </c>
      <c r="D262" s="85" t="s">
        <v>261</v>
      </c>
      <c r="E262" s="85" t="s">
        <v>122</v>
      </c>
      <c r="F262" s="87">
        <v>44222</v>
      </c>
      <c r="G262" s="82" t="s">
        <v>123</v>
      </c>
    </row>
    <row r="263" spans="1:7" x14ac:dyDescent="0.2">
      <c r="A263" s="85" t="s">
        <v>419</v>
      </c>
      <c r="B263" s="86">
        <v>433</v>
      </c>
      <c r="C263" s="87">
        <v>44208</v>
      </c>
      <c r="D263" s="85" t="s">
        <v>121</v>
      </c>
      <c r="E263" s="85" t="s">
        <v>122</v>
      </c>
      <c r="F263" s="87">
        <v>44246</v>
      </c>
      <c r="G263" s="82" t="s">
        <v>123</v>
      </c>
    </row>
    <row r="264" spans="1:7" x14ac:dyDescent="0.2">
      <c r="A264" s="85" t="s">
        <v>420</v>
      </c>
      <c r="B264" s="86">
        <v>434</v>
      </c>
      <c r="C264" s="87">
        <v>44208</v>
      </c>
      <c r="D264" s="85" t="s">
        <v>261</v>
      </c>
      <c r="E264" s="85" t="s">
        <v>122</v>
      </c>
      <c r="F264" s="87">
        <v>44222</v>
      </c>
      <c r="G264" s="82" t="s">
        <v>123</v>
      </c>
    </row>
    <row r="265" spans="1:7" x14ac:dyDescent="0.2">
      <c r="A265" s="85" t="s">
        <v>421</v>
      </c>
      <c r="B265" s="86">
        <v>440</v>
      </c>
      <c r="C265" s="87">
        <v>44208</v>
      </c>
      <c r="D265" s="85" t="s">
        <v>121</v>
      </c>
      <c r="E265" s="85" t="s">
        <v>122</v>
      </c>
      <c r="F265" s="87">
        <v>44257</v>
      </c>
      <c r="G265" s="82" t="s">
        <v>123</v>
      </c>
    </row>
    <row r="266" spans="1:7" x14ac:dyDescent="0.2">
      <c r="A266" s="85" t="s">
        <v>422</v>
      </c>
      <c r="B266" s="86">
        <v>445</v>
      </c>
      <c r="C266" s="87">
        <v>44208</v>
      </c>
      <c r="D266" s="85" t="s">
        <v>121</v>
      </c>
      <c r="E266" s="85" t="s">
        <v>122</v>
      </c>
      <c r="F266" s="87">
        <v>44246</v>
      </c>
      <c r="G266" s="82" t="s">
        <v>123</v>
      </c>
    </row>
    <row r="267" spans="1:7" x14ac:dyDescent="0.2">
      <c r="A267" s="85" t="s">
        <v>423</v>
      </c>
      <c r="B267" s="86">
        <v>447</v>
      </c>
      <c r="C267" s="87">
        <v>44208</v>
      </c>
      <c r="D267" s="85" t="s">
        <v>121</v>
      </c>
      <c r="E267" s="85" t="s">
        <v>122</v>
      </c>
      <c r="F267" s="87">
        <v>44246</v>
      </c>
      <c r="G267" s="82" t="s">
        <v>123</v>
      </c>
    </row>
    <row r="268" spans="1:7" x14ac:dyDescent="0.2">
      <c r="A268" s="85" t="s">
        <v>424</v>
      </c>
      <c r="B268" s="86">
        <v>449</v>
      </c>
      <c r="C268" s="87">
        <v>44208</v>
      </c>
      <c r="D268" s="85" t="s">
        <v>121</v>
      </c>
      <c r="E268" s="85" t="s">
        <v>122</v>
      </c>
      <c r="F268" s="87">
        <v>44246</v>
      </c>
      <c r="G268" s="82" t="s">
        <v>123</v>
      </c>
    </row>
    <row r="269" spans="1:7" x14ac:dyDescent="0.2">
      <c r="A269" s="85" t="s">
        <v>425</v>
      </c>
      <c r="B269" s="86">
        <v>451</v>
      </c>
      <c r="C269" s="87">
        <v>44208</v>
      </c>
      <c r="D269" s="85" t="s">
        <v>121</v>
      </c>
      <c r="E269" s="85" t="s">
        <v>122</v>
      </c>
      <c r="F269" s="87">
        <v>44246</v>
      </c>
      <c r="G269" s="82" t="s">
        <v>123</v>
      </c>
    </row>
    <row r="270" spans="1:7" x14ac:dyDescent="0.2">
      <c r="A270" s="85" t="s">
        <v>426</v>
      </c>
      <c r="B270" s="86">
        <v>454</v>
      </c>
      <c r="C270" s="87">
        <v>44208</v>
      </c>
      <c r="D270" s="85" t="s">
        <v>121</v>
      </c>
      <c r="E270" s="85" t="s">
        <v>122</v>
      </c>
      <c r="F270" s="87">
        <v>44246</v>
      </c>
      <c r="G270" s="82" t="s">
        <v>123</v>
      </c>
    </row>
    <row r="271" spans="1:7" x14ac:dyDescent="0.2">
      <c r="A271" s="85" t="s">
        <v>427</v>
      </c>
      <c r="B271" s="86">
        <v>456</v>
      </c>
      <c r="C271" s="87">
        <v>44208</v>
      </c>
      <c r="D271" s="85" t="s">
        <v>121</v>
      </c>
      <c r="E271" s="85" t="s">
        <v>122</v>
      </c>
      <c r="F271" s="87">
        <v>44246</v>
      </c>
      <c r="G271" s="82" t="s">
        <v>123</v>
      </c>
    </row>
    <row r="272" spans="1:7" x14ac:dyDescent="0.2">
      <c r="A272" s="85" t="s">
        <v>428</v>
      </c>
      <c r="B272" s="86">
        <v>458</v>
      </c>
      <c r="C272" s="87">
        <v>44208</v>
      </c>
      <c r="D272" s="85" t="s">
        <v>121</v>
      </c>
      <c r="E272" s="85" t="s">
        <v>122</v>
      </c>
      <c r="F272" s="87">
        <v>44246</v>
      </c>
      <c r="G272" s="82" t="s">
        <v>123</v>
      </c>
    </row>
    <row r="273" spans="1:7" x14ac:dyDescent="0.2">
      <c r="A273" s="85" t="s">
        <v>429</v>
      </c>
      <c r="B273" s="86">
        <v>460</v>
      </c>
      <c r="C273" s="87">
        <v>44208</v>
      </c>
      <c r="D273" s="85" t="s">
        <v>121</v>
      </c>
      <c r="E273" s="85" t="s">
        <v>122</v>
      </c>
      <c r="F273" s="87">
        <v>44259</v>
      </c>
      <c r="G273" s="82" t="s">
        <v>123</v>
      </c>
    </row>
    <row r="274" spans="1:7" x14ac:dyDescent="0.2">
      <c r="A274" s="85" t="s">
        <v>430</v>
      </c>
      <c r="B274" s="86">
        <v>463</v>
      </c>
      <c r="C274" s="87">
        <v>44208</v>
      </c>
      <c r="D274" s="85" t="s">
        <v>121</v>
      </c>
      <c r="E274" s="85" t="s">
        <v>122</v>
      </c>
      <c r="F274" s="87">
        <v>44211</v>
      </c>
      <c r="G274" s="82" t="s">
        <v>123</v>
      </c>
    </row>
    <row r="275" spans="1:7" x14ac:dyDescent="0.2">
      <c r="A275" s="85" t="s">
        <v>431</v>
      </c>
      <c r="B275" s="86">
        <v>464</v>
      </c>
      <c r="C275" s="87">
        <v>44208</v>
      </c>
      <c r="D275" s="85" t="s">
        <v>121</v>
      </c>
      <c r="E275" s="85" t="s">
        <v>122</v>
      </c>
      <c r="F275" s="87">
        <v>44211</v>
      </c>
      <c r="G275" s="82" t="s">
        <v>123</v>
      </c>
    </row>
    <row r="276" spans="1:7" x14ac:dyDescent="0.2">
      <c r="A276" s="85" t="s">
        <v>432</v>
      </c>
      <c r="B276" s="86">
        <v>465</v>
      </c>
      <c r="C276" s="87">
        <v>44208</v>
      </c>
      <c r="D276" s="85" t="s">
        <v>121</v>
      </c>
      <c r="E276" s="85" t="s">
        <v>122</v>
      </c>
      <c r="F276" s="87">
        <v>44246</v>
      </c>
      <c r="G276" s="82" t="s">
        <v>123</v>
      </c>
    </row>
    <row r="277" spans="1:7" x14ac:dyDescent="0.2">
      <c r="A277" s="85" t="s">
        <v>433</v>
      </c>
      <c r="B277" s="86">
        <v>469</v>
      </c>
      <c r="C277" s="87">
        <v>44208</v>
      </c>
      <c r="D277" s="85" t="s">
        <v>121</v>
      </c>
      <c r="E277" s="85" t="s">
        <v>122</v>
      </c>
      <c r="F277" s="87">
        <v>44246</v>
      </c>
      <c r="G277" s="82" t="s">
        <v>123</v>
      </c>
    </row>
    <row r="278" spans="1:7" x14ac:dyDescent="0.2">
      <c r="A278" s="85" t="s">
        <v>434</v>
      </c>
      <c r="B278" s="86">
        <v>470</v>
      </c>
      <c r="C278" s="87">
        <v>44208</v>
      </c>
      <c r="D278" s="85" t="s">
        <v>121</v>
      </c>
      <c r="E278" s="85" t="s">
        <v>122</v>
      </c>
      <c r="F278" s="87">
        <v>44246</v>
      </c>
      <c r="G278" s="82" t="s">
        <v>123</v>
      </c>
    </row>
    <row r="279" spans="1:7" x14ac:dyDescent="0.2">
      <c r="A279" s="85" t="s">
        <v>435</v>
      </c>
      <c r="B279" s="86">
        <v>471</v>
      </c>
      <c r="C279" s="87">
        <v>44208</v>
      </c>
      <c r="D279" s="85" t="s">
        <v>121</v>
      </c>
      <c r="E279" s="85" t="s">
        <v>122</v>
      </c>
      <c r="F279" s="87">
        <v>44246</v>
      </c>
      <c r="G279" s="82" t="s">
        <v>123</v>
      </c>
    </row>
    <row r="280" spans="1:7" x14ac:dyDescent="0.2">
      <c r="A280" s="85" t="s">
        <v>436</v>
      </c>
      <c r="B280" s="86">
        <v>472</v>
      </c>
      <c r="C280" s="87">
        <v>44208</v>
      </c>
      <c r="D280" s="85" t="s">
        <v>121</v>
      </c>
      <c r="E280" s="85" t="s">
        <v>122</v>
      </c>
      <c r="F280" s="87">
        <v>44210</v>
      </c>
      <c r="G280" s="82" t="s">
        <v>123</v>
      </c>
    </row>
    <row r="281" spans="1:7" x14ac:dyDescent="0.2">
      <c r="A281" s="85" t="s">
        <v>437</v>
      </c>
      <c r="B281" s="86">
        <v>473</v>
      </c>
      <c r="C281" s="87">
        <v>44208</v>
      </c>
      <c r="D281" s="85" t="s">
        <v>121</v>
      </c>
      <c r="E281" s="85" t="s">
        <v>122</v>
      </c>
      <c r="F281" s="87">
        <v>44246</v>
      </c>
      <c r="G281" s="82" t="s">
        <v>123</v>
      </c>
    </row>
    <row r="282" spans="1:7" x14ac:dyDescent="0.2">
      <c r="A282" s="85" t="s">
        <v>438</v>
      </c>
      <c r="B282" s="86">
        <v>474</v>
      </c>
      <c r="C282" s="87">
        <v>44208</v>
      </c>
      <c r="D282" s="85" t="s">
        <v>121</v>
      </c>
      <c r="E282" s="85" t="s">
        <v>122</v>
      </c>
      <c r="F282" s="87">
        <v>44246</v>
      </c>
      <c r="G282" s="82" t="s">
        <v>123</v>
      </c>
    </row>
    <row r="283" spans="1:7" x14ac:dyDescent="0.2">
      <c r="A283" s="85" t="s">
        <v>439</v>
      </c>
      <c r="B283" s="86">
        <v>475</v>
      </c>
      <c r="C283" s="87">
        <v>44208</v>
      </c>
      <c r="D283" s="85" t="s">
        <v>121</v>
      </c>
      <c r="E283" s="85" t="s">
        <v>122</v>
      </c>
      <c r="F283" s="87">
        <v>44221</v>
      </c>
      <c r="G283" s="82" t="s">
        <v>123</v>
      </c>
    </row>
    <row r="284" spans="1:7" x14ac:dyDescent="0.2">
      <c r="A284" s="85" t="s">
        <v>440</v>
      </c>
      <c r="B284" s="86">
        <v>476</v>
      </c>
      <c r="C284" s="87">
        <v>44208</v>
      </c>
      <c r="D284" s="85" t="s">
        <v>121</v>
      </c>
      <c r="E284" s="85" t="s">
        <v>122</v>
      </c>
      <c r="F284" s="87">
        <v>44231</v>
      </c>
      <c r="G284" s="82" t="s">
        <v>123</v>
      </c>
    </row>
    <row r="285" spans="1:7" x14ac:dyDescent="0.2">
      <c r="A285" s="85" t="s">
        <v>441</v>
      </c>
      <c r="B285" s="86">
        <v>477</v>
      </c>
      <c r="C285" s="87">
        <v>44208</v>
      </c>
      <c r="D285" s="85" t="s">
        <v>121</v>
      </c>
      <c r="E285" s="85" t="s">
        <v>122</v>
      </c>
      <c r="F285" s="87">
        <v>44209</v>
      </c>
      <c r="G285" s="82" t="s">
        <v>123</v>
      </c>
    </row>
    <row r="286" spans="1:7" x14ac:dyDescent="0.2">
      <c r="A286" s="85" t="s">
        <v>442</v>
      </c>
      <c r="B286" s="86">
        <v>478</v>
      </c>
      <c r="C286" s="87">
        <v>44208</v>
      </c>
      <c r="D286" s="85" t="s">
        <v>121</v>
      </c>
      <c r="E286" s="85" t="s">
        <v>122</v>
      </c>
      <c r="F286" s="87">
        <v>44209</v>
      </c>
      <c r="G286" s="82" t="s">
        <v>123</v>
      </c>
    </row>
    <row r="287" spans="1:7" x14ac:dyDescent="0.2">
      <c r="A287" s="85" t="s">
        <v>443</v>
      </c>
      <c r="B287" s="86">
        <v>479</v>
      </c>
      <c r="C287" s="87">
        <v>44208</v>
      </c>
      <c r="D287" s="85" t="s">
        <v>121</v>
      </c>
      <c r="E287" s="85" t="s">
        <v>122</v>
      </c>
      <c r="F287" s="87">
        <v>44209</v>
      </c>
      <c r="G287" s="82" t="s">
        <v>123</v>
      </c>
    </row>
    <row r="288" spans="1:7" x14ac:dyDescent="0.2">
      <c r="A288" s="85" t="s">
        <v>444</v>
      </c>
      <c r="B288" s="86">
        <v>481</v>
      </c>
      <c r="C288" s="87">
        <v>44208</v>
      </c>
      <c r="D288" s="85" t="s">
        <v>121</v>
      </c>
      <c r="E288" s="85" t="s">
        <v>122</v>
      </c>
      <c r="F288" s="87">
        <v>44246</v>
      </c>
      <c r="G288" s="82" t="s">
        <v>123</v>
      </c>
    </row>
    <row r="289" spans="1:7" x14ac:dyDescent="0.2">
      <c r="A289" s="85" t="s">
        <v>445</v>
      </c>
      <c r="B289" s="86">
        <v>482</v>
      </c>
      <c r="C289" s="87">
        <v>44208</v>
      </c>
      <c r="D289" s="85" t="s">
        <v>121</v>
      </c>
      <c r="E289" s="85" t="s">
        <v>122</v>
      </c>
      <c r="F289" s="87">
        <v>44246</v>
      </c>
      <c r="G289" s="82" t="s">
        <v>123</v>
      </c>
    </row>
    <row r="290" spans="1:7" x14ac:dyDescent="0.2">
      <c r="A290" s="85" t="s">
        <v>446</v>
      </c>
      <c r="B290" s="86">
        <v>484</v>
      </c>
      <c r="C290" s="87">
        <v>44208</v>
      </c>
      <c r="D290" s="85" t="s">
        <v>447</v>
      </c>
      <c r="E290" s="85" t="s">
        <v>122</v>
      </c>
      <c r="F290" s="87">
        <v>44215</v>
      </c>
      <c r="G290" s="82" t="s">
        <v>123</v>
      </c>
    </row>
    <row r="291" spans="1:7" x14ac:dyDescent="0.2">
      <c r="A291" s="85" t="s">
        <v>448</v>
      </c>
      <c r="B291" s="86">
        <v>485</v>
      </c>
      <c r="C291" s="87">
        <v>44208</v>
      </c>
      <c r="D291" s="85" t="s">
        <v>121</v>
      </c>
      <c r="E291" s="85" t="s">
        <v>122</v>
      </c>
      <c r="F291" s="87">
        <v>44246</v>
      </c>
      <c r="G291" s="82" t="s">
        <v>123</v>
      </c>
    </row>
    <row r="292" spans="1:7" x14ac:dyDescent="0.2">
      <c r="A292" s="85" t="s">
        <v>449</v>
      </c>
      <c r="B292" s="86">
        <v>486</v>
      </c>
      <c r="C292" s="87">
        <v>44208</v>
      </c>
      <c r="D292" s="85" t="s">
        <v>121</v>
      </c>
      <c r="E292" s="85" t="s">
        <v>122</v>
      </c>
      <c r="F292" s="87">
        <v>44231</v>
      </c>
      <c r="G292" s="82" t="s">
        <v>123</v>
      </c>
    </row>
    <row r="293" spans="1:7" x14ac:dyDescent="0.2">
      <c r="A293" s="85" t="s">
        <v>450</v>
      </c>
      <c r="B293" s="86">
        <v>487</v>
      </c>
      <c r="C293" s="87">
        <v>44208</v>
      </c>
      <c r="D293" s="85" t="s">
        <v>121</v>
      </c>
      <c r="E293" s="85" t="s">
        <v>122</v>
      </c>
      <c r="F293" s="87">
        <v>44209</v>
      </c>
      <c r="G293" s="82" t="s">
        <v>123</v>
      </c>
    </row>
    <row r="294" spans="1:7" x14ac:dyDescent="0.2">
      <c r="A294" s="85" t="s">
        <v>451</v>
      </c>
      <c r="B294" s="86">
        <v>488</v>
      </c>
      <c r="C294" s="87">
        <v>44208</v>
      </c>
      <c r="D294" s="85" t="s">
        <v>121</v>
      </c>
      <c r="E294" s="85" t="s">
        <v>122</v>
      </c>
      <c r="F294" s="87">
        <v>44246</v>
      </c>
      <c r="G294" s="82" t="s">
        <v>123</v>
      </c>
    </row>
    <row r="295" spans="1:7" x14ac:dyDescent="0.2">
      <c r="A295" s="85" t="s">
        <v>452</v>
      </c>
      <c r="B295" s="86">
        <v>489</v>
      </c>
      <c r="C295" s="87">
        <v>44208</v>
      </c>
      <c r="D295" s="85" t="s">
        <v>121</v>
      </c>
      <c r="E295" s="85" t="s">
        <v>122</v>
      </c>
      <c r="F295" s="87">
        <v>44210</v>
      </c>
      <c r="G295" s="82" t="s">
        <v>123</v>
      </c>
    </row>
    <row r="296" spans="1:7" x14ac:dyDescent="0.2">
      <c r="A296" s="85" t="s">
        <v>453</v>
      </c>
      <c r="B296" s="86">
        <v>490</v>
      </c>
      <c r="C296" s="87">
        <v>44208</v>
      </c>
      <c r="D296" s="85" t="s">
        <v>121</v>
      </c>
      <c r="E296" s="85" t="s">
        <v>122</v>
      </c>
      <c r="F296" s="87">
        <v>44246</v>
      </c>
      <c r="G296" s="82" t="s">
        <v>123</v>
      </c>
    </row>
    <row r="297" spans="1:7" x14ac:dyDescent="0.2">
      <c r="A297" s="85" t="s">
        <v>454</v>
      </c>
      <c r="B297" s="86">
        <v>491</v>
      </c>
      <c r="C297" s="87">
        <v>44208</v>
      </c>
      <c r="D297" s="85" t="s">
        <v>121</v>
      </c>
      <c r="E297" s="85" t="s">
        <v>122</v>
      </c>
      <c r="F297" s="87">
        <v>44246</v>
      </c>
      <c r="G297" s="82" t="s">
        <v>123</v>
      </c>
    </row>
    <row r="298" spans="1:7" x14ac:dyDescent="0.2">
      <c r="A298" s="85" t="s">
        <v>455</v>
      </c>
      <c r="B298" s="86">
        <v>492</v>
      </c>
      <c r="C298" s="87">
        <v>44208</v>
      </c>
      <c r="D298" s="85" t="s">
        <v>121</v>
      </c>
      <c r="E298" s="85" t="s">
        <v>122</v>
      </c>
      <c r="F298" s="87">
        <v>44246</v>
      </c>
      <c r="G298" s="82" t="s">
        <v>123</v>
      </c>
    </row>
    <row r="299" spans="1:7" x14ac:dyDescent="0.2">
      <c r="A299" s="85" t="s">
        <v>456</v>
      </c>
      <c r="B299" s="86">
        <v>493</v>
      </c>
      <c r="C299" s="87">
        <v>44208</v>
      </c>
      <c r="D299" s="85" t="s">
        <v>457</v>
      </c>
      <c r="E299" s="85" t="s">
        <v>122</v>
      </c>
      <c r="F299" s="87">
        <v>44210</v>
      </c>
      <c r="G299" s="82" t="s">
        <v>123</v>
      </c>
    </row>
    <row r="300" spans="1:7" x14ac:dyDescent="0.2">
      <c r="A300" s="85" t="s">
        <v>458</v>
      </c>
      <c r="B300" s="86">
        <v>494</v>
      </c>
      <c r="C300" s="87">
        <v>44208</v>
      </c>
      <c r="D300" s="85" t="s">
        <v>121</v>
      </c>
      <c r="E300" s="85" t="s">
        <v>122</v>
      </c>
      <c r="F300" s="87">
        <v>44246</v>
      </c>
      <c r="G300" s="82" t="s">
        <v>123</v>
      </c>
    </row>
    <row r="301" spans="1:7" x14ac:dyDescent="0.2">
      <c r="A301" s="85" t="s">
        <v>459</v>
      </c>
      <c r="B301" s="86">
        <v>495</v>
      </c>
      <c r="C301" s="87">
        <v>44208</v>
      </c>
      <c r="D301" s="85" t="s">
        <v>121</v>
      </c>
      <c r="E301" s="85" t="s">
        <v>122</v>
      </c>
      <c r="F301" s="87">
        <v>44246</v>
      </c>
      <c r="G301" s="82" t="s">
        <v>123</v>
      </c>
    </row>
    <row r="302" spans="1:7" x14ac:dyDescent="0.2">
      <c r="A302" s="85" t="s">
        <v>460</v>
      </c>
      <c r="B302" s="86">
        <v>496</v>
      </c>
      <c r="C302" s="87">
        <v>44208</v>
      </c>
      <c r="D302" s="85" t="s">
        <v>121</v>
      </c>
      <c r="E302" s="85" t="s">
        <v>122</v>
      </c>
      <c r="F302" s="87">
        <v>44246</v>
      </c>
      <c r="G302" s="82" t="s">
        <v>123</v>
      </c>
    </row>
    <row r="303" spans="1:7" x14ac:dyDescent="0.2">
      <c r="A303" s="85" t="s">
        <v>461</v>
      </c>
      <c r="B303" s="86">
        <v>500</v>
      </c>
      <c r="C303" s="87">
        <v>44208</v>
      </c>
      <c r="D303" s="85" t="s">
        <v>121</v>
      </c>
      <c r="E303" s="85" t="s">
        <v>122</v>
      </c>
      <c r="F303" s="87">
        <v>44249</v>
      </c>
      <c r="G303" s="82" t="s">
        <v>123</v>
      </c>
    </row>
    <row r="304" spans="1:7" x14ac:dyDescent="0.2">
      <c r="A304" s="85" t="s">
        <v>462</v>
      </c>
      <c r="B304" s="86">
        <v>501</v>
      </c>
      <c r="C304" s="87">
        <v>44208</v>
      </c>
      <c r="D304" s="85" t="s">
        <v>463</v>
      </c>
      <c r="E304" s="85" t="s">
        <v>122</v>
      </c>
      <c r="F304" s="87">
        <v>44222</v>
      </c>
      <c r="G304" s="82" t="s">
        <v>123</v>
      </c>
    </row>
    <row r="305" spans="1:7" x14ac:dyDescent="0.2">
      <c r="A305" s="85" t="s">
        <v>464</v>
      </c>
      <c r="B305" s="86">
        <v>502</v>
      </c>
      <c r="C305" s="87">
        <v>44208</v>
      </c>
      <c r="D305" s="85" t="s">
        <v>121</v>
      </c>
      <c r="E305" s="85" t="s">
        <v>122</v>
      </c>
      <c r="F305" s="87">
        <v>44211</v>
      </c>
      <c r="G305" s="82" t="s">
        <v>123</v>
      </c>
    </row>
    <row r="306" spans="1:7" x14ac:dyDescent="0.2">
      <c r="A306" s="85" t="s">
        <v>465</v>
      </c>
      <c r="B306" s="86">
        <v>504</v>
      </c>
      <c r="C306" s="87">
        <v>44208</v>
      </c>
      <c r="D306" s="85" t="s">
        <v>463</v>
      </c>
      <c r="E306" s="85" t="s">
        <v>122</v>
      </c>
      <c r="F306" s="87"/>
      <c r="G306" s="85" t="s">
        <v>121</v>
      </c>
    </row>
    <row r="307" spans="1:7" x14ac:dyDescent="0.2">
      <c r="A307" s="85" t="s">
        <v>466</v>
      </c>
      <c r="B307" s="86">
        <v>505</v>
      </c>
      <c r="C307" s="87">
        <v>44208</v>
      </c>
      <c r="D307" s="85" t="s">
        <v>121</v>
      </c>
      <c r="E307" s="85" t="s">
        <v>122</v>
      </c>
      <c r="F307" s="87">
        <v>44210</v>
      </c>
      <c r="G307" s="82" t="s">
        <v>123</v>
      </c>
    </row>
    <row r="308" spans="1:7" x14ac:dyDescent="0.2">
      <c r="A308" s="85" t="s">
        <v>467</v>
      </c>
      <c r="B308" s="86">
        <v>508</v>
      </c>
      <c r="C308" s="87">
        <v>44208</v>
      </c>
      <c r="D308" s="85" t="s">
        <v>121</v>
      </c>
      <c r="E308" s="85" t="s">
        <v>122</v>
      </c>
      <c r="F308" s="87">
        <v>44231</v>
      </c>
      <c r="G308" s="82" t="s">
        <v>123</v>
      </c>
    </row>
    <row r="309" spans="1:7" x14ac:dyDescent="0.2">
      <c r="A309" s="85" t="s">
        <v>468</v>
      </c>
      <c r="B309" s="86">
        <v>509</v>
      </c>
      <c r="C309" s="87">
        <v>44208</v>
      </c>
      <c r="D309" s="85" t="s">
        <v>121</v>
      </c>
      <c r="E309" s="85" t="s">
        <v>122</v>
      </c>
      <c r="F309" s="87">
        <v>44214</v>
      </c>
      <c r="G309" s="82" t="s">
        <v>123</v>
      </c>
    </row>
    <row r="310" spans="1:7" x14ac:dyDescent="0.2">
      <c r="A310" s="85" t="s">
        <v>469</v>
      </c>
      <c r="B310" s="86">
        <v>510</v>
      </c>
      <c r="C310" s="87">
        <v>44208</v>
      </c>
      <c r="D310" s="85" t="s">
        <v>121</v>
      </c>
      <c r="E310" s="85" t="s">
        <v>122</v>
      </c>
      <c r="F310" s="87">
        <v>44209</v>
      </c>
      <c r="G310" s="82" t="s">
        <v>123</v>
      </c>
    </row>
    <row r="311" spans="1:7" x14ac:dyDescent="0.2">
      <c r="A311" s="85" t="s">
        <v>470</v>
      </c>
      <c r="B311" s="86">
        <v>511</v>
      </c>
      <c r="C311" s="87">
        <v>44208</v>
      </c>
      <c r="D311" s="85" t="s">
        <v>471</v>
      </c>
      <c r="E311" s="85" t="s">
        <v>122</v>
      </c>
      <c r="F311" s="87">
        <v>44231</v>
      </c>
      <c r="G311" s="82" t="s">
        <v>123</v>
      </c>
    </row>
    <row r="312" spans="1:7" x14ac:dyDescent="0.2">
      <c r="A312" s="85" t="s">
        <v>472</v>
      </c>
      <c r="B312" s="86">
        <v>515</v>
      </c>
      <c r="C312" s="87">
        <v>44208</v>
      </c>
      <c r="D312" s="85" t="s">
        <v>473</v>
      </c>
      <c r="E312" s="85" t="s">
        <v>122</v>
      </c>
      <c r="F312" s="87">
        <v>44210</v>
      </c>
      <c r="G312" s="82" t="s">
        <v>123</v>
      </c>
    </row>
    <row r="313" spans="1:7" x14ac:dyDescent="0.2">
      <c r="A313" s="85" t="s">
        <v>474</v>
      </c>
      <c r="B313" s="86">
        <v>516</v>
      </c>
      <c r="C313" s="87">
        <v>44208</v>
      </c>
      <c r="D313" s="85" t="s">
        <v>121</v>
      </c>
      <c r="E313" s="85" t="s">
        <v>122</v>
      </c>
      <c r="F313" s="87">
        <v>44210</v>
      </c>
      <c r="G313" s="82" t="s">
        <v>123</v>
      </c>
    </row>
    <row r="314" spans="1:7" x14ac:dyDescent="0.2">
      <c r="A314" s="85" t="s">
        <v>475</v>
      </c>
      <c r="B314" s="86">
        <v>518</v>
      </c>
      <c r="C314" s="87">
        <v>44208</v>
      </c>
      <c r="D314" s="85" t="s">
        <v>121</v>
      </c>
      <c r="E314" s="85" t="s">
        <v>122</v>
      </c>
      <c r="F314" s="87">
        <v>44210</v>
      </c>
      <c r="G314" s="82" t="s">
        <v>123</v>
      </c>
    </row>
    <row r="315" spans="1:7" x14ac:dyDescent="0.2">
      <c r="A315" s="85" t="s">
        <v>476</v>
      </c>
      <c r="B315" s="86">
        <v>519</v>
      </c>
      <c r="C315" s="87">
        <v>44208</v>
      </c>
      <c r="D315" s="85" t="s">
        <v>121</v>
      </c>
      <c r="E315" s="85" t="s">
        <v>122</v>
      </c>
      <c r="F315" s="87">
        <v>44210</v>
      </c>
      <c r="G315" s="82" t="s">
        <v>123</v>
      </c>
    </row>
    <row r="316" spans="1:7" x14ac:dyDescent="0.2">
      <c r="A316" s="85" t="s">
        <v>477</v>
      </c>
      <c r="B316" s="86">
        <v>521</v>
      </c>
      <c r="C316" s="87">
        <v>44208</v>
      </c>
      <c r="D316" s="85" t="s">
        <v>121</v>
      </c>
      <c r="E316" s="85" t="s">
        <v>122</v>
      </c>
      <c r="F316" s="87">
        <v>44210</v>
      </c>
      <c r="G316" s="82" t="s">
        <v>123</v>
      </c>
    </row>
    <row r="317" spans="1:7" x14ac:dyDescent="0.2">
      <c r="A317" s="85" t="s">
        <v>478</v>
      </c>
      <c r="B317" s="86">
        <v>522</v>
      </c>
      <c r="C317" s="87">
        <v>44208</v>
      </c>
      <c r="D317" s="85" t="s">
        <v>121</v>
      </c>
      <c r="E317" s="85" t="s">
        <v>122</v>
      </c>
      <c r="F317" s="87">
        <v>44210</v>
      </c>
      <c r="G317" s="82" t="s">
        <v>123</v>
      </c>
    </row>
    <row r="318" spans="1:7" x14ac:dyDescent="0.2">
      <c r="A318" s="85" t="s">
        <v>479</v>
      </c>
      <c r="B318" s="86">
        <v>523</v>
      </c>
      <c r="C318" s="87">
        <v>44208</v>
      </c>
      <c r="D318" s="85" t="s">
        <v>480</v>
      </c>
      <c r="E318" s="85" t="s">
        <v>122</v>
      </c>
      <c r="F318" s="87">
        <v>44214</v>
      </c>
      <c r="G318" s="82" t="s">
        <v>123</v>
      </c>
    </row>
    <row r="319" spans="1:7" x14ac:dyDescent="0.2">
      <c r="A319" s="85" t="s">
        <v>481</v>
      </c>
      <c r="B319" s="86">
        <v>524</v>
      </c>
      <c r="C319" s="87">
        <v>44208</v>
      </c>
      <c r="D319" s="85" t="s">
        <v>121</v>
      </c>
      <c r="E319" s="85" t="s">
        <v>122</v>
      </c>
      <c r="F319" s="87">
        <v>44246</v>
      </c>
      <c r="G319" s="82" t="s">
        <v>123</v>
      </c>
    </row>
    <row r="320" spans="1:7" x14ac:dyDescent="0.2">
      <c r="A320" s="85" t="s">
        <v>482</v>
      </c>
      <c r="B320" s="86">
        <v>525</v>
      </c>
      <c r="C320" s="87">
        <v>44208</v>
      </c>
      <c r="D320" s="85" t="s">
        <v>483</v>
      </c>
      <c r="E320" s="85" t="s">
        <v>122</v>
      </c>
      <c r="F320" s="87">
        <v>44210</v>
      </c>
      <c r="G320" s="82" t="s">
        <v>123</v>
      </c>
    </row>
    <row r="321" spans="1:7" x14ac:dyDescent="0.2">
      <c r="A321" s="85" t="s">
        <v>484</v>
      </c>
      <c r="B321" s="86">
        <v>526</v>
      </c>
      <c r="C321" s="87">
        <v>44208</v>
      </c>
      <c r="D321" s="85" t="s">
        <v>121</v>
      </c>
      <c r="E321" s="85" t="s">
        <v>122</v>
      </c>
      <c r="F321" s="87">
        <v>44209</v>
      </c>
      <c r="G321" s="82" t="s">
        <v>123</v>
      </c>
    </row>
    <row r="322" spans="1:7" x14ac:dyDescent="0.2">
      <c r="A322" s="85" t="s">
        <v>485</v>
      </c>
      <c r="B322" s="86">
        <v>527</v>
      </c>
      <c r="C322" s="87">
        <v>44208</v>
      </c>
      <c r="D322" s="85" t="s">
        <v>134</v>
      </c>
      <c r="E322" s="85" t="s">
        <v>122</v>
      </c>
      <c r="F322" s="87">
        <v>44210</v>
      </c>
      <c r="G322" s="82" t="s">
        <v>123</v>
      </c>
    </row>
    <row r="323" spans="1:7" x14ac:dyDescent="0.2">
      <c r="A323" s="85" t="s">
        <v>486</v>
      </c>
      <c r="B323" s="86">
        <v>528</v>
      </c>
      <c r="C323" s="87">
        <v>44208</v>
      </c>
      <c r="D323" s="85" t="s">
        <v>121</v>
      </c>
      <c r="E323" s="85" t="s">
        <v>122</v>
      </c>
      <c r="F323" s="87">
        <v>44214</v>
      </c>
      <c r="G323" s="82" t="s">
        <v>123</v>
      </c>
    </row>
    <row r="324" spans="1:7" x14ac:dyDescent="0.2">
      <c r="A324" s="85" t="s">
        <v>487</v>
      </c>
      <c r="B324" s="86">
        <v>529</v>
      </c>
      <c r="C324" s="87">
        <v>44208</v>
      </c>
      <c r="D324" s="85" t="s">
        <v>488</v>
      </c>
      <c r="E324" s="85" t="s">
        <v>122</v>
      </c>
      <c r="F324" s="87">
        <v>44214</v>
      </c>
      <c r="G324" s="82" t="s">
        <v>123</v>
      </c>
    </row>
    <row r="325" spans="1:7" x14ac:dyDescent="0.2">
      <c r="A325" s="85" t="s">
        <v>489</v>
      </c>
      <c r="B325" s="86">
        <v>531</v>
      </c>
      <c r="C325" s="87">
        <v>44208</v>
      </c>
      <c r="D325" s="85" t="s">
        <v>121</v>
      </c>
      <c r="E325" s="85" t="s">
        <v>122</v>
      </c>
      <c r="F325" s="87">
        <v>44220</v>
      </c>
      <c r="G325" s="82" t="s">
        <v>123</v>
      </c>
    </row>
    <row r="326" spans="1:7" x14ac:dyDescent="0.2">
      <c r="A326" s="85" t="s">
        <v>490</v>
      </c>
      <c r="B326" s="86">
        <v>532</v>
      </c>
      <c r="C326" s="87">
        <v>44208</v>
      </c>
      <c r="D326" s="85" t="s">
        <v>491</v>
      </c>
      <c r="E326" s="85" t="s">
        <v>122</v>
      </c>
      <c r="F326" s="87">
        <v>44210</v>
      </c>
      <c r="G326" s="82" t="s">
        <v>123</v>
      </c>
    </row>
    <row r="327" spans="1:7" x14ac:dyDescent="0.2">
      <c r="A327" s="85" t="s">
        <v>492</v>
      </c>
      <c r="B327" s="86">
        <v>533</v>
      </c>
      <c r="C327" s="87">
        <v>44208</v>
      </c>
      <c r="D327" s="85" t="s">
        <v>121</v>
      </c>
      <c r="E327" s="85" t="s">
        <v>122</v>
      </c>
      <c r="F327" s="87">
        <v>44214</v>
      </c>
      <c r="G327" s="82" t="s">
        <v>123</v>
      </c>
    </row>
    <row r="328" spans="1:7" x14ac:dyDescent="0.2">
      <c r="A328" s="85" t="s">
        <v>493</v>
      </c>
      <c r="B328" s="86">
        <v>534</v>
      </c>
      <c r="C328" s="87">
        <v>44208</v>
      </c>
      <c r="D328" s="85" t="s">
        <v>491</v>
      </c>
      <c r="E328" s="85" t="s">
        <v>122</v>
      </c>
      <c r="F328" s="87">
        <v>44210</v>
      </c>
      <c r="G328" s="82" t="s">
        <v>123</v>
      </c>
    </row>
    <row r="329" spans="1:7" x14ac:dyDescent="0.2">
      <c r="A329" s="85" t="s">
        <v>494</v>
      </c>
      <c r="B329" s="86">
        <v>535</v>
      </c>
      <c r="C329" s="87">
        <v>44208</v>
      </c>
      <c r="D329" s="85" t="s">
        <v>121</v>
      </c>
      <c r="E329" s="85" t="s">
        <v>122</v>
      </c>
      <c r="F329" s="87">
        <v>44214</v>
      </c>
      <c r="G329" s="82" t="s">
        <v>123</v>
      </c>
    </row>
    <row r="330" spans="1:7" x14ac:dyDescent="0.2">
      <c r="A330" s="85" t="s">
        <v>495</v>
      </c>
      <c r="B330" s="86">
        <v>537</v>
      </c>
      <c r="C330" s="87">
        <v>44208</v>
      </c>
      <c r="D330" s="85" t="s">
        <v>121</v>
      </c>
      <c r="E330" s="85" t="s">
        <v>122</v>
      </c>
      <c r="F330" s="87">
        <v>44210</v>
      </c>
      <c r="G330" s="82" t="s">
        <v>123</v>
      </c>
    </row>
    <row r="331" spans="1:7" x14ac:dyDescent="0.2">
      <c r="A331" s="85" t="s">
        <v>496</v>
      </c>
      <c r="B331" s="86">
        <v>539</v>
      </c>
      <c r="C331" s="87">
        <v>44208</v>
      </c>
      <c r="D331" s="85" t="s">
        <v>121</v>
      </c>
      <c r="E331" s="85" t="s">
        <v>122</v>
      </c>
      <c r="F331" s="87">
        <v>44209</v>
      </c>
      <c r="G331" s="82" t="s">
        <v>123</v>
      </c>
    </row>
    <row r="332" spans="1:7" x14ac:dyDescent="0.2">
      <c r="A332" s="85" t="s">
        <v>497</v>
      </c>
      <c r="B332" s="86">
        <v>542</v>
      </c>
      <c r="C332" s="87">
        <v>44208</v>
      </c>
      <c r="D332" s="85" t="s">
        <v>498</v>
      </c>
      <c r="E332" s="85" t="s">
        <v>122</v>
      </c>
      <c r="F332" s="87">
        <v>44211</v>
      </c>
      <c r="G332" s="82" t="s">
        <v>123</v>
      </c>
    </row>
    <row r="333" spans="1:7" x14ac:dyDescent="0.2">
      <c r="A333" s="85" t="s">
        <v>499</v>
      </c>
      <c r="B333" s="86">
        <v>544</v>
      </c>
      <c r="C333" s="87">
        <v>44208</v>
      </c>
      <c r="D333" s="85" t="s">
        <v>121</v>
      </c>
      <c r="E333" s="85" t="s">
        <v>122</v>
      </c>
      <c r="F333" s="87">
        <v>44210</v>
      </c>
      <c r="G333" s="82" t="s">
        <v>123</v>
      </c>
    </row>
    <row r="334" spans="1:7" x14ac:dyDescent="0.2">
      <c r="A334" s="85" t="s">
        <v>500</v>
      </c>
      <c r="B334" s="86">
        <v>545</v>
      </c>
      <c r="C334" s="87">
        <v>44208</v>
      </c>
      <c r="D334" s="85" t="s">
        <v>121</v>
      </c>
      <c r="E334" s="85" t="s">
        <v>122</v>
      </c>
      <c r="F334" s="87"/>
      <c r="G334" s="85" t="s">
        <v>121</v>
      </c>
    </row>
    <row r="335" spans="1:7" x14ac:dyDescent="0.2">
      <c r="A335" s="85" t="s">
        <v>501</v>
      </c>
      <c r="B335" s="86">
        <v>548</v>
      </c>
      <c r="C335" s="87">
        <v>44208</v>
      </c>
      <c r="D335" s="85" t="s">
        <v>121</v>
      </c>
      <c r="E335" s="85" t="s">
        <v>122</v>
      </c>
      <c r="F335" s="87">
        <v>44210</v>
      </c>
      <c r="G335" s="82" t="s">
        <v>123</v>
      </c>
    </row>
    <row r="336" spans="1:7" x14ac:dyDescent="0.2">
      <c r="A336" s="85" t="s">
        <v>502</v>
      </c>
      <c r="B336" s="86">
        <v>554</v>
      </c>
      <c r="C336" s="87">
        <v>44208</v>
      </c>
      <c r="D336" s="85" t="s">
        <v>121</v>
      </c>
      <c r="E336" s="85" t="s">
        <v>122</v>
      </c>
      <c r="F336" s="87">
        <v>44216</v>
      </c>
      <c r="G336" s="82" t="s">
        <v>123</v>
      </c>
    </row>
    <row r="337" spans="1:7" x14ac:dyDescent="0.2">
      <c r="A337" s="85" t="s">
        <v>503</v>
      </c>
      <c r="B337" s="86">
        <v>556</v>
      </c>
      <c r="C337" s="87">
        <v>44208</v>
      </c>
      <c r="D337" s="85" t="s">
        <v>121</v>
      </c>
      <c r="E337" s="85" t="s">
        <v>122</v>
      </c>
      <c r="F337" s="87"/>
      <c r="G337" s="85" t="s">
        <v>121</v>
      </c>
    </row>
    <row r="338" spans="1:7" x14ac:dyDescent="0.2">
      <c r="A338" s="85" t="s">
        <v>504</v>
      </c>
      <c r="B338" s="86">
        <v>557</v>
      </c>
      <c r="C338" s="87">
        <v>44208</v>
      </c>
      <c r="D338" s="85" t="s">
        <v>121</v>
      </c>
      <c r="E338" s="85" t="s">
        <v>122</v>
      </c>
      <c r="F338" s="87">
        <v>44210</v>
      </c>
      <c r="G338" s="82" t="s">
        <v>123</v>
      </c>
    </row>
    <row r="339" spans="1:7" x14ac:dyDescent="0.2">
      <c r="A339" s="85" t="s">
        <v>505</v>
      </c>
      <c r="B339" s="86">
        <v>558</v>
      </c>
      <c r="C339" s="87">
        <v>44209</v>
      </c>
      <c r="D339" s="85" t="s">
        <v>121</v>
      </c>
      <c r="E339" s="85" t="s">
        <v>122</v>
      </c>
      <c r="F339" s="87"/>
      <c r="G339" s="85" t="s">
        <v>121</v>
      </c>
    </row>
    <row r="340" spans="1:7" x14ac:dyDescent="0.2">
      <c r="A340" s="85" t="s">
        <v>506</v>
      </c>
      <c r="B340" s="86">
        <v>559</v>
      </c>
      <c r="C340" s="87">
        <v>44209</v>
      </c>
      <c r="D340" s="85" t="s">
        <v>507</v>
      </c>
      <c r="E340" s="85" t="s">
        <v>122</v>
      </c>
      <c r="F340" s="87">
        <v>44214</v>
      </c>
      <c r="G340" s="82" t="s">
        <v>123</v>
      </c>
    </row>
    <row r="341" spans="1:7" x14ac:dyDescent="0.2">
      <c r="A341" s="85" t="s">
        <v>508</v>
      </c>
      <c r="B341" s="86">
        <v>560</v>
      </c>
      <c r="C341" s="87">
        <v>44209</v>
      </c>
      <c r="D341" s="85" t="s">
        <v>121</v>
      </c>
      <c r="E341" s="85" t="s">
        <v>122</v>
      </c>
      <c r="F341" s="87">
        <v>44210</v>
      </c>
      <c r="G341" s="82" t="s">
        <v>123</v>
      </c>
    </row>
    <row r="342" spans="1:7" x14ac:dyDescent="0.2">
      <c r="A342" s="85" t="s">
        <v>509</v>
      </c>
      <c r="B342" s="86">
        <v>561</v>
      </c>
      <c r="C342" s="87">
        <v>44209</v>
      </c>
      <c r="D342" s="85" t="s">
        <v>121</v>
      </c>
      <c r="E342" s="85" t="s">
        <v>122</v>
      </c>
      <c r="F342" s="87">
        <v>44211</v>
      </c>
      <c r="G342" s="82" t="s">
        <v>123</v>
      </c>
    </row>
    <row r="343" spans="1:7" x14ac:dyDescent="0.2">
      <c r="A343" s="85" t="s">
        <v>510</v>
      </c>
      <c r="B343" s="86">
        <v>562</v>
      </c>
      <c r="C343" s="87">
        <v>44209</v>
      </c>
      <c r="D343" s="85" t="s">
        <v>121</v>
      </c>
      <c r="E343" s="85" t="s">
        <v>122</v>
      </c>
      <c r="F343" s="87">
        <v>44211</v>
      </c>
      <c r="G343" s="82" t="s">
        <v>123</v>
      </c>
    </row>
    <row r="344" spans="1:7" x14ac:dyDescent="0.2">
      <c r="A344" s="85" t="s">
        <v>511</v>
      </c>
      <c r="B344" s="86">
        <v>563</v>
      </c>
      <c r="C344" s="87">
        <v>44209</v>
      </c>
      <c r="D344" s="85" t="s">
        <v>121</v>
      </c>
      <c r="E344" s="85" t="s">
        <v>122</v>
      </c>
      <c r="F344" s="87"/>
      <c r="G344" s="85" t="s">
        <v>121</v>
      </c>
    </row>
    <row r="345" spans="1:7" x14ac:dyDescent="0.2">
      <c r="A345" s="85" t="s">
        <v>512</v>
      </c>
      <c r="B345" s="86">
        <v>564</v>
      </c>
      <c r="C345" s="87">
        <v>44209</v>
      </c>
      <c r="D345" s="85" t="s">
        <v>121</v>
      </c>
      <c r="E345" s="85" t="s">
        <v>122</v>
      </c>
      <c r="F345" s="87">
        <v>44211</v>
      </c>
      <c r="G345" s="82" t="s">
        <v>123</v>
      </c>
    </row>
    <row r="346" spans="1:7" x14ac:dyDescent="0.2">
      <c r="A346" s="85" t="s">
        <v>513</v>
      </c>
      <c r="B346" s="86">
        <v>565</v>
      </c>
      <c r="C346" s="87">
        <v>44209</v>
      </c>
      <c r="D346" s="85" t="s">
        <v>514</v>
      </c>
      <c r="E346" s="85" t="s">
        <v>122</v>
      </c>
      <c r="F346" s="87">
        <v>44210</v>
      </c>
      <c r="G346" s="82" t="s">
        <v>123</v>
      </c>
    </row>
    <row r="347" spans="1:7" x14ac:dyDescent="0.2">
      <c r="A347" s="85" t="s">
        <v>515</v>
      </c>
      <c r="B347" s="86">
        <v>566</v>
      </c>
      <c r="C347" s="87">
        <v>44209</v>
      </c>
      <c r="D347" s="85" t="s">
        <v>516</v>
      </c>
      <c r="E347" s="85" t="s">
        <v>122</v>
      </c>
      <c r="F347" s="87">
        <v>44210</v>
      </c>
      <c r="G347" s="82" t="s">
        <v>123</v>
      </c>
    </row>
    <row r="348" spans="1:7" x14ac:dyDescent="0.2">
      <c r="A348" s="85" t="s">
        <v>517</v>
      </c>
      <c r="B348" s="86">
        <v>567</v>
      </c>
      <c r="C348" s="87">
        <v>44209</v>
      </c>
      <c r="D348" s="85" t="s">
        <v>518</v>
      </c>
      <c r="E348" s="85" t="s">
        <v>122</v>
      </c>
      <c r="F348" s="87">
        <v>44210</v>
      </c>
      <c r="G348" s="82" t="s">
        <v>123</v>
      </c>
    </row>
    <row r="349" spans="1:7" x14ac:dyDescent="0.2">
      <c r="A349" s="85" t="s">
        <v>519</v>
      </c>
      <c r="B349" s="86">
        <v>568</v>
      </c>
      <c r="C349" s="87">
        <v>44209</v>
      </c>
      <c r="D349" s="85" t="s">
        <v>121</v>
      </c>
      <c r="E349" s="85" t="s">
        <v>122</v>
      </c>
      <c r="F349" s="87">
        <v>44210</v>
      </c>
      <c r="G349" s="82" t="s">
        <v>123</v>
      </c>
    </row>
    <row r="350" spans="1:7" x14ac:dyDescent="0.2">
      <c r="A350" s="85" t="s">
        <v>520</v>
      </c>
      <c r="B350" s="86">
        <v>569</v>
      </c>
      <c r="C350" s="87">
        <v>44209</v>
      </c>
      <c r="D350" s="85" t="s">
        <v>521</v>
      </c>
      <c r="E350" s="85" t="s">
        <v>122</v>
      </c>
      <c r="F350" s="87">
        <v>44210</v>
      </c>
      <c r="G350" s="82" t="s">
        <v>123</v>
      </c>
    </row>
    <row r="351" spans="1:7" x14ac:dyDescent="0.2">
      <c r="A351" s="85" t="s">
        <v>522</v>
      </c>
      <c r="B351" s="86">
        <v>570</v>
      </c>
      <c r="C351" s="87">
        <v>44209</v>
      </c>
      <c r="D351" s="85" t="s">
        <v>523</v>
      </c>
      <c r="E351" s="85" t="s">
        <v>122</v>
      </c>
      <c r="F351" s="87">
        <v>44210</v>
      </c>
      <c r="G351" s="82" t="s">
        <v>123</v>
      </c>
    </row>
    <row r="352" spans="1:7" x14ac:dyDescent="0.2">
      <c r="A352" s="85" t="s">
        <v>524</v>
      </c>
      <c r="B352" s="86">
        <v>571</v>
      </c>
      <c r="C352" s="87">
        <v>44209</v>
      </c>
      <c r="D352" s="85" t="s">
        <v>121</v>
      </c>
      <c r="E352" s="85" t="s">
        <v>122</v>
      </c>
      <c r="F352" s="87">
        <v>44210</v>
      </c>
      <c r="G352" s="82" t="s">
        <v>123</v>
      </c>
    </row>
    <row r="353" spans="1:7" x14ac:dyDescent="0.2">
      <c r="A353" s="85" t="s">
        <v>525</v>
      </c>
      <c r="B353" s="86">
        <v>572</v>
      </c>
      <c r="C353" s="87">
        <v>44209</v>
      </c>
      <c r="D353" s="85" t="s">
        <v>514</v>
      </c>
      <c r="E353" s="85" t="s">
        <v>122</v>
      </c>
      <c r="F353" s="87">
        <v>44210</v>
      </c>
      <c r="G353" s="82" t="s">
        <v>123</v>
      </c>
    </row>
    <row r="354" spans="1:7" x14ac:dyDescent="0.2">
      <c r="A354" s="85" t="s">
        <v>526</v>
      </c>
      <c r="B354" s="86">
        <v>574</v>
      </c>
      <c r="C354" s="87">
        <v>44209</v>
      </c>
      <c r="D354" s="85" t="s">
        <v>514</v>
      </c>
      <c r="E354" s="85" t="s">
        <v>122</v>
      </c>
      <c r="F354" s="87">
        <v>44210</v>
      </c>
      <c r="G354" s="82" t="s">
        <v>123</v>
      </c>
    </row>
    <row r="355" spans="1:7" x14ac:dyDescent="0.2">
      <c r="A355" s="85" t="s">
        <v>527</v>
      </c>
      <c r="B355" s="86">
        <v>577</v>
      </c>
      <c r="C355" s="87">
        <v>44209</v>
      </c>
      <c r="D355" s="85" t="s">
        <v>259</v>
      </c>
      <c r="E355" s="85" t="s">
        <v>122</v>
      </c>
      <c r="F355" s="87">
        <v>44210</v>
      </c>
      <c r="G355" s="82" t="s">
        <v>123</v>
      </c>
    </row>
    <row r="356" spans="1:7" x14ac:dyDescent="0.2">
      <c r="A356" s="85" t="s">
        <v>528</v>
      </c>
      <c r="B356" s="86">
        <v>582</v>
      </c>
      <c r="C356" s="87">
        <v>44209</v>
      </c>
      <c r="D356" s="85" t="s">
        <v>121</v>
      </c>
      <c r="E356" s="85" t="s">
        <v>122</v>
      </c>
      <c r="F356" s="87">
        <v>44211</v>
      </c>
      <c r="G356" s="82" t="s">
        <v>123</v>
      </c>
    </row>
    <row r="357" spans="1:7" x14ac:dyDescent="0.2">
      <c r="A357" s="85" t="s">
        <v>529</v>
      </c>
      <c r="B357" s="86">
        <v>583</v>
      </c>
      <c r="C357" s="87">
        <v>44209</v>
      </c>
      <c r="D357" s="85" t="s">
        <v>121</v>
      </c>
      <c r="E357" s="85" t="s">
        <v>122</v>
      </c>
      <c r="F357" s="87"/>
      <c r="G357" s="85" t="s">
        <v>121</v>
      </c>
    </row>
    <row r="358" spans="1:7" x14ac:dyDescent="0.2">
      <c r="A358" s="85" t="s">
        <v>530</v>
      </c>
      <c r="B358" s="86">
        <v>585</v>
      </c>
      <c r="C358" s="87">
        <v>44209</v>
      </c>
      <c r="D358" s="85" t="s">
        <v>121</v>
      </c>
      <c r="E358" s="85" t="s">
        <v>122</v>
      </c>
      <c r="F358" s="87"/>
      <c r="G358" s="85" t="s">
        <v>121</v>
      </c>
    </row>
    <row r="359" spans="1:7" x14ac:dyDescent="0.2">
      <c r="A359" s="85" t="s">
        <v>531</v>
      </c>
      <c r="B359" s="86">
        <v>587</v>
      </c>
      <c r="C359" s="87">
        <v>44209</v>
      </c>
      <c r="D359" s="85" t="s">
        <v>532</v>
      </c>
      <c r="E359" s="85" t="s">
        <v>122</v>
      </c>
      <c r="F359" s="87">
        <v>44210</v>
      </c>
      <c r="G359" s="82" t="s">
        <v>123</v>
      </c>
    </row>
    <row r="360" spans="1:7" x14ac:dyDescent="0.2">
      <c r="A360" s="85" t="s">
        <v>533</v>
      </c>
      <c r="B360" s="86">
        <v>590</v>
      </c>
      <c r="C360" s="87">
        <v>44209</v>
      </c>
      <c r="D360" s="85" t="s">
        <v>121</v>
      </c>
      <c r="E360" s="85" t="s">
        <v>122</v>
      </c>
      <c r="F360" s="87"/>
      <c r="G360" s="85" t="s">
        <v>121</v>
      </c>
    </row>
    <row r="361" spans="1:7" x14ac:dyDescent="0.2">
      <c r="A361" s="85" t="s">
        <v>534</v>
      </c>
      <c r="B361" s="86">
        <v>592</v>
      </c>
      <c r="C361" s="87">
        <v>44209</v>
      </c>
      <c r="D361" s="85" t="s">
        <v>157</v>
      </c>
      <c r="E361" s="85" t="s">
        <v>122</v>
      </c>
      <c r="F361" s="87"/>
      <c r="G361" s="85" t="s">
        <v>121</v>
      </c>
    </row>
    <row r="362" spans="1:7" x14ac:dyDescent="0.2">
      <c r="A362" s="85" t="s">
        <v>535</v>
      </c>
      <c r="B362" s="86">
        <v>595</v>
      </c>
      <c r="C362" s="87">
        <v>44209</v>
      </c>
      <c r="D362" s="85" t="s">
        <v>536</v>
      </c>
      <c r="E362" s="85" t="s">
        <v>122</v>
      </c>
      <c r="F362" s="87">
        <v>44210</v>
      </c>
      <c r="G362" s="82" t="s">
        <v>123</v>
      </c>
    </row>
    <row r="363" spans="1:7" x14ac:dyDescent="0.2">
      <c r="A363" s="85" t="s">
        <v>537</v>
      </c>
      <c r="B363" s="86">
        <v>596</v>
      </c>
      <c r="C363" s="87">
        <v>44209</v>
      </c>
      <c r="D363" s="85" t="s">
        <v>121</v>
      </c>
      <c r="E363" s="85" t="s">
        <v>122</v>
      </c>
      <c r="F363" s="87">
        <v>44210</v>
      </c>
      <c r="G363" s="82" t="s">
        <v>123</v>
      </c>
    </row>
    <row r="364" spans="1:7" x14ac:dyDescent="0.2">
      <c r="A364" s="85" t="s">
        <v>538</v>
      </c>
      <c r="B364" s="86">
        <v>597</v>
      </c>
      <c r="C364" s="87">
        <v>44209</v>
      </c>
      <c r="D364" s="85" t="s">
        <v>121</v>
      </c>
      <c r="E364" s="85" t="s">
        <v>122</v>
      </c>
      <c r="F364" s="87">
        <v>44213</v>
      </c>
      <c r="G364" s="82" t="s">
        <v>123</v>
      </c>
    </row>
    <row r="365" spans="1:7" x14ac:dyDescent="0.2">
      <c r="A365" s="85" t="s">
        <v>539</v>
      </c>
      <c r="B365" s="86">
        <v>598</v>
      </c>
      <c r="C365" s="87">
        <v>44209</v>
      </c>
      <c r="D365" s="85" t="s">
        <v>121</v>
      </c>
      <c r="E365" s="85" t="s">
        <v>122</v>
      </c>
      <c r="F365" s="87">
        <v>44214</v>
      </c>
      <c r="G365" s="82" t="s">
        <v>123</v>
      </c>
    </row>
    <row r="366" spans="1:7" x14ac:dyDescent="0.2">
      <c r="A366" s="85" t="s">
        <v>540</v>
      </c>
      <c r="B366" s="86">
        <v>599</v>
      </c>
      <c r="C366" s="87">
        <v>44209</v>
      </c>
      <c r="D366" s="85" t="s">
        <v>121</v>
      </c>
      <c r="E366" s="85" t="s">
        <v>122</v>
      </c>
      <c r="F366" s="87">
        <v>44213</v>
      </c>
      <c r="G366" s="82" t="s">
        <v>123</v>
      </c>
    </row>
    <row r="367" spans="1:7" x14ac:dyDescent="0.2">
      <c r="A367" s="85" t="s">
        <v>541</v>
      </c>
      <c r="B367" s="86">
        <v>600</v>
      </c>
      <c r="C367" s="87">
        <v>44209</v>
      </c>
      <c r="D367" s="85" t="s">
        <v>121</v>
      </c>
      <c r="E367" s="85" t="s">
        <v>122</v>
      </c>
      <c r="F367" s="87">
        <v>44211</v>
      </c>
      <c r="G367" s="82" t="s">
        <v>123</v>
      </c>
    </row>
    <row r="368" spans="1:7" x14ac:dyDescent="0.2">
      <c r="A368" s="85" t="s">
        <v>542</v>
      </c>
      <c r="B368" s="86">
        <v>602</v>
      </c>
      <c r="C368" s="87">
        <v>44209</v>
      </c>
      <c r="D368" s="85" t="s">
        <v>543</v>
      </c>
      <c r="E368" s="85" t="s">
        <v>122</v>
      </c>
      <c r="F368" s="87">
        <v>44215</v>
      </c>
      <c r="G368" s="82" t="s">
        <v>123</v>
      </c>
    </row>
    <row r="369" spans="1:7" x14ac:dyDescent="0.2">
      <c r="A369" s="85" t="s">
        <v>544</v>
      </c>
      <c r="B369" s="86">
        <v>603</v>
      </c>
      <c r="C369" s="87">
        <v>44209</v>
      </c>
      <c r="D369" s="85" t="s">
        <v>121</v>
      </c>
      <c r="E369" s="85" t="s">
        <v>122</v>
      </c>
      <c r="F369" s="87">
        <v>44211</v>
      </c>
      <c r="G369" s="82" t="s">
        <v>123</v>
      </c>
    </row>
    <row r="370" spans="1:7" x14ac:dyDescent="0.2">
      <c r="A370" s="85" t="s">
        <v>545</v>
      </c>
      <c r="B370" s="86">
        <v>606</v>
      </c>
      <c r="C370" s="87">
        <v>44209</v>
      </c>
      <c r="D370" s="85" t="s">
        <v>121</v>
      </c>
      <c r="E370" s="85" t="s">
        <v>122</v>
      </c>
      <c r="F370" s="87"/>
      <c r="G370" s="85" t="s">
        <v>121</v>
      </c>
    </row>
    <row r="371" spans="1:7" x14ac:dyDescent="0.2">
      <c r="A371" s="85" t="s">
        <v>546</v>
      </c>
      <c r="B371" s="86">
        <v>607</v>
      </c>
      <c r="C371" s="87">
        <v>44209</v>
      </c>
      <c r="D371" s="85" t="s">
        <v>121</v>
      </c>
      <c r="E371" s="85" t="s">
        <v>122</v>
      </c>
      <c r="F371" s="87">
        <v>44211</v>
      </c>
      <c r="G371" s="82" t="s">
        <v>123</v>
      </c>
    </row>
    <row r="372" spans="1:7" x14ac:dyDescent="0.2">
      <c r="A372" s="85" t="s">
        <v>547</v>
      </c>
      <c r="B372" s="86">
        <v>608</v>
      </c>
      <c r="C372" s="87">
        <v>44209</v>
      </c>
      <c r="D372" s="85" t="s">
        <v>134</v>
      </c>
      <c r="E372" s="85" t="s">
        <v>122</v>
      </c>
      <c r="F372" s="87">
        <v>44211</v>
      </c>
      <c r="G372" s="82" t="s">
        <v>123</v>
      </c>
    </row>
    <row r="373" spans="1:7" x14ac:dyDescent="0.2">
      <c r="A373" s="85" t="s">
        <v>548</v>
      </c>
      <c r="B373" s="86">
        <v>609</v>
      </c>
      <c r="C373" s="87">
        <v>44209</v>
      </c>
      <c r="D373" s="85" t="s">
        <v>121</v>
      </c>
      <c r="E373" s="85" t="s">
        <v>122</v>
      </c>
      <c r="F373" s="87">
        <v>44214</v>
      </c>
      <c r="G373" s="82" t="s">
        <v>123</v>
      </c>
    </row>
    <row r="374" spans="1:7" x14ac:dyDescent="0.2">
      <c r="A374" s="85" t="s">
        <v>549</v>
      </c>
      <c r="B374" s="86">
        <v>610</v>
      </c>
      <c r="C374" s="87">
        <v>44209</v>
      </c>
      <c r="D374" s="85" t="s">
        <v>261</v>
      </c>
      <c r="E374" s="85" t="s">
        <v>122</v>
      </c>
      <c r="F374" s="87">
        <v>44222</v>
      </c>
      <c r="G374" s="82" t="s">
        <v>123</v>
      </c>
    </row>
    <row r="375" spans="1:7" x14ac:dyDescent="0.2">
      <c r="A375" s="85" t="s">
        <v>550</v>
      </c>
      <c r="B375" s="86">
        <v>611</v>
      </c>
      <c r="C375" s="87">
        <v>44209</v>
      </c>
      <c r="D375" s="85" t="s">
        <v>121</v>
      </c>
      <c r="E375" s="85" t="s">
        <v>122</v>
      </c>
      <c r="F375" s="87"/>
      <c r="G375" s="85" t="s">
        <v>121</v>
      </c>
    </row>
    <row r="376" spans="1:7" x14ac:dyDescent="0.2">
      <c r="A376" s="85" t="s">
        <v>551</v>
      </c>
      <c r="B376" s="86">
        <v>613</v>
      </c>
      <c r="C376" s="87">
        <v>44209</v>
      </c>
      <c r="D376" s="85" t="s">
        <v>121</v>
      </c>
      <c r="E376" s="85" t="s">
        <v>122</v>
      </c>
      <c r="F376" s="87">
        <v>44210</v>
      </c>
      <c r="G376" s="82" t="s">
        <v>123</v>
      </c>
    </row>
    <row r="377" spans="1:7" x14ac:dyDescent="0.2">
      <c r="A377" s="85" t="s">
        <v>552</v>
      </c>
      <c r="B377" s="86">
        <v>616</v>
      </c>
      <c r="C377" s="87">
        <v>44209</v>
      </c>
      <c r="D377" s="85" t="s">
        <v>121</v>
      </c>
      <c r="E377" s="85" t="s">
        <v>122</v>
      </c>
      <c r="F377" s="87">
        <v>44210</v>
      </c>
      <c r="G377" s="82" t="s">
        <v>123</v>
      </c>
    </row>
    <row r="378" spans="1:7" x14ac:dyDescent="0.2">
      <c r="A378" s="85" t="s">
        <v>553</v>
      </c>
      <c r="B378" s="86">
        <v>617</v>
      </c>
      <c r="C378" s="87">
        <v>44209</v>
      </c>
      <c r="D378" s="85" t="s">
        <v>121</v>
      </c>
      <c r="E378" s="85" t="s">
        <v>122</v>
      </c>
      <c r="F378" s="87">
        <v>44213</v>
      </c>
      <c r="G378" s="82" t="s">
        <v>123</v>
      </c>
    </row>
    <row r="379" spans="1:7" x14ac:dyDescent="0.2">
      <c r="A379" s="85" t="s">
        <v>554</v>
      </c>
      <c r="B379" s="86">
        <v>618</v>
      </c>
      <c r="C379" s="87">
        <v>44209</v>
      </c>
      <c r="D379" s="85" t="s">
        <v>121</v>
      </c>
      <c r="E379" s="85" t="s">
        <v>122</v>
      </c>
      <c r="F379" s="87"/>
      <c r="G379" s="85" t="s">
        <v>121</v>
      </c>
    </row>
    <row r="380" spans="1:7" x14ac:dyDescent="0.2">
      <c r="A380" s="85" t="s">
        <v>555</v>
      </c>
      <c r="B380" s="86">
        <v>620</v>
      </c>
      <c r="C380" s="87">
        <v>44209</v>
      </c>
      <c r="D380" s="85" t="s">
        <v>121</v>
      </c>
      <c r="E380" s="85" t="s">
        <v>122</v>
      </c>
      <c r="F380" s="87">
        <v>44210</v>
      </c>
      <c r="G380" s="82" t="s">
        <v>123</v>
      </c>
    </row>
    <row r="381" spans="1:7" x14ac:dyDescent="0.2">
      <c r="A381" s="85" t="s">
        <v>556</v>
      </c>
      <c r="B381" s="86">
        <v>623</v>
      </c>
      <c r="C381" s="87">
        <v>44209</v>
      </c>
      <c r="D381" s="85" t="s">
        <v>121</v>
      </c>
      <c r="E381" s="85" t="s">
        <v>122</v>
      </c>
      <c r="F381" s="87">
        <v>44210</v>
      </c>
      <c r="G381" s="82" t="s">
        <v>123</v>
      </c>
    </row>
    <row r="382" spans="1:7" x14ac:dyDescent="0.2">
      <c r="A382" s="85" t="s">
        <v>557</v>
      </c>
      <c r="B382" s="86">
        <v>624</v>
      </c>
      <c r="C382" s="87">
        <v>44209</v>
      </c>
      <c r="D382" s="85" t="s">
        <v>121</v>
      </c>
      <c r="E382" s="85" t="s">
        <v>122</v>
      </c>
      <c r="F382" s="87">
        <v>44217</v>
      </c>
      <c r="G382" s="82" t="s">
        <v>123</v>
      </c>
    </row>
    <row r="383" spans="1:7" x14ac:dyDescent="0.2">
      <c r="A383" s="85" t="s">
        <v>558</v>
      </c>
      <c r="B383" s="86">
        <v>625</v>
      </c>
      <c r="C383" s="87">
        <v>44209</v>
      </c>
      <c r="D383" s="85" t="s">
        <v>121</v>
      </c>
      <c r="E383" s="85" t="s">
        <v>122</v>
      </c>
      <c r="F383" s="87">
        <v>44216</v>
      </c>
      <c r="G383" s="82" t="s">
        <v>123</v>
      </c>
    </row>
    <row r="384" spans="1:7" x14ac:dyDescent="0.2">
      <c r="A384" s="85" t="s">
        <v>559</v>
      </c>
      <c r="B384" s="86">
        <v>628</v>
      </c>
      <c r="C384" s="87">
        <v>44209</v>
      </c>
      <c r="D384" s="85" t="s">
        <v>121</v>
      </c>
      <c r="E384" s="85" t="s">
        <v>122</v>
      </c>
      <c r="F384" s="87"/>
      <c r="G384" s="85" t="s">
        <v>121</v>
      </c>
    </row>
    <row r="385" spans="1:7" x14ac:dyDescent="0.2">
      <c r="A385" s="85" t="s">
        <v>560</v>
      </c>
      <c r="B385" s="86">
        <v>631</v>
      </c>
      <c r="C385" s="87">
        <v>44209</v>
      </c>
      <c r="D385" s="85" t="s">
        <v>121</v>
      </c>
      <c r="E385" s="85" t="s">
        <v>122</v>
      </c>
      <c r="F385" s="87"/>
      <c r="G385" s="85" t="s">
        <v>121</v>
      </c>
    </row>
    <row r="386" spans="1:7" x14ac:dyDescent="0.2">
      <c r="A386" s="85" t="s">
        <v>561</v>
      </c>
      <c r="B386" s="86">
        <v>633</v>
      </c>
      <c r="C386" s="87">
        <v>44209</v>
      </c>
      <c r="D386" s="85" t="s">
        <v>121</v>
      </c>
      <c r="E386" s="85" t="s">
        <v>122</v>
      </c>
      <c r="F386" s="87">
        <v>44210</v>
      </c>
      <c r="G386" s="82" t="s">
        <v>123</v>
      </c>
    </row>
    <row r="387" spans="1:7" x14ac:dyDescent="0.2">
      <c r="A387" s="85" t="s">
        <v>562</v>
      </c>
      <c r="B387" s="86">
        <v>634</v>
      </c>
      <c r="C387" s="87">
        <v>44209</v>
      </c>
      <c r="D387" s="85" t="s">
        <v>121</v>
      </c>
      <c r="E387" s="85" t="s">
        <v>122</v>
      </c>
      <c r="F387" s="87"/>
      <c r="G387" s="85" t="s">
        <v>121</v>
      </c>
    </row>
    <row r="388" spans="1:7" x14ac:dyDescent="0.2">
      <c r="A388" s="85" t="s">
        <v>563</v>
      </c>
      <c r="B388" s="86">
        <v>635</v>
      </c>
      <c r="C388" s="87">
        <v>44209</v>
      </c>
      <c r="D388" s="85" t="s">
        <v>121</v>
      </c>
      <c r="E388" s="85" t="s">
        <v>122</v>
      </c>
      <c r="F388" s="87"/>
      <c r="G388" s="85" t="s">
        <v>121</v>
      </c>
    </row>
    <row r="389" spans="1:7" x14ac:dyDescent="0.2">
      <c r="A389" s="85" t="s">
        <v>564</v>
      </c>
      <c r="B389" s="86">
        <v>636</v>
      </c>
      <c r="C389" s="87">
        <v>44209</v>
      </c>
      <c r="D389" s="85" t="s">
        <v>121</v>
      </c>
      <c r="E389" s="85" t="s">
        <v>122</v>
      </c>
      <c r="F389" s="87">
        <v>44211</v>
      </c>
      <c r="G389" s="82" t="s">
        <v>123</v>
      </c>
    </row>
    <row r="390" spans="1:7" x14ac:dyDescent="0.2">
      <c r="A390" s="85" t="s">
        <v>565</v>
      </c>
      <c r="B390" s="86">
        <v>637</v>
      </c>
      <c r="C390" s="87">
        <v>44209</v>
      </c>
      <c r="D390" s="85" t="s">
        <v>134</v>
      </c>
      <c r="E390" s="85" t="s">
        <v>122</v>
      </c>
      <c r="F390" s="87">
        <v>44214</v>
      </c>
      <c r="G390" s="82" t="s">
        <v>123</v>
      </c>
    </row>
    <row r="391" spans="1:7" x14ac:dyDescent="0.2">
      <c r="A391" s="85" t="s">
        <v>566</v>
      </c>
      <c r="B391" s="86">
        <v>638</v>
      </c>
      <c r="C391" s="87">
        <v>44209</v>
      </c>
      <c r="D391" s="85" t="s">
        <v>136</v>
      </c>
      <c r="E391" s="85" t="s">
        <v>122</v>
      </c>
      <c r="F391" s="87">
        <v>44210</v>
      </c>
      <c r="G391" s="82" t="s">
        <v>123</v>
      </c>
    </row>
    <row r="392" spans="1:7" x14ac:dyDescent="0.2">
      <c r="A392" s="85" t="s">
        <v>567</v>
      </c>
      <c r="B392" s="86">
        <v>639</v>
      </c>
      <c r="C392" s="87">
        <v>44209</v>
      </c>
      <c r="D392" s="85" t="s">
        <v>136</v>
      </c>
      <c r="E392" s="85" t="s">
        <v>122</v>
      </c>
      <c r="F392" s="87">
        <v>44210</v>
      </c>
      <c r="G392" s="82" t="s">
        <v>123</v>
      </c>
    </row>
    <row r="393" spans="1:7" x14ac:dyDescent="0.2">
      <c r="A393" s="85" t="s">
        <v>568</v>
      </c>
      <c r="B393" s="86">
        <v>640</v>
      </c>
      <c r="C393" s="87">
        <v>44209</v>
      </c>
      <c r="D393" s="85" t="s">
        <v>136</v>
      </c>
      <c r="E393" s="85" t="s">
        <v>122</v>
      </c>
      <c r="F393" s="87">
        <v>44210</v>
      </c>
      <c r="G393" s="82" t="s">
        <v>123</v>
      </c>
    </row>
    <row r="394" spans="1:7" x14ac:dyDescent="0.2">
      <c r="A394" s="85" t="s">
        <v>569</v>
      </c>
      <c r="B394" s="86">
        <v>641</v>
      </c>
      <c r="C394" s="87">
        <v>44209</v>
      </c>
      <c r="D394" s="85" t="s">
        <v>134</v>
      </c>
      <c r="E394" s="85" t="s">
        <v>122</v>
      </c>
      <c r="F394" s="87">
        <v>44211</v>
      </c>
      <c r="G394" s="82" t="s">
        <v>123</v>
      </c>
    </row>
    <row r="395" spans="1:7" x14ac:dyDescent="0.2">
      <c r="A395" s="85" t="s">
        <v>570</v>
      </c>
      <c r="B395" s="86">
        <v>642</v>
      </c>
      <c r="C395" s="87">
        <v>44209</v>
      </c>
      <c r="D395" s="85" t="s">
        <v>571</v>
      </c>
      <c r="E395" s="85" t="s">
        <v>122</v>
      </c>
      <c r="F395" s="87">
        <v>44213</v>
      </c>
      <c r="G395" s="82" t="s">
        <v>123</v>
      </c>
    </row>
    <row r="396" spans="1:7" x14ac:dyDescent="0.2">
      <c r="A396" s="85" t="s">
        <v>572</v>
      </c>
      <c r="B396" s="86">
        <v>643</v>
      </c>
      <c r="C396" s="87">
        <v>44209</v>
      </c>
      <c r="D396" s="85" t="s">
        <v>573</v>
      </c>
      <c r="E396" s="85" t="s">
        <v>122</v>
      </c>
      <c r="F396" s="87">
        <v>44222</v>
      </c>
      <c r="G396" s="82" t="s">
        <v>123</v>
      </c>
    </row>
    <row r="397" spans="1:7" x14ac:dyDescent="0.2">
      <c r="A397" s="85" t="s">
        <v>574</v>
      </c>
      <c r="B397" s="86">
        <v>646</v>
      </c>
      <c r="C397" s="87">
        <v>44209</v>
      </c>
      <c r="D397" s="85" t="s">
        <v>571</v>
      </c>
      <c r="E397" s="85" t="s">
        <v>122</v>
      </c>
      <c r="F397" s="87">
        <v>44212</v>
      </c>
      <c r="G397" s="82" t="s">
        <v>123</v>
      </c>
    </row>
    <row r="398" spans="1:7" x14ac:dyDescent="0.2">
      <c r="A398" s="85" t="s">
        <v>575</v>
      </c>
      <c r="B398" s="86">
        <v>647</v>
      </c>
      <c r="C398" s="87">
        <v>44209</v>
      </c>
      <c r="D398" s="85" t="s">
        <v>121</v>
      </c>
      <c r="E398" s="85" t="s">
        <v>122</v>
      </c>
      <c r="F398" s="87"/>
      <c r="G398" s="85" t="s">
        <v>121</v>
      </c>
    </row>
    <row r="399" spans="1:7" x14ac:dyDescent="0.2">
      <c r="A399" s="85" t="s">
        <v>576</v>
      </c>
      <c r="B399" s="86">
        <v>650</v>
      </c>
      <c r="C399" s="87">
        <v>44209</v>
      </c>
      <c r="D399" s="85" t="s">
        <v>571</v>
      </c>
      <c r="E399" s="85" t="s">
        <v>122</v>
      </c>
      <c r="F399" s="87">
        <v>44212</v>
      </c>
      <c r="G399" s="82" t="s">
        <v>123</v>
      </c>
    </row>
    <row r="400" spans="1:7" x14ac:dyDescent="0.2">
      <c r="A400" s="85" t="s">
        <v>577</v>
      </c>
      <c r="B400" s="86">
        <v>651</v>
      </c>
      <c r="C400" s="87">
        <v>44209</v>
      </c>
      <c r="D400" s="85" t="s">
        <v>578</v>
      </c>
      <c r="E400" s="85" t="s">
        <v>122</v>
      </c>
      <c r="F400" s="87">
        <v>44210</v>
      </c>
      <c r="G400" s="82" t="s">
        <v>123</v>
      </c>
    </row>
    <row r="401" spans="1:7" x14ac:dyDescent="0.2">
      <c r="A401" s="85" t="s">
        <v>579</v>
      </c>
      <c r="B401" s="86">
        <v>652</v>
      </c>
      <c r="C401" s="87">
        <v>44209</v>
      </c>
      <c r="D401" s="85" t="s">
        <v>571</v>
      </c>
      <c r="E401" s="85" t="s">
        <v>122</v>
      </c>
      <c r="F401" s="87">
        <v>44212</v>
      </c>
      <c r="G401" s="82" t="s">
        <v>123</v>
      </c>
    </row>
    <row r="402" spans="1:7" x14ac:dyDescent="0.2">
      <c r="A402" s="85" t="s">
        <v>580</v>
      </c>
      <c r="B402" s="86">
        <v>654</v>
      </c>
      <c r="C402" s="87">
        <v>44209</v>
      </c>
      <c r="D402" s="85" t="s">
        <v>571</v>
      </c>
      <c r="E402" s="85" t="s">
        <v>122</v>
      </c>
      <c r="F402" s="87">
        <v>44212</v>
      </c>
      <c r="G402" s="82" t="s">
        <v>123</v>
      </c>
    </row>
    <row r="403" spans="1:7" x14ac:dyDescent="0.2">
      <c r="A403" s="85" t="s">
        <v>581</v>
      </c>
      <c r="B403" s="86">
        <v>655</v>
      </c>
      <c r="C403" s="87">
        <v>44209</v>
      </c>
      <c r="D403" s="85" t="s">
        <v>578</v>
      </c>
      <c r="E403" s="85" t="s">
        <v>122</v>
      </c>
      <c r="F403" s="87">
        <v>44210</v>
      </c>
      <c r="G403" s="82" t="s">
        <v>123</v>
      </c>
    </row>
    <row r="404" spans="1:7" x14ac:dyDescent="0.2">
      <c r="A404" s="85" t="s">
        <v>582</v>
      </c>
      <c r="B404" s="86">
        <v>656</v>
      </c>
      <c r="C404" s="87">
        <v>44209</v>
      </c>
      <c r="D404" s="85" t="s">
        <v>571</v>
      </c>
      <c r="E404" s="85" t="s">
        <v>122</v>
      </c>
      <c r="F404" s="87">
        <v>44211</v>
      </c>
      <c r="G404" s="82" t="s">
        <v>123</v>
      </c>
    </row>
    <row r="405" spans="1:7" x14ac:dyDescent="0.2">
      <c r="A405" s="85" t="s">
        <v>583</v>
      </c>
      <c r="B405" s="86">
        <v>657</v>
      </c>
      <c r="C405" s="87">
        <v>44209</v>
      </c>
      <c r="D405" s="85" t="s">
        <v>578</v>
      </c>
      <c r="E405" s="85" t="s">
        <v>122</v>
      </c>
      <c r="F405" s="87">
        <v>44210</v>
      </c>
      <c r="G405" s="82" t="s">
        <v>123</v>
      </c>
    </row>
    <row r="406" spans="1:7" x14ac:dyDescent="0.2">
      <c r="A406" s="85" t="s">
        <v>584</v>
      </c>
      <c r="B406" s="86">
        <v>658</v>
      </c>
      <c r="C406" s="87">
        <v>44209</v>
      </c>
      <c r="D406" s="85" t="s">
        <v>571</v>
      </c>
      <c r="E406" s="85" t="s">
        <v>122</v>
      </c>
      <c r="F406" s="87">
        <v>44212</v>
      </c>
      <c r="G406" s="82" t="s">
        <v>123</v>
      </c>
    </row>
    <row r="407" spans="1:7" x14ac:dyDescent="0.2">
      <c r="A407" s="85" t="s">
        <v>585</v>
      </c>
      <c r="B407" s="86">
        <v>659</v>
      </c>
      <c r="C407" s="87">
        <v>44209</v>
      </c>
      <c r="D407" s="85" t="s">
        <v>121</v>
      </c>
      <c r="E407" s="85" t="s">
        <v>122</v>
      </c>
      <c r="F407" s="87">
        <v>44213</v>
      </c>
      <c r="G407" s="82" t="s">
        <v>123</v>
      </c>
    </row>
    <row r="408" spans="1:7" x14ac:dyDescent="0.2">
      <c r="A408" s="85" t="s">
        <v>586</v>
      </c>
      <c r="B408" s="86">
        <v>660</v>
      </c>
      <c r="C408" s="87">
        <v>44209</v>
      </c>
      <c r="D408" s="85" t="s">
        <v>578</v>
      </c>
      <c r="E408" s="85" t="s">
        <v>122</v>
      </c>
      <c r="F408" s="87">
        <v>44210</v>
      </c>
      <c r="G408" s="82" t="s">
        <v>123</v>
      </c>
    </row>
    <row r="409" spans="1:7" x14ac:dyDescent="0.2">
      <c r="A409" s="85" t="s">
        <v>587</v>
      </c>
      <c r="B409" s="86">
        <v>661</v>
      </c>
      <c r="C409" s="87">
        <v>44209</v>
      </c>
      <c r="D409" s="85" t="s">
        <v>121</v>
      </c>
      <c r="E409" s="85" t="s">
        <v>122</v>
      </c>
      <c r="F409" s="87"/>
      <c r="G409" s="85" t="s">
        <v>121</v>
      </c>
    </row>
    <row r="410" spans="1:7" x14ac:dyDescent="0.2">
      <c r="A410" s="85" t="s">
        <v>588</v>
      </c>
      <c r="B410" s="86">
        <v>663</v>
      </c>
      <c r="C410" s="87">
        <v>44209</v>
      </c>
      <c r="D410" s="85" t="s">
        <v>571</v>
      </c>
      <c r="E410" s="85" t="s">
        <v>122</v>
      </c>
      <c r="F410" s="87">
        <v>44210</v>
      </c>
      <c r="G410" s="82" t="s">
        <v>123</v>
      </c>
    </row>
    <row r="411" spans="1:7" x14ac:dyDescent="0.2">
      <c r="A411" s="85" t="s">
        <v>589</v>
      </c>
      <c r="B411" s="86">
        <v>664</v>
      </c>
      <c r="C411" s="87">
        <v>44209</v>
      </c>
      <c r="D411" s="85" t="s">
        <v>121</v>
      </c>
      <c r="E411" s="85" t="s">
        <v>122</v>
      </c>
      <c r="F411" s="87">
        <v>44213</v>
      </c>
      <c r="G411" s="82" t="s">
        <v>123</v>
      </c>
    </row>
    <row r="412" spans="1:7" x14ac:dyDescent="0.2">
      <c r="A412" s="85" t="s">
        <v>590</v>
      </c>
      <c r="B412" s="86">
        <v>666</v>
      </c>
      <c r="C412" s="87">
        <v>44209</v>
      </c>
      <c r="D412" s="85" t="s">
        <v>261</v>
      </c>
      <c r="E412" s="85" t="s">
        <v>122</v>
      </c>
      <c r="F412" s="87">
        <v>44211</v>
      </c>
      <c r="G412" s="82" t="s">
        <v>123</v>
      </c>
    </row>
    <row r="413" spans="1:7" x14ac:dyDescent="0.2">
      <c r="A413" s="85" t="s">
        <v>591</v>
      </c>
      <c r="B413" s="86">
        <v>667</v>
      </c>
      <c r="C413" s="87">
        <v>44209</v>
      </c>
      <c r="D413" s="85" t="s">
        <v>571</v>
      </c>
      <c r="E413" s="85" t="s">
        <v>122</v>
      </c>
      <c r="F413" s="87">
        <v>44212</v>
      </c>
      <c r="G413" s="82" t="s">
        <v>123</v>
      </c>
    </row>
    <row r="414" spans="1:7" x14ac:dyDescent="0.2">
      <c r="A414" s="85" t="s">
        <v>592</v>
      </c>
      <c r="B414" s="86">
        <v>668</v>
      </c>
      <c r="C414" s="87">
        <v>44209</v>
      </c>
      <c r="D414" s="85" t="s">
        <v>169</v>
      </c>
      <c r="E414" s="85" t="s">
        <v>122</v>
      </c>
      <c r="F414" s="87">
        <v>44211</v>
      </c>
      <c r="G414" s="82" t="s">
        <v>123</v>
      </c>
    </row>
    <row r="415" spans="1:7" x14ac:dyDescent="0.2">
      <c r="A415" s="85" t="s">
        <v>593</v>
      </c>
      <c r="B415" s="86">
        <v>669</v>
      </c>
      <c r="C415" s="87">
        <v>44209</v>
      </c>
      <c r="D415" s="85" t="s">
        <v>121</v>
      </c>
      <c r="E415" s="85" t="s">
        <v>122</v>
      </c>
      <c r="F415" s="87">
        <v>44246</v>
      </c>
      <c r="G415" s="82" t="s">
        <v>123</v>
      </c>
    </row>
    <row r="416" spans="1:7" x14ac:dyDescent="0.2">
      <c r="A416" s="85" t="s">
        <v>594</v>
      </c>
      <c r="B416" s="86">
        <v>670</v>
      </c>
      <c r="C416" s="87">
        <v>44209</v>
      </c>
      <c r="D416" s="85" t="s">
        <v>571</v>
      </c>
      <c r="E416" s="85" t="s">
        <v>122</v>
      </c>
      <c r="F416" s="87">
        <v>44212</v>
      </c>
      <c r="G416" s="82" t="s">
        <v>123</v>
      </c>
    </row>
    <row r="417" spans="1:7" x14ac:dyDescent="0.2">
      <c r="A417" s="85" t="s">
        <v>595</v>
      </c>
      <c r="B417" s="86">
        <v>671</v>
      </c>
      <c r="C417" s="87">
        <v>44209</v>
      </c>
      <c r="D417" s="85" t="s">
        <v>596</v>
      </c>
      <c r="E417" s="85" t="s">
        <v>122</v>
      </c>
      <c r="F417" s="87">
        <v>44213</v>
      </c>
      <c r="G417" s="82" t="s">
        <v>123</v>
      </c>
    </row>
    <row r="418" spans="1:7" x14ac:dyDescent="0.2">
      <c r="A418" s="85" t="s">
        <v>597</v>
      </c>
      <c r="B418" s="86">
        <v>672</v>
      </c>
      <c r="C418" s="87">
        <v>44209</v>
      </c>
      <c r="D418" s="85" t="s">
        <v>598</v>
      </c>
      <c r="E418" s="85" t="s">
        <v>122</v>
      </c>
      <c r="F418" s="87">
        <v>44211</v>
      </c>
      <c r="G418" s="82" t="s">
        <v>123</v>
      </c>
    </row>
    <row r="419" spans="1:7" x14ac:dyDescent="0.2">
      <c r="A419" s="85" t="s">
        <v>599</v>
      </c>
      <c r="B419" s="86">
        <v>673</v>
      </c>
      <c r="C419" s="87">
        <v>44209</v>
      </c>
      <c r="D419" s="85" t="s">
        <v>261</v>
      </c>
      <c r="E419" s="85" t="s">
        <v>122</v>
      </c>
      <c r="F419" s="87"/>
      <c r="G419" s="85" t="s">
        <v>121</v>
      </c>
    </row>
    <row r="420" spans="1:7" x14ac:dyDescent="0.2">
      <c r="A420" s="85" t="s">
        <v>600</v>
      </c>
      <c r="B420" s="86">
        <v>674</v>
      </c>
      <c r="C420" s="87">
        <v>44209</v>
      </c>
      <c r="D420" s="85" t="s">
        <v>596</v>
      </c>
      <c r="E420" s="85" t="s">
        <v>122</v>
      </c>
      <c r="F420" s="87">
        <v>44215</v>
      </c>
      <c r="G420" s="82" t="s">
        <v>123</v>
      </c>
    </row>
    <row r="421" spans="1:7" x14ac:dyDescent="0.2">
      <c r="A421" s="85" t="s">
        <v>601</v>
      </c>
      <c r="B421" s="86">
        <v>675</v>
      </c>
      <c r="C421" s="87">
        <v>44209</v>
      </c>
      <c r="D421" s="85" t="s">
        <v>261</v>
      </c>
      <c r="E421" s="85" t="s">
        <v>122</v>
      </c>
      <c r="F421" s="87">
        <v>44214</v>
      </c>
      <c r="G421" s="82" t="s">
        <v>123</v>
      </c>
    </row>
    <row r="422" spans="1:7" x14ac:dyDescent="0.2">
      <c r="A422" s="85" t="s">
        <v>602</v>
      </c>
      <c r="B422" s="86">
        <v>676</v>
      </c>
      <c r="C422" s="87">
        <v>44209</v>
      </c>
      <c r="D422" s="85" t="s">
        <v>261</v>
      </c>
      <c r="E422" s="85" t="s">
        <v>122</v>
      </c>
      <c r="F422" s="87">
        <v>44211</v>
      </c>
      <c r="G422" s="82" t="s">
        <v>123</v>
      </c>
    </row>
    <row r="423" spans="1:7" x14ac:dyDescent="0.2">
      <c r="A423" s="85" t="s">
        <v>603</v>
      </c>
      <c r="B423" s="86">
        <v>677</v>
      </c>
      <c r="C423" s="87">
        <v>44209</v>
      </c>
      <c r="D423" s="85" t="s">
        <v>121</v>
      </c>
      <c r="E423" s="85" t="s">
        <v>122</v>
      </c>
      <c r="F423" s="87">
        <v>44246</v>
      </c>
      <c r="G423" s="82" t="s">
        <v>123</v>
      </c>
    </row>
    <row r="424" spans="1:7" x14ac:dyDescent="0.2">
      <c r="A424" s="85" t="s">
        <v>604</v>
      </c>
      <c r="B424" s="86">
        <v>678</v>
      </c>
      <c r="C424" s="87">
        <v>44209</v>
      </c>
      <c r="D424" s="85" t="s">
        <v>571</v>
      </c>
      <c r="E424" s="85" t="s">
        <v>122</v>
      </c>
      <c r="F424" s="87">
        <v>44212</v>
      </c>
      <c r="G424" s="82" t="s">
        <v>123</v>
      </c>
    </row>
    <row r="425" spans="1:7" x14ac:dyDescent="0.2">
      <c r="A425" s="85" t="s">
        <v>605</v>
      </c>
      <c r="B425" s="86">
        <v>680</v>
      </c>
      <c r="C425" s="87">
        <v>44209</v>
      </c>
      <c r="D425" s="85" t="s">
        <v>571</v>
      </c>
      <c r="E425" s="85" t="s">
        <v>122</v>
      </c>
      <c r="F425" s="87">
        <v>44212</v>
      </c>
      <c r="G425" s="82" t="s">
        <v>123</v>
      </c>
    </row>
    <row r="426" spans="1:7" x14ac:dyDescent="0.2">
      <c r="A426" s="85" t="s">
        <v>606</v>
      </c>
      <c r="B426" s="86">
        <v>681</v>
      </c>
      <c r="C426" s="87">
        <v>44209</v>
      </c>
      <c r="D426" s="85" t="s">
        <v>121</v>
      </c>
      <c r="E426" s="85" t="s">
        <v>122</v>
      </c>
      <c r="F426" s="87">
        <v>44246</v>
      </c>
      <c r="G426" s="82" t="s">
        <v>123</v>
      </c>
    </row>
    <row r="427" spans="1:7" x14ac:dyDescent="0.2">
      <c r="A427" s="85" t="s">
        <v>607</v>
      </c>
      <c r="B427" s="86">
        <v>682</v>
      </c>
      <c r="C427" s="87">
        <v>44209</v>
      </c>
      <c r="D427" s="85" t="s">
        <v>169</v>
      </c>
      <c r="E427" s="85" t="s">
        <v>122</v>
      </c>
      <c r="F427" s="87">
        <v>44211</v>
      </c>
      <c r="G427" s="82" t="s">
        <v>123</v>
      </c>
    </row>
    <row r="428" spans="1:7" x14ac:dyDescent="0.2">
      <c r="A428" s="85" t="s">
        <v>608</v>
      </c>
      <c r="B428" s="86">
        <v>683</v>
      </c>
      <c r="C428" s="87">
        <v>44209</v>
      </c>
      <c r="D428" s="85" t="s">
        <v>571</v>
      </c>
      <c r="E428" s="85" t="s">
        <v>122</v>
      </c>
      <c r="F428" s="87">
        <v>44212</v>
      </c>
      <c r="G428" s="82" t="s">
        <v>123</v>
      </c>
    </row>
    <row r="429" spans="1:7" x14ac:dyDescent="0.2">
      <c r="A429" s="85" t="s">
        <v>609</v>
      </c>
      <c r="B429" s="86">
        <v>684</v>
      </c>
      <c r="C429" s="87">
        <v>44209</v>
      </c>
      <c r="D429" s="85" t="s">
        <v>121</v>
      </c>
      <c r="E429" s="85" t="s">
        <v>122</v>
      </c>
      <c r="F429" s="87">
        <v>44214</v>
      </c>
      <c r="G429" s="82" t="s">
        <v>123</v>
      </c>
    </row>
    <row r="430" spans="1:7" x14ac:dyDescent="0.2">
      <c r="A430" s="85" t="s">
        <v>610</v>
      </c>
      <c r="B430" s="86">
        <v>685</v>
      </c>
      <c r="C430" s="87">
        <v>44209</v>
      </c>
      <c r="D430" s="85" t="s">
        <v>121</v>
      </c>
      <c r="E430" s="85" t="s">
        <v>122</v>
      </c>
      <c r="F430" s="87">
        <v>44249</v>
      </c>
      <c r="G430" s="82" t="s">
        <v>123</v>
      </c>
    </row>
    <row r="431" spans="1:7" x14ac:dyDescent="0.2">
      <c r="A431" s="85" t="s">
        <v>611</v>
      </c>
      <c r="B431" s="86">
        <v>686</v>
      </c>
      <c r="C431" s="87">
        <v>44209</v>
      </c>
      <c r="D431" s="85" t="s">
        <v>121</v>
      </c>
      <c r="E431" s="85" t="s">
        <v>122</v>
      </c>
      <c r="F431" s="87">
        <v>44220</v>
      </c>
      <c r="G431" s="82" t="s">
        <v>123</v>
      </c>
    </row>
    <row r="432" spans="1:7" x14ac:dyDescent="0.2">
      <c r="A432" s="85" t="s">
        <v>612</v>
      </c>
      <c r="B432" s="86">
        <v>687</v>
      </c>
      <c r="C432" s="87">
        <v>44209</v>
      </c>
      <c r="D432" s="85" t="s">
        <v>121</v>
      </c>
      <c r="E432" s="85" t="s">
        <v>122</v>
      </c>
      <c r="F432" s="87">
        <v>44246</v>
      </c>
      <c r="G432" s="82" t="s">
        <v>123</v>
      </c>
    </row>
    <row r="433" spans="1:7" x14ac:dyDescent="0.2">
      <c r="A433" s="85" t="s">
        <v>613</v>
      </c>
      <c r="B433" s="86">
        <v>690</v>
      </c>
      <c r="C433" s="87">
        <v>44209</v>
      </c>
      <c r="D433" s="85" t="s">
        <v>614</v>
      </c>
      <c r="E433" s="85" t="s">
        <v>122</v>
      </c>
      <c r="F433" s="87">
        <v>44214</v>
      </c>
      <c r="G433" s="82" t="s">
        <v>123</v>
      </c>
    </row>
    <row r="434" spans="1:7" x14ac:dyDescent="0.2">
      <c r="A434" s="85" t="s">
        <v>615</v>
      </c>
      <c r="B434" s="86">
        <v>692</v>
      </c>
      <c r="C434" s="87">
        <v>44210</v>
      </c>
      <c r="D434" s="85" t="s">
        <v>121</v>
      </c>
      <c r="E434" s="85" t="s">
        <v>122</v>
      </c>
      <c r="F434" s="87">
        <v>44214</v>
      </c>
      <c r="G434" s="82" t="s">
        <v>123</v>
      </c>
    </row>
    <row r="435" spans="1:7" x14ac:dyDescent="0.2">
      <c r="A435" s="85" t="s">
        <v>616</v>
      </c>
      <c r="B435" s="86">
        <v>693</v>
      </c>
      <c r="C435" s="87">
        <v>44210</v>
      </c>
      <c r="D435" s="85" t="s">
        <v>261</v>
      </c>
      <c r="E435" s="85" t="s">
        <v>122</v>
      </c>
      <c r="F435" s="87">
        <v>44211</v>
      </c>
      <c r="G435" s="82" t="s">
        <v>123</v>
      </c>
    </row>
    <row r="436" spans="1:7" x14ac:dyDescent="0.2">
      <c r="A436" s="85" t="s">
        <v>617</v>
      </c>
      <c r="B436" s="86">
        <v>694</v>
      </c>
      <c r="C436" s="87">
        <v>44210</v>
      </c>
      <c r="D436" s="85" t="s">
        <v>121</v>
      </c>
      <c r="E436" s="85" t="s">
        <v>122</v>
      </c>
      <c r="F436" s="87">
        <v>44214</v>
      </c>
      <c r="G436" s="82" t="s">
        <v>123</v>
      </c>
    </row>
    <row r="437" spans="1:7" x14ac:dyDescent="0.2">
      <c r="A437" s="85" t="s">
        <v>618</v>
      </c>
      <c r="B437" s="86">
        <v>695</v>
      </c>
      <c r="C437" s="87">
        <v>44210</v>
      </c>
      <c r="D437" s="85" t="s">
        <v>121</v>
      </c>
      <c r="E437" s="85" t="s">
        <v>122</v>
      </c>
      <c r="F437" s="87">
        <v>44246</v>
      </c>
      <c r="G437" s="82" t="s">
        <v>123</v>
      </c>
    </row>
    <row r="438" spans="1:7" x14ac:dyDescent="0.2">
      <c r="A438" s="85" t="s">
        <v>619</v>
      </c>
      <c r="B438" s="86">
        <v>696</v>
      </c>
      <c r="C438" s="87">
        <v>44210</v>
      </c>
      <c r="D438" s="85" t="s">
        <v>121</v>
      </c>
      <c r="E438" s="85" t="s">
        <v>122</v>
      </c>
      <c r="F438" s="87">
        <v>44224</v>
      </c>
      <c r="G438" s="82" t="s">
        <v>123</v>
      </c>
    </row>
    <row r="439" spans="1:7" x14ac:dyDescent="0.2">
      <c r="A439" s="85" t="s">
        <v>620</v>
      </c>
      <c r="B439" s="86">
        <v>697</v>
      </c>
      <c r="C439" s="87">
        <v>44210</v>
      </c>
      <c r="D439" s="85" t="s">
        <v>121</v>
      </c>
      <c r="E439" s="85" t="s">
        <v>122</v>
      </c>
      <c r="F439" s="87">
        <v>44212</v>
      </c>
      <c r="G439" s="82" t="s">
        <v>123</v>
      </c>
    </row>
    <row r="440" spans="1:7" x14ac:dyDescent="0.2">
      <c r="A440" s="85" t="s">
        <v>621</v>
      </c>
      <c r="B440" s="86">
        <v>704</v>
      </c>
      <c r="C440" s="87">
        <v>44210</v>
      </c>
      <c r="D440" s="85" t="s">
        <v>121</v>
      </c>
      <c r="E440" s="85" t="s">
        <v>122</v>
      </c>
      <c r="F440" s="87">
        <v>44214</v>
      </c>
      <c r="G440" s="82" t="s">
        <v>123</v>
      </c>
    </row>
    <row r="441" spans="1:7" x14ac:dyDescent="0.2">
      <c r="A441" s="85" t="s">
        <v>622</v>
      </c>
      <c r="B441" s="86">
        <v>705</v>
      </c>
      <c r="C441" s="87">
        <v>44210</v>
      </c>
      <c r="D441" s="85" t="s">
        <v>121</v>
      </c>
      <c r="E441" s="85" t="s">
        <v>122</v>
      </c>
      <c r="F441" s="87">
        <v>44212</v>
      </c>
      <c r="G441" s="82" t="s">
        <v>123</v>
      </c>
    </row>
    <row r="442" spans="1:7" x14ac:dyDescent="0.2">
      <c r="A442" s="85" t="s">
        <v>623</v>
      </c>
      <c r="B442" s="86">
        <v>706</v>
      </c>
      <c r="C442" s="87">
        <v>44210</v>
      </c>
      <c r="D442" s="85" t="s">
        <v>121</v>
      </c>
      <c r="E442" s="85" t="s">
        <v>122</v>
      </c>
      <c r="F442" s="87">
        <v>44214</v>
      </c>
      <c r="G442" s="82" t="s">
        <v>123</v>
      </c>
    </row>
    <row r="443" spans="1:7" x14ac:dyDescent="0.2">
      <c r="A443" s="85" t="s">
        <v>624</v>
      </c>
      <c r="B443" s="86">
        <v>707</v>
      </c>
      <c r="C443" s="87">
        <v>44210</v>
      </c>
      <c r="D443" s="85" t="s">
        <v>625</v>
      </c>
      <c r="E443" s="85" t="s">
        <v>122</v>
      </c>
      <c r="F443" s="87">
        <v>44214</v>
      </c>
      <c r="G443" s="82" t="s">
        <v>123</v>
      </c>
    </row>
    <row r="444" spans="1:7" x14ac:dyDescent="0.2">
      <c r="A444" s="85" t="s">
        <v>626</v>
      </c>
      <c r="B444" s="86">
        <v>708</v>
      </c>
      <c r="C444" s="87">
        <v>44210</v>
      </c>
      <c r="D444" s="85" t="s">
        <v>121</v>
      </c>
      <c r="E444" s="85" t="s">
        <v>122</v>
      </c>
      <c r="F444" s="87">
        <v>44213</v>
      </c>
      <c r="G444" s="82" t="s">
        <v>123</v>
      </c>
    </row>
    <row r="445" spans="1:7" x14ac:dyDescent="0.2">
      <c r="A445" s="85" t="s">
        <v>627</v>
      </c>
      <c r="B445" s="86">
        <v>711</v>
      </c>
      <c r="C445" s="87">
        <v>44210</v>
      </c>
      <c r="D445" s="85" t="s">
        <v>628</v>
      </c>
      <c r="E445" s="85" t="s">
        <v>122</v>
      </c>
      <c r="F445" s="87">
        <v>44214</v>
      </c>
      <c r="G445" s="82" t="s">
        <v>123</v>
      </c>
    </row>
    <row r="446" spans="1:7" x14ac:dyDescent="0.2">
      <c r="A446" s="85" t="s">
        <v>629</v>
      </c>
      <c r="B446" s="86">
        <v>712</v>
      </c>
      <c r="C446" s="87">
        <v>44210</v>
      </c>
      <c r="D446" s="85" t="s">
        <v>121</v>
      </c>
      <c r="E446" s="85" t="s">
        <v>122</v>
      </c>
      <c r="F446" s="87">
        <v>44216</v>
      </c>
      <c r="G446" s="82" t="s">
        <v>123</v>
      </c>
    </row>
    <row r="447" spans="1:7" x14ac:dyDescent="0.2">
      <c r="A447" s="85" t="s">
        <v>630</v>
      </c>
      <c r="B447" s="86">
        <v>713</v>
      </c>
      <c r="C447" s="87">
        <v>44210</v>
      </c>
      <c r="D447" s="85" t="s">
        <v>631</v>
      </c>
      <c r="E447" s="85" t="s">
        <v>122</v>
      </c>
      <c r="F447" s="87">
        <v>44211</v>
      </c>
      <c r="G447" s="82" t="s">
        <v>123</v>
      </c>
    </row>
    <row r="448" spans="1:7" x14ac:dyDescent="0.2">
      <c r="A448" s="85" t="s">
        <v>632</v>
      </c>
      <c r="B448" s="86">
        <v>716</v>
      </c>
      <c r="C448" s="87">
        <v>44210</v>
      </c>
      <c r="D448" s="85" t="s">
        <v>633</v>
      </c>
      <c r="E448" s="85" t="s">
        <v>122</v>
      </c>
      <c r="F448" s="87">
        <v>44215</v>
      </c>
      <c r="G448" s="82" t="s">
        <v>123</v>
      </c>
    </row>
    <row r="449" spans="1:7" x14ac:dyDescent="0.2">
      <c r="A449" s="85" t="s">
        <v>634</v>
      </c>
      <c r="B449" s="86">
        <v>717</v>
      </c>
      <c r="C449" s="87">
        <v>44210</v>
      </c>
      <c r="D449" s="85" t="s">
        <v>121</v>
      </c>
      <c r="E449" s="85" t="s">
        <v>122</v>
      </c>
      <c r="F449" s="87">
        <v>44213</v>
      </c>
      <c r="G449" s="82" t="s">
        <v>123</v>
      </c>
    </row>
    <row r="450" spans="1:7" x14ac:dyDescent="0.2">
      <c r="A450" s="85" t="s">
        <v>635</v>
      </c>
      <c r="B450" s="86">
        <v>718</v>
      </c>
      <c r="C450" s="87">
        <v>44210</v>
      </c>
      <c r="D450" s="85" t="s">
        <v>121</v>
      </c>
      <c r="E450" s="85" t="s">
        <v>122</v>
      </c>
      <c r="F450" s="87">
        <v>44212</v>
      </c>
      <c r="G450" s="82" t="s">
        <v>123</v>
      </c>
    </row>
    <row r="451" spans="1:7" x14ac:dyDescent="0.2">
      <c r="A451" s="85" t="s">
        <v>636</v>
      </c>
      <c r="B451" s="86">
        <v>719</v>
      </c>
      <c r="C451" s="87">
        <v>44210</v>
      </c>
      <c r="D451" s="85" t="s">
        <v>637</v>
      </c>
      <c r="E451" s="85" t="s">
        <v>122</v>
      </c>
      <c r="F451" s="87">
        <v>44214</v>
      </c>
      <c r="G451" s="82" t="s">
        <v>123</v>
      </c>
    </row>
    <row r="452" spans="1:7" x14ac:dyDescent="0.2">
      <c r="A452" s="85" t="s">
        <v>638</v>
      </c>
      <c r="B452" s="86">
        <v>720</v>
      </c>
      <c r="C452" s="87">
        <v>44210</v>
      </c>
      <c r="D452" s="85" t="s">
        <v>121</v>
      </c>
      <c r="E452" s="85" t="s">
        <v>122</v>
      </c>
      <c r="F452" s="87">
        <v>44211</v>
      </c>
      <c r="G452" s="82" t="s">
        <v>123</v>
      </c>
    </row>
    <row r="453" spans="1:7" x14ac:dyDescent="0.2">
      <c r="A453" s="85" t="s">
        <v>639</v>
      </c>
      <c r="B453" s="86">
        <v>721</v>
      </c>
      <c r="C453" s="87">
        <v>44210</v>
      </c>
      <c r="D453" s="85" t="s">
        <v>121</v>
      </c>
      <c r="E453" s="85" t="s">
        <v>122</v>
      </c>
      <c r="F453" s="87">
        <v>44214</v>
      </c>
      <c r="G453" s="82" t="s">
        <v>123</v>
      </c>
    </row>
    <row r="454" spans="1:7" x14ac:dyDescent="0.2">
      <c r="A454" s="85" t="s">
        <v>640</v>
      </c>
      <c r="B454" s="86">
        <v>723</v>
      </c>
      <c r="C454" s="87">
        <v>44210</v>
      </c>
      <c r="D454" s="85" t="s">
        <v>121</v>
      </c>
      <c r="E454" s="85" t="s">
        <v>122</v>
      </c>
      <c r="F454" s="87">
        <v>44212</v>
      </c>
      <c r="G454" s="82" t="s">
        <v>123</v>
      </c>
    </row>
    <row r="455" spans="1:7" x14ac:dyDescent="0.2">
      <c r="A455" s="85" t="s">
        <v>641</v>
      </c>
      <c r="B455" s="86">
        <v>727</v>
      </c>
      <c r="C455" s="87">
        <v>44210</v>
      </c>
      <c r="D455" s="85" t="s">
        <v>121</v>
      </c>
      <c r="E455" s="85" t="s">
        <v>122</v>
      </c>
      <c r="F455" s="87">
        <v>44213</v>
      </c>
      <c r="G455" s="82" t="s">
        <v>123</v>
      </c>
    </row>
    <row r="456" spans="1:7" x14ac:dyDescent="0.2">
      <c r="A456" s="85" t="s">
        <v>642</v>
      </c>
      <c r="B456" s="86">
        <v>730</v>
      </c>
      <c r="C456" s="87">
        <v>44210</v>
      </c>
      <c r="D456" s="85" t="s">
        <v>121</v>
      </c>
      <c r="E456" s="85" t="s">
        <v>122</v>
      </c>
      <c r="F456" s="87">
        <v>44214</v>
      </c>
      <c r="G456" s="82" t="s">
        <v>123</v>
      </c>
    </row>
    <row r="457" spans="1:7" x14ac:dyDescent="0.2">
      <c r="A457" s="85" t="s">
        <v>643</v>
      </c>
      <c r="B457" s="86">
        <v>734</v>
      </c>
      <c r="C457" s="87">
        <v>44210</v>
      </c>
      <c r="D457" s="85" t="s">
        <v>644</v>
      </c>
      <c r="E457" s="85" t="s">
        <v>122</v>
      </c>
      <c r="F457" s="87">
        <v>44221</v>
      </c>
      <c r="G457" s="82" t="s">
        <v>123</v>
      </c>
    </row>
    <row r="458" spans="1:7" x14ac:dyDescent="0.2">
      <c r="A458" s="85" t="s">
        <v>645</v>
      </c>
      <c r="B458" s="86">
        <v>736</v>
      </c>
      <c r="C458" s="87">
        <v>44210</v>
      </c>
      <c r="D458" s="85" t="s">
        <v>121</v>
      </c>
      <c r="E458" s="85" t="s">
        <v>122</v>
      </c>
      <c r="F458" s="87">
        <v>44215</v>
      </c>
      <c r="G458" s="82" t="s">
        <v>123</v>
      </c>
    </row>
    <row r="459" spans="1:7" x14ac:dyDescent="0.2">
      <c r="A459" s="85" t="s">
        <v>646</v>
      </c>
      <c r="B459" s="86">
        <v>739</v>
      </c>
      <c r="C459" s="87">
        <v>44210</v>
      </c>
      <c r="D459" s="85" t="s">
        <v>121</v>
      </c>
      <c r="E459" s="85" t="s">
        <v>122</v>
      </c>
      <c r="F459" s="87">
        <v>44246</v>
      </c>
      <c r="G459" s="82" t="s">
        <v>123</v>
      </c>
    </row>
    <row r="460" spans="1:7" x14ac:dyDescent="0.2">
      <c r="A460" s="85" t="s">
        <v>647</v>
      </c>
      <c r="B460" s="86">
        <v>740</v>
      </c>
      <c r="C460" s="87">
        <v>44210</v>
      </c>
      <c r="D460" s="85" t="s">
        <v>121</v>
      </c>
      <c r="E460" s="85" t="s">
        <v>122</v>
      </c>
      <c r="F460" s="87">
        <v>44246</v>
      </c>
      <c r="G460" s="82" t="s">
        <v>123</v>
      </c>
    </row>
    <row r="461" spans="1:7" x14ac:dyDescent="0.2">
      <c r="A461" s="85" t="s">
        <v>648</v>
      </c>
      <c r="B461" s="86">
        <v>742</v>
      </c>
      <c r="C461" s="87">
        <v>44210</v>
      </c>
      <c r="D461" s="85" t="s">
        <v>121</v>
      </c>
      <c r="E461" s="85" t="s">
        <v>122</v>
      </c>
      <c r="F461" s="87">
        <v>44214</v>
      </c>
      <c r="G461" s="82" t="s">
        <v>123</v>
      </c>
    </row>
    <row r="462" spans="1:7" x14ac:dyDescent="0.2">
      <c r="A462" s="85" t="s">
        <v>649</v>
      </c>
      <c r="B462" s="86">
        <v>743</v>
      </c>
      <c r="C462" s="87">
        <v>44210</v>
      </c>
      <c r="D462" s="85" t="s">
        <v>650</v>
      </c>
      <c r="E462" s="85" t="s">
        <v>122</v>
      </c>
      <c r="F462" s="87">
        <v>44211</v>
      </c>
      <c r="G462" s="82" t="s">
        <v>123</v>
      </c>
    </row>
    <row r="463" spans="1:7" x14ac:dyDescent="0.2">
      <c r="A463" s="85" t="s">
        <v>651</v>
      </c>
      <c r="B463" s="86">
        <v>744</v>
      </c>
      <c r="C463" s="87">
        <v>44210</v>
      </c>
      <c r="D463" s="85" t="s">
        <v>121</v>
      </c>
      <c r="E463" s="85" t="s">
        <v>122</v>
      </c>
      <c r="F463" s="87">
        <v>44246</v>
      </c>
      <c r="G463" s="82" t="s">
        <v>123</v>
      </c>
    </row>
    <row r="464" spans="1:7" x14ac:dyDescent="0.2">
      <c r="A464" s="85" t="s">
        <v>652</v>
      </c>
      <c r="B464" s="86">
        <v>746</v>
      </c>
      <c r="C464" s="87">
        <v>44210</v>
      </c>
      <c r="D464" s="85" t="s">
        <v>121</v>
      </c>
      <c r="E464" s="85" t="s">
        <v>122</v>
      </c>
      <c r="F464" s="87">
        <v>44211</v>
      </c>
      <c r="G464" s="82" t="s">
        <v>123</v>
      </c>
    </row>
    <row r="465" spans="1:7" x14ac:dyDescent="0.2">
      <c r="A465" s="85" t="s">
        <v>653</v>
      </c>
      <c r="B465" s="86">
        <v>747</v>
      </c>
      <c r="C465" s="87">
        <v>44210</v>
      </c>
      <c r="D465" s="85" t="s">
        <v>654</v>
      </c>
      <c r="E465" s="85" t="s">
        <v>122</v>
      </c>
      <c r="F465" s="87">
        <v>44216</v>
      </c>
      <c r="G465" s="82" t="s">
        <v>123</v>
      </c>
    </row>
    <row r="466" spans="1:7" x14ac:dyDescent="0.2">
      <c r="A466" s="85" t="s">
        <v>655</v>
      </c>
      <c r="B466" s="86">
        <v>748</v>
      </c>
      <c r="C466" s="87">
        <v>44210</v>
      </c>
      <c r="D466" s="85" t="s">
        <v>121</v>
      </c>
      <c r="E466" s="85" t="s">
        <v>122</v>
      </c>
      <c r="F466" s="87">
        <v>44213</v>
      </c>
      <c r="G466" s="82" t="s">
        <v>123</v>
      </c>
    </row>
    <row r="467" spans="1:7" x14ac:dyDescent="0.2">
      <c r="A467" s="85" t="s">
        <v>656</v>
      </c>
      <c r="B467" s="86">
        <v>749</v>
      </c>
      <c r="C467" s="87">
        <v>44210</v>
      </c>
      <c r="D467" s="85" t="s">
        <v>121</v>
      </c>
      <c r="E467" s="85" t="s">
        <v>122</v>
      </c>
      <c r="F467" s="87">
        <v>44246</v>
      </c>
      <c r="G467" s="82" t="s">
        <v>123</v>
      </c>
    </row>
    <row r="468" spans="1:7" x14ac:dyDescent="0.2">
      <c r="A468" s="85" t="s">
        <v>657</v>
      </c>
      <c r="B468" s="86">
        <v>750</v>
      </c>
      <c r="C468" s="87">
        <v>44210</v>
      </c>
      <c r="D468" s="85" t="s">
        <v>121</v>
      </c>
      <c r="E468" s="85" t="s">
        <v>122</v>
      </c>
      <c r="F468" s="87">
        <v>44214</v>
      </c>
      <c r="G468" s="82" t="s">
        <v>123</v>
      </c>
    </row>
    <row r="469" spans="1:7" x14ac:dyDescent="0.2">
      <c r="A469" s="85" t="s">
        <v>658</v>
      </c>
      <c r="B469" s="86">
        <v>752</v>
      </c>
      <c r="C469" s="87">
        <v>44210</v>
      </c>
      <c r="D469" s="85" t="s">
        <v>217</v>
      </c>
      <c r="E469" s="85" t="s">
        <v>122</v>
      </c>
      <c r="F469" s="87">
        <v>44214</v>
      </c>
      <c r="G469" s="82" t="s">
        <v>123</v>
      </c>
    </row>
    <row r="470" spans="1:7" x14ac:dyDescent="0.2">
      <c r="A470" s="85" t="s">
        <v>659</v>
      </c>
      <c r="B470" s="86">
        <v>753</v>
      </c>
      <c r="C470" s="87">
        <v>44210</v>
      </c>
      <c r="D470" s="85" t="s">
        <v>660</v>
      </c>
      <c r="E470" s="85" t="s">
        <v>122</v>
      </c>
      <c r="F470" s="87">
        <v>44214</v>
      </c>
      <c r="G470" s="82" t="s">
        <v>123</v>
      </c>
    </row>
    <row r="471" spans="1:7" x14ac:dyDescent="0.2">
      <c r="A471" s="85" t="s">
        <v>661</v>
      </c>
      <c r="B471" s="86">
        <v>755</v>
      </c>
      <c r="C471" s="87">
        <v>44210</v>
      </c>
      <c r="D471" s="85" t="s">
        <v>121</v>
      </c>
      <c r="E471" s="85" t="s">
        <v>122</v>
      </c>
      <c r="F471" s="87">
        <v>44231</v>
      </c>
      <c r="G471" s="82" t="s">
        <v>123</v>
      </c>
    </row>
    <row r="472" spans="1:7" x14ac:dyDescent="0.2">
      <c r="A472" s="85" t="s">
        <v>662</v>
      </c>
      <c r="B472" s="86">
        <v>756</v>
      </c>
      <c r="C472" s="87">
        <v>44210</v>
      </c>
      <c r="D472" s="85" t="s">
        <v>121</v>
      </c>
      <c r="E472" s="85" t="s">
        <v>122</v>
      </c>
      <c r="F472" s="87">
        <v>44246</v>
      </c>
      <c r="G472" s="82" t="s">
        <v>123</v>
      </c>
    </row>
    <row r="473" spans="1:7" x14ac:dyDescent="0.2">
      <c r="A473" s="85" t="s">
        <v>663</v>
      </c>
      <c r="B473" s="86">
        <v>757</v>
      </c>
      <c r="C473" s="87">
        <v>44210</v>
      </c>
      <c r="D473" s="85" t="s">
        <v>121</v>
      </c>
      <c r="E473" s="85" t="s">
        <v>122</v>
      </c>
      <c r="F473" s="87">
        <v>44211</v>
      </c>
      <c r="G473" s="82" t="s">
        <v>123</v>
      </c>
    </row>
    <row r="474" spans="1:7" x14ac:dyDescent="0.2">
      <c r="A474" s="85" t="s">
        <v>664</v>
      </c>
      <c r="B474" s="86">
        <v>758</v>
      </c>
      <c r="C474" s="87">
        <v>44210</v>
      </c>
      <c r="D474" s="85" t="s">
        <v>516</v>
      </c>
      <c r="E474" s="85" t="s">
        <v>122</v>
      </c>
      <c r="F474" s="87">
        <v>44214</v>
      </c>
      <c r="G474" s="82" t="s">
        <v>123</v>
      </c>
    </row>
    <row r="475" spans="1:7" x14ac:dyDescent="0.2">
      <c r="A475" s="85" t="s">
        <v>665</v>
      </c>
      <c r="B475" s="86">
        <v>759</v>
      </c>
      <c r="C475" s="87">
        <v>44210</v>
      </c>
      <c r="D475" s="85" t="s">
        <v>261</v>
      </c>
      <c r="E475" s="85" t="s">
        <v>122</v>
      </c>
      <c r="F475" s="87">
        <v>44222</v>
      </c>
      <c r="G475" s="82" t="s">
        <v>123</v>
      </c>
    </row>
    <row r="476" spans="1:7" x14ac:dyDescent="0.2">
      <c r="A476" s="85" t="s">
        <v>666</v>
      </c>
      <c r="B476" s="86">
        <v>760</v>
      </c>
      <c r="C476" s="87">
        <v>44210</v>
      </c>
      <c r="D476" s="85" t="s">
        <v>121</v>
      </c>
      <c r="E476" s="85" t="s">
        <v>122</v>
      </c>
      <c r="F476" s="87">
        <v>44249</v>
      </c>
      <c r="G476" s="82" t="s">
        <v>123</v>
      </c>
    </row>
    <row r="477" spans="1:7" x14ac:dyDescent="0.2">
      <c r="A477" s="85" t="s">
        <v>667</v>
      </c>
      <c r="B477" s="86">
        <v>761</v>
      </c>
      <c r="C477" s="87">
        <v>44210</v>
      </c>
      <c r="D477" s="85" t="s">
        <v>121</v>
      </c>
      <c r="E477" s="85" t="s">
        <v>122</v>
      </c>
      <c r="F477" s="87">
        <v>44246</v>
      </c>
      <c r="G477" s="82" t="s">
        <v>123</v>
      </c>
    </row>
    <row r="478" spans="1:7" x14ac:dyDescent="0.2">
      <c r="A478" s="85" t="s">
        <v>668</v>
      </c>
      <c r="B478" s="86">
        <v>762</v>
      </c>
      <c r="C478" s="87">
        <v>44210</v>
      </c>
      <c r="D478" s="85" t="s">
        <v>121</v>
      </c>
      <c r="E478" s="85" t="s">
        <v>122</v>
      </c>
      <c r="F478" s="87">
        <v>44246</v>
      </c>
      <c r="G478" s="82" t="s">
        <v>123</v>
      </c>
    </row>
    <row r="479" spans="1:7" x14ac:dyDescent="0.2">
      <c r="A479" s="85" t="s">
        <v>669</v>
      </c>
      <c r="B479" s="86">
        <v>764</v>
      </c>
      <c r="C479" s="87">
        <v>44210</v>
      </c>
      <c r="D479" s="85" t="s">
        <v>121</v>
      </c>
      <c r="E479" s="85" t="s">
        <v>122</v>
      </c>
      <c r="F479" s="87">
        <v>44211</v>
      </c>
      <c r="G479" s="82" t="s">
        <v>123</v>
      </c>
    </row>
    <row r="480" spans="1:7" x14ac:dyDescent="0.2">
      <c r="A480" s="85" t="s">
        <v>670</v>
      </c>
      <c r="B480" s="86">
        <v>765</v>
      </c>
      <c r="C480" s="87">
        <v>44210</v>
      </c>
      <c r="D480" s="85" t="s">
        <v>121</v>
      </c>
      <c r="E480" s="85" t="s">
        <v>122</v>
      </c>
      <c r="F480" s="87">
        <v>44246</v>
      </c>
      <c r="G480" s="82" t="s">
        <v>123</v>
      </c>
    </row>
    <row r="481" spans="1:7" x14ac:dyDescent="0.2">
      <c r="A481" s="85" t="s">
        <v>671</v>
      </c>
      <c r="B481" s="86">
        <v>766</v>
      </c>
      <c r="C481" s="87">
        <v>44210</v>
      </c>
      <c r="D481" s="85" t="s">
        <v>121</v>
      </c>
      <c r="E481" s="85" t="s">
        <v>122</v>
      </c>
      <c r="F481" s="87">
        <v>44249</v>
      </c>
      <c r="G481" s="82" t="s">
        <v>123</v>
      </c>
    </row>
    <row r="482" spans="1:7" x14ac:dyDescent="0.2">
      <c r="A482" s="85" t="s">
        <v>672</v>
      </c>
      <c r="B482" s="86">
        <v>767</v>
      </c>
      <c r="C482" s="87">
        <v>44210</v>
      </c>
      <c r="D482" s="85" t="s">
        <v>673</v>
      </c>
      <c r="E482" s="85" t="s">
        <v>122</v>
      </c>
      <c r="F482" s="87">
        <v>44216</v>
      </c>
      <c r="G482" s="82" t="s">
        <v>123</v>
      </c>
    </row>
    <row r="483" spans="1:7" x14ac:dyDescent="0.2">
      <c r="A483" s="85" t="s">
        <v>674</v>
      </c>
      <c r="B483" s="86">
        <v>768</v>
      </c>
      <c r="C483" s="87">
        <v>44210</v>
      </c>
      <c r="D483" s="85" t="s">
        <v>675</v>
      </c>
      <c r="E483" s="85" t="s">
        <v>122</v>
      </c>
      <c r="F483" s="87">
        <v>44214</v>
      </c>
      <c r="G483" s="82" t="s">
        <v>123</v>
      </c>
    </row>
    <row r="484" spans="1:7" x14ac:dyDescent="0.2">
      <c r="A484" s="85" t="s">
        <v>676</v>
      </c>
      <c r="B484" s="86">
        <v>769</v>
      </c>
      <c r="C484" s="87">
        <v>44210</v>
      </c>
      <c r="D484" s="85" t="s">
        <v>121</v>
      </c>
      <c r="E484" s="85" t="s">
        <v>122</v>
      </c>
      <c r="F484" s="87">
        <v>44246</v>
      </c>
      <c r="G484" s="82" t="s">
        <v>123</v>
      </c>
    </row>
    <row r="485" spans="1:7" x14ac:dyDescent="0.2">
      <c r="A485" s="85" t="s">
        <v>677</v>
      </c>
      <c r="B485" s="86">
        <v>771</v>
      </c>
      <c r="C485" s="87">
        <v>44210</v>
      </c>
      <c r="D485" s="85" t="s">
        <v>121</v>
      </c>
      <c r="E485" s="85" t="s">
        <v>122</v>
      </c>
      <c r="F485" s="87">
        <v>44213</v>
      </c>
      <c r="G485" s="82" t="s">
        <v>123</v>
      </c>
    </row>
    <row r="486" spans="1:7" x14ac:dyDescent="0.2">
      <c r="A486" s="85" t="s">
        <v>678</v>
      </c>
      <c r="B486" s="86">
        <v>773</v>
      </c>
      <c r="C486" s="87">
        <v>44210</v>
      </c>
      <c r="D486" s="85" t="s">
        <v>679</v>
      </c>
      <c r="E486" s="85" t="s">
        <v>122</v>
      </c>
      <c r="F486" s="87"/>
      <c r="G486" s="85" t="s">
        <v>121</v>
      </c>
    </row>
    <row r="487" spans="1:7" x14ac:dyDescent="0.2">
      <c r="A487" s="85" t="s">
        <v>680</v>
      </c>
      <c r="B487" s="86">
        <v>776</v>
      </c>
      <c r="C487" s="87">
        <v>44210</v>
      </c>
      <c r="D487" s="85" t="s">
        <v>121</v>
      </c>
      <c r="E487" s="85" t="s">
        <v>122</v>
      </c>
      <c r="F487" s="87">
        <v>44213</v>
      </c>
      <c r="G487" s="82" t="s">
        <v>123</v>
      </c>
    </row>
    <row r="488" spans="1:7" x14ac:dyDescent="0.2">
      <c r="A488" s="85" t="s">
        <v>681</v>
      </c>
      <c r="B488" s="86">
        <v>777</v>
      </c>
      <c r="C488" s="87">
        <v>44210</v>
      </c>
      <c r="D488" s="85" t="s">
        <v>167</v>
      </c>
      <c r="E488" s="85" t="s">
        <v>122</v>
      </c>
      <c r="F488" s="87">
        <v>44211</v>
      </c>
      <c r="G488" s="82" t="s">
        <v>123</v>
      </c>
    </row>
    <row r="489" spans="1:7" x14ac:dyDescent="0.2">
      <c r="A489" s="85" t="s">
        <v>682</v>
      </c>
      <c r="B489" s="86">
        <v>778</v>
      </c>
      <c r="C489" s="87">
        <v>44210</v>
      </c>
      <c r="D489" s="85" t="s">
        <v>121</v>
      </c>
      <c r="E489" s="85" t="s">
        <v>122</v>
      </c>
      <c r="F489" s="87">
        <v>44216</v>
      </c>
      <c r="G489" s="82" t="s">
        <v>123</v>
      </c>
    </row>
    <row r="490" spans="1:7" x14ac:dyDescent="0.2">
      <c r="A490" s="85" t="s">
        <v>683</v>
      </c>
      <c r="B490" s="86">
        <v>780</v>
      </c>
      <c r="C490" s="87">
        <v>44210</v>
      </c>
      <c r="D490" s="85" t="s">
        <v>213</v>
      </c>
      <c r="E490" s="85" t="s">
        <v>122</v>
      </c>
      <c r="F490" s="87">
        <v>44214</v>
      </c>
      <c r="G490" s="82" t="s">
        <v>123</v>
      </c>
    </row>
    <row r="491" spans="1:7" x14ac:dyDescent="0.2">
      <c r="A491" s="85" t="s">
        <v>684</v>
      </c>
      <c r="B491" s="86">
        <v>781</v>
      </c>
      <c r="C491" s="87">
        <v>44210</v>
      </c>
      <c r="D491" s="85" t="s">
        <v>121</v>
      </c>
      <c r="E491" s="85" t="s">
        <v>122</v>
      </c>
      <c r="F491" s="87">
        <v>44249</v>
      </c>
      <c r="G491" s="82" t="s">
        <v>123</v>
      </c>
    </row>
    <row r="492" spans="1:7" x14ac:dyDescent="0.2">
      <c r="A492" s="85" t="s">
        <v>685</v>
      </c>
      <c r="B492" s="86">
        <v>782</v>
      </c>
      <c r="C492" s="87">
        <v>44210</v>
      </c>
      <c r="D492" s="85" t="s">
        <v>121</v>
      </c>
      <c r="E492" s="85" t="s">
        <v>122</v>
      </c>
      <c r="F492" s="87">
        <v>44211</v>
      </c>
      <c r="G492" s="82" t="s">
        <v>123</v>
      </c>
    </row>
    <row r="493" spans="1:7" x14ac:dyDescent="0.2">
      <c r="A493" s="85" t="s">
        <v>686</v>
      </c>
      <c r="B493" s="86">
        <v>784</v>
      </c>
      <c r="C493" s="87">
        <v>44210</v>
      </c>
      <c r="D493" s="85" t="s">
        <v>596</v>
      </c>
      <c r="E493" s="85" t="s">
        <v>122</v>
      </c>
      <c r="F493" s="87">
        <v>44213</v>
      </c>
      <c r="G493" s="82" t="s">
        <v>123</v>
      </c>
    </row>
    <row r="494" spans="1:7" x14ac:dyDescent="0.2">
      <c r="A494" s="85" t="s">
        <v>687</v>
      </c>
      <c r="B494" s="86">
        <v>785</v>
      </c>
      <c r="C494" s="87">
        <v>44210</v>
      </c>
      <c r="D494" s="85" t="s">
        <v>688</v>
      </c>
      <c r="E494" s="85" t="s">
        <v>122</v>
      </c>
      <c r="F494" s="87"/>
      <c r="G494" s="85" t="s">
        <v>121</v>
      </c>
    </row>
    <row r="495" spans="1:7" x14ac:dyDescent="0.2">
      <c r="A495" s="85" t="s">
        <v>689</v>
      </c>
      <c r="B495" s="86">
        <v>786</v>
      </c>
      <c r="C495" s="87">
        <v>44210</v>
      </c>
      <c r="D495" s="85" t="s">
        <v>121</v>
      </c>
      <c r="E495" s="85" t="s">
        <v>122</v>
      </c>
      <c r="F495" s="87">
        <v>44246</v>
      </c>
      <c r="G495" s="82" t="s">
        <v>123</v>
      </c>
    </row>
    <row r="496" spans="1:7" x14ac:dyDescent="0.2">
      <c r="A496" s="85" t="s">
        <v>690</v>
      </c>
      <c r="B496" s="86">
        <v>788</v>
      </c>
      <c r="C496" s="87">
        <v>44210</v>
      </c>
      <c r="D496" s="85" t="s">
        <v>121</v>
      </c>
      <c r="E496" s="85" t="s">
        <v>122</v>
      </c>
      <c r="F496" s="87">
        <v>44246</v>
      </c>
      <c r="G496" s="82" t="s">
        <v>123</v>
      </c>
    </row>
    <row r="497" spans="1:7" x14ac:dyDescent="0.2">
      <c r="A497" s="85" t="s">
        <v>691</v>
      </c>
      <c r="B497" s="86">
        <v>789</v>
      </c>
      <c r="C497" s="87">
        <v>44210</v>
      </c>
      <c r="D497" s="85" t="s">
        <v>692</v>
      </c>
      <c r="E497" s="85" t="s">
        <v>122</v>
      </c>
      <c r="F497" s="87">
        <v>44223</v>
      </c>
      <c r="G497" s="82" t="s">
        <v>123</v>
      </c>
    </row>
    <row r="498" spans="1:7" x14ac:dyDescent="0.2">
      <c r="A498" s="85" t="s">
        <v>693</v>
      </c>
      <c r="B498" s="86">
        <v>790</v>
      </c>
      <c r="C498" s="87">
        <v>44210</v>
      </c>
      <c r="D498" s="85" t="s">
        <v>167</v>
      </c>
      <c r="E498" s="85" t="s">
        <v>122</v>
      </c>
      <c r="F498" s="87">
        <v>44211</v>
      </c>
      <c r="G498" s="82" t="s">
        <v>123</v>
      </c>
    </row>
    <row r="499" spans="1:7" x14ac:dyDescent="0.2">
      <c r="A499" s="85" t="s">
        <v>694</v>
      </c>
      <c r="B499" s="86">
        <v>791</v>
      </c>
      <c r="C499" s="87">
        <v>44210</v>
      </c>
      <c r="D499" s="85" t="s">
        <v>121</v>
      </c>
      <c r="E499" s="85" t="s">
        <v>122</v>
      </c>
      <c r="F499" s="87">
        <v>44213</v>
      </c>
      <c r="G499" s="82" t="s">
        <v>123</v>
      </c>
    </row>
    <row r="500" spans="1:7" x14ac:dyDescent="0.2">
      <c r="A500" s="85" t="s">
        <v>695</v>
      </c>
      <c r="B500" s="86">
        <v>792</v>
      </c>
      <c r="C500" s="87">
        <v>44210</v>
      </c>
      <c r="D500" s="85" t="s">
        <v>167</v>
      </c>
      <c r="E500" s="85" t="s">
        <v>122</v>
      </c>
      <c r="F500" s="87">
        <v>44211</v>
      </c>
      <c r="G500" s="82" t="s">
        <v>123</v>
      </c>
    </row>
    <row r="501" spans="1:7" x14ac:dyDescent="0.2">
      <c r="A501" s="85" t="s">
        <v>696</v>
      </c>
      <c r="B501" s="86">
        <v>793</v>
      </c>
      <c r="C501" s="87">
        <v>44210</v>
      </c>
      <c r="D501" s="85" t="s">
        <v>373</v>
      </c>
      <c r="E501" s="85" t="s">
        <v>122</v>
      </c>
      <c r="F501" s="87">
        <v>44215</v>
      </c>
      <c r="G501" s="82" t="s">
        <v>123</v>
      </c>
    </row>
    <row r="502" spans="1:7" x14ac:dyDescent="0.2">
      <c r="A502" s="85" t="s">
        <v>697</v>
      </c>
      <c r="B502" s="86">
        <v>794</v>
      </c>
      <c r="C502" s="87">
        <v>44210</v>
      </c>
      <c r="D502" s="85" t="s">
        <v>121</v>
      </c>
      <c r="E502" s="85" t="s">
        <v>122</v>
      </c>
      <c r="F502" s="87">
        <v>44246</v>
      </c>
      <c r="G502" s="82" t="s">
        <v>123</v>
      </c>
    </row>
    <row r="503" spans="1:7" x14ac:dyDescent="0.2">
      <c r="A503" s="85" t="s">
        <v>698</v>
      </c>
      <c r="B503" s="86">
        <v>795</v>
      </c>
      <c r="C503" s="87">
        <v>44210</v>
      </c>
      <c r="D503" s="85" t="s">
        <v>121</v>
      </c>
      <c r="E503" s="85" t="s">
        <v>122</v>
      </c>
      <c r="F503" s="87">
        <v>44213</v>
      </c>
      <c r="G503" s="82" t="s">
        <v>123</v>
      </c>
    </row>
    <row r="504" spans="1:7" x14ac:dyDescent="0.2">
      <c r="A504" s="85" t="s">
        <v>699</v>
      </c>
      <c r="B504" s="86">
        <v>796</v>
      </c>
      <c r="C504" s="87">
        <v>44210</v>
      </c>
      <c r="D504" s="85" t="s">
        <v>167</v>
      </c>
      <c r="E504" s="85" t="s">
        <v>122</v>
      </c>
      <c r="F504" s="87">
        <v>44215</v>
      </c>
      <c r="G504" s="82" t="s">
        <v>123</v>
      </c>
    </row>
    <row r="505" spans="1:7" x14ac:dyDescent="0.2">
      <c r="A505" s="85" t="s">
        <v>700</v>
      </c>
      <c r="B505" s="86">
        <v>797</v>
      </c>
      <c r="C505" s="87">
        <v>44210</v>
      </c>
      <c r="D505" s="85" t="s">
        <v>121</v>
      </c>
      <c r="E505" s="85" t="s">
        <v>122</v>
      </c>
      <c r="F505" s="87">
        <v>44216</v>
      </c>
      <c r="G505" s="82" t="s">
        <v>123</v>
      </c>
    </row>
    <row r="506" spans="1:7" x14ac:dyDescent="0.2">
      <c r="A506" s="85" t="s">
        <v>701</v>
      </c>
      <c r="B506" s="86">
        <v>798</v>
      </c>
      <c r="C506" s="87">
        <v>44210</v>
      </c>
      <c r="D506" s="85" t="s">
        <v>373</v>
      </c>
      <c r="E506" s="85" t="s">
        <v>122</v>
      </c>
      <c r="F506" s="87">
        <v>44215</v>
      </c>
      <c r="G506" s="82" t="s">
        <v>123</v>
      </c>
    </row>
    <row r="507" spans="1:7" x14ac:dyDescent="0.2">
      <c r="A507" s="85" t="s">
        <v>702</v>
      </c>
      <c r="B507" s="86">
        <v>799</v>
      </c>
      <c r="C507" s="87">
        <v>44210</v>
      </c>
      <c r="D507" s="85" t="s">
        <v>121</v>
      </c>
      <c r="E507" s="85" t="s">
        <v>122</v>
      </c>
      <c r="F507" s="87">
        <v>44249</v>
      </c>
      <c r="G507" s="82" t="s">
        <v>123</v>
      </c>
    </row>
    <row r="508" spans="1:7" x14ac:dyDescent="0.2">
      <c r="A508" s="85" t="s">
        <v>703</v>
      </c>
      <c r="B508" s="86">
        <v>800</v>
      </c>
      <c r="C508" s="87">
        <v>44210</v>
      </c>
      <c r="D508" s="85" t="s">
        <v>121</v>
      </c>
      <c r="E508" s="85" t="s">
        <v>122</v>
      </c>
      <c r="F508" s="87">
        <v>44213</v>
      </c>
      <c r="G508" s="82" t="s">
        <v>123</v>
      </c>
    </row>
    <row r="509" spans="1:7" x14ac:dyDescent="0.2">
      <c r="A509" s="85" t="s">
        <v>704</v>
      </c>
      <c r="B509" s="86">
        <v>801</v>
      </c>
      <c r="C509" s="87">
        <v>44210</v>
      </c>
      <c r="D509" s="85" t="s">
        <v>373</v>
      </c>
      <c r="E509" s="85" t="s">
        <v>122</v>
      </c>
      <c r="F509" s="87">
        <v>44215</v>
      </c>
      <c r="G509" s="82" t="s">
        <v>123</v>
      </c>
    </row>
    <row r="510" spans="1:7" x14ac:dyDescent="0.2">
      <c r="A510" s="85" t="s">
        <v>705</v>
      </c>
      <c r="B510" s="86">
        <v>802</v>
      </c>
      <c r="C510" s="87">
        <v>44210</v>
      </c>
      <c r="D510" s="85" t="s">
        <v>543</v>
      </c>
      <c r="E510" s="85" t="s">
        <v>122</v>
      </c>
      <c r="F510" s="87">
        <v>44215</v>
      </c>
      <c r="G510" s="82" t="s">
        <v>123</v>
      </c>
    </row>
    <row r="511" spans="1:7" x14ac:dyDescent="0.2">
      <c r="A511" s="85" t="s">
        <v>706</v>
      </c>
      <c r="B511" s="86">
        <v>804</v>
      </c>
      <c r="C511" s="87">
        <v>44210</v>
      </c>
      <c r="D511" s="85" t="s">
        <v>121</v>
      </c>
      <c r="E511" s="85" t="s">
        <v>122</v>
      </c>
      <c r="F511" s="87">
        <v>44246</v>
      </c>
      <c r="G511" s="82" t="s">
        <v>123</v>
      </c>
    </row>
    <row r="512" spans="1:7" x14ac:dyDescent="0.2">
      <c r="A512" s="85" t="s">
        <v>707</v>
      </c>
      <c r="B512" s="86">
        <v>805</v>
      </c>
      <c r="C512" s="87">
        <v>44210</v>
      </c>
      <c r="D512" s="85" t="s">
        <v>167</v>
      </c>
      <c r="E512" s="85" t="s">
        <v>122</v>
      </c>
      <c r="F512" s="87">
        <v>44215</v>
      </c>
      <c r="G512" s="82" t="s">
        <v>123</v>
      </c>
    </row>
    <row r="513" spans="1:7" x14ac:dyDescent="0.2">
      <c r="A513" s="85" t="s">
        <v>708</v>
      </c>
      <c r="B513" s="86">
        <v>808</v>
      </c>
      <c r="C513" s="87">
        <v>44210</v>
      </c>
      <c r="D513" s="85" t="s">
        <v>121</v>
      </c>
      <c r="E513" s="85" t="s">
        <v>122</v>
      </c>
      <c r="F513" s="87">
        <v>44215</v>
      </c>
      <c r="G513" s="82" t="s">
        <v>123</v>
      </c>
    </row>
    <row r="514" spans="1:7" x14ac:dyDescent="0.2">
      <c r="A514" s="85" t="s">
        <v>709</v>
      </c>
      <c r="B514" s="86">
        <v>813</v>
      </c>
      <c r="C514" s="87">
        <v>44210</v>
      </c>
      <c r="D514" s="85" t="s">
        <v>373</v>
      </c>
      <c r="E514" s="85" t="s">
        <v>122</v>
      </c>
      <c r="F514" s="87">
        <v>44215</v>
      </c>
      <c r="G514" s="82" t="s">
        <v>123</v>
      </c>
    </row>
    <row r="515" spans="1:7" x14ac:dyDescent="0.2">
      <c r="A515" s="85" t="s">
        <v>710</v>
      </c>
      <c r="B515" s="86">
        <v>814</v>
      </c>
      <c r="C515" s="87">
        <v>44210</v>
      </c>
      <c r="D515" s="85" t="s">
        <v>711</v>
      </c>
      <c r="E515" s="85" t="s">
        <v>122</v>
      </c>
      <c r="F515" s="87">
        <v>44214</v>
      </c>
      <c r="G515" s="82" t="s">
        <v>123</v>
      </c>
    </row>
    <row r="516" spans="1:7" x14ac:dyDescent="0.2">
      <c r="A516" s="85" t="s">
        <v>712</v>
      </c>
      <c r="B516" s="86">
        <v>817</v>
      </c>
      <c r="C516" s="87">
        <v>44210</v>
      </c>
      <c r="D516" s="85" t="s">
        <v>373</v>
      </c>
      <c r="E516" s="85" t="s">
        <v>122</v>
      </c>
      <c r="F516" s="87">
        <v>44214</v>
      </c>
      <c r="G516" s="82" t="s">
        <v>123</v>
      </c>
    </row>
    <row r="517" spans="1:7" x14ac:dyDescent="0.2">
      <c r="A517" s="85" t="s">
        <v>713</v>
      </c>
      <c r="B517" s="86">
        <v>818</v>
      </c>
      <c r="C517" s="87">
        <v>44210</v>
      </c>
      <c r="D517" s="85" t="s">
        <v>121</v>
      </c>
      <c r="E517" s="85" t="s">
        <v>122</v>
      </c>
      <c r="F517" s="87">
        <v>44215</v>
      </c>
      <c r="G517" s="82" t="s">
        <v>123</v>
      </c>
    </row>
    <row r="518" spans="1:7" x14ac:dyDescent="0.2">
      <c r="A518" s="85" t="s">
        <v>714</v>
      </c>
      <c r="B518" s="86">
        <v>819</v>
      </c>
      <c r="C518" s="87">
        <v>44210</v>
      </c>
      <c r="D518" s="85" t="s">
        <v>167</v>
      </c>
      <c r="E518" s="85" t="s">
        <v>122</v>
      </c>
      <c r="F518" s="87">
        <v>44214</v>
      </c>
      <c r="G518" s="82" t="s">
        <v>123</v>
      </c>
    </row>
    <row r="519" spans="1:7" x14ac:dyDescent="0.2">
      <c r="A519" s="85" t="s">
        <v>715</v>
      </c>
      <c r="B519" s="86">
        <v>820</v>
      </c>
      <c r="C519" s="87">
        <v>44210</v>
      </c>
      <c r="D519" s="85" t="s">
        <v>373</v>
      </c>
      <c r="E519" s="85" t="s">
        <v>122</v>
      </c>
      <c r="F519" s="87">
        <v>44214</v>
      </c>
      <c r="G519" s="82" t="s">
        <v>123</v>
      </c>
    </row>
    <row r="520" spans="1:7" x14ac:dyDescent="0.2">
      <c r="A520" s="85" t="s">
        <v>716</v>
      </c>
      <c r="B520" s="86">
        <v>822</v>
      </c>
      <c r="C520" s="87">
        <v>44210</v>
      </c>
      <c r="D520" s="85" t="s">
        <v>121</v>
      </c>
      <c r="E520" s="85" t="s">
        <v>122</v>
      </c>
      <c r="F520" s="87">
        <v>44215</v>
      </c>
      <c r="G520" s="82" t="s">
        <v>123</v>
      </c>
    </row>
    <row r="521" spans="1:7" x14ac:dyDescent="0.2">
      <c r="A521" s="85" t="s">
        <v>717</v>
      </c>
      <c r="B521" s="86">
        <v>824</v>
      </c>
      <c r="C521" s="87">
        <v>44210</v>
      </c>
      <c r="D521" s="85" t="s">
        <v>121</v>
      </c>
      <c r="E521" s="85" t="s">
        <v>122</v>
      </c>
      <c r="F521" s="87">
        <v>44214</v>
      </c>
      <c r="G521" s="82" t="s">
        <v>123</v>
      </c>
    </row>
    <row r="522" spans="1:7" x14ac:dyDescent="0.2">
      <c r="A522" s="85" t="s">
        <v>718</v>
      </c>
      <c r="B522" s="86">
        <v>826</v>
      </c>
      <c r="C522" s="87">
        <v>44210</v>
      </c>
      <c r="D522" s="85" t="s">
        <v>673</v>
      </c>
      <c r="E522" s="85" t="s">
        <v>122</v>
      </c>
      <c r="F522" s="87">
        <v>44215</v>
      </c>
      <c r="G522" s="82" t="s">
        <v>123</v>
      </c>
    </row>
    <row r="523" spans="1:7" x14ac:dyDescent="0.2">
      <c r="A523" s="85" t="s">
        <v>719</v>
      </c>
      <c r="B523" s="86">
        <v>827</v>
      </c>
      <c r="C523" s="87">
        <v>44210</v>
      </c>
      <c r="D523" s="85" t="s">
        <v>673</v>
      </c>
      <c r="E523" s="85" t="s">
        <v>122</v>
      </c>
      <c r="F523" s="87">
        <v>44214</v>
      </c>
      <c r="G523" s="82" t="s">
        <v>123</v>
      </c>
    </row>
    <row r="524" spans="1:7" x14ac:dyDescent="0.2">
      <c r="A524" s="85" t="s">
        <v>720</v>
      </c>
      <c r="B524" s="86">
        <v>828</v>
      </c>
      <c r="C524" s="87">
        <v>44210</v>
      </c>
      <c r="D524" s="85" t="s">
        <v>721</v>
      </c>
      <c r="E524" s="85" t="s">
        <v>122</v>
      </c>
      <c r="F524" s="87">
        <v>44214</v>
      </c>
      <c r="G524" s="82" t="s">
        <v>123</v>
      </c>
    </row>
    <row r="525" spans="1:7" x14ac:dyDescent="0.2">
      <c r="A525" s="85" t="s">
        <v>722</v>
      </c>
      <c r="B525" s="86">
        <v>829</v>
      </c>
      <c r="C525" s="87">
        <v>44210</v>
      </c>
      <c r="D525" s="85" t="s">
        <v>121</v>
      </c>
      <c r="E525" s="85" t="s">
        <v>122</v>
      </c>
      <c r="F525" s="87">
        <v>44246</v>
      </c>
      <c r="G525" s="82" t="s">
        <v>123</v>
      </c>
    </row>
    <row r="526" spans="1:7" x14ac:dyDescent="0.2">
      <c r="A526" s="85" t="s">
        <v>723</v>
      </c>
      <c r="B526" s="86">
        <v>830</v>
      </c>
      <c r="C526" s="87">
        <v>44210</v>
      </c>
      <c r="D526" s="85" t="s">
        <v>673</v>
      </c>
      <c r="E526" s="85" t="s">
        <v>122</v>
      </c>
      <c r="F526" s="87">
        <v>44214</v>
      </c>
      <c r="G526" s="82" t="s">
        <v>123</v>
      </c>
    </row>
    <row r="527" spans="1:7" x14ac:dyDescent="0.2">
      <c r="A527" s="85" t="s">
        <v>724</v>
      </c>
      <c r="B527" s="86">
        <v>836</v>
      </c>
      <c r="C527" s="87">
        <v>44210</v>
      </c>
      <c r="D527" s="85" t="s">
        <v>725</v>
      </c>
      <c r="E527" s="85" t="s">
        <v>122</v>
      </c>
      <c r="F527" s="87">
        <v>44214</v>
      </c>
      <c r="G527" s="82" t="s">
        <v>123</v>
      </c>
    </row>
    <row r="528" spans="1:7" x14ac:dyDescent="0.2">
      <c r="A528" s="85" t="s">
        <v>726</v>
      </c>
      <c r="B528" s="86">
        <v>837</v>
      </c>
      <c r="C528" s="87">
        <v>44210</v>
      </c>
      <c r="D528" s="85" t="s">
        <v>121</v>
      </c>
      <c r="E528" s="85" t="s">
        <v>122</v>
      </c>
      <c r="F528" s="87">
        <v>44221</v>
      </c>
      <c r="G528" s="82" t="s">
        <v>123</v>
      </c>
    </row>
    <row r="529" spans="1:7" x14ac:dyDescent="0.2">
      <c r="A529" s="85" t="s">
        <v>727</v>
      </c>
      <c r="B529" s="86">
        <v>838</v>
      </c>
      <c r="C529" s="87">
        <v>44210</v>
      </c>
      <c r="D529" s="85" t="s">
        <v>121</v>
      </c>
      <c r="E529" s="85" t="s">
        <v>122</v>
      </c>
      <c r="F529" s="87">
        <v>44214</v>
      </c>
      <c r="G529" s="82" t="s">
        <v>123</v>
      </c>
    </row>
    <row r="530" spans="1:7" x14ac:dyDescent="0.2">
      <c r="A530" s="85" t="s">
        <v>728</v>
      </c>
      <c r="B530" s="86">
        <v>841</v>
      </c>
      <c r="C530" s="87">
        <v>44210</v>
      </c>
      <c r="D530" s="85" t="s">
        <v>121</v>
      </c>
      <c r="E530" s="85" t="s">
        <v>122</v>
      </c>
      <c r="F530" s="87">
        <v>44216</v>
      </c>
      <c r="G530" s="82" t="s">
        <v>123</v>
      </c>
    </row>
    <row r="531" spans="1:7" x14ac:dyDescent="0.2">
      <c r="A531" s="85" t="s">
        <v>729</v>
      </c>
      <c r="B531" s="86">
        <v>845</v>
      </c>
      <c r="C531" s="87">
        <v>44211</v>
      </c>
      <c r="D531" s="85" t="s">
        <v>121</v>
      </c>
      <c r="E531" s="85" t="s">
        <v>122</v>
      </c>
      <c r="F531" s="87">
        <v>44246</v>
      </c>
      <c r="G531" s="82" t="s">
        <v>123</v>
      </c>
    </row>
    <row r="532" spans="1:7" x14ac:dyDescent="0.2">
      <c r="A532" s="85" t="s">
        <v>730</v>
      </c>
      <c r="B532" s="86">
        <v>847</v>
      </c>
      <c r="C532" s="87">
        <v>44211</v>
      </c>
      <c r="D532" s="85" t="s">
        <v>731</v>
      </c>
      <c r="E532" s="85" t="s">
        <v>122</v>
      </c>
      <c r="F532" s="87">
        <v>44231</v>
      </c>
      <c r="G532" s="82" t="s">
        <v>123</v>
      </c>
    </row>
    <row r="533" spans="1:7" x14ac:dyDescent="0.2">
      <c r="A533" s="85" t="s">
        <v>732</v>
      </c>
      <c r="B533" s="86">
        <v>848</v>
      </c>
      <c r="C533" s="87">
        <v>44211</v>
      </c>
      <c r="D533" s="85" t="s">
        <v>121</v>
      </c>
      <c r="E533" s="85" t="s">
        <v>122</v>
      </c>
      <c r="F533" s="87">
        <v>44246</v>
      </c>
      <c r="G533" s="82" t="s">
        <v>123</v>
      </c>
    </row>
    <row r="534" spans="1:7" x14ac:dyDescent="0.2">
      <c r="A534" s="85" t="s">
        <v>733</v>
      </c>
      <c r="B534" s="86">
        <v>849</v>
      </c>
      <c r="C534" s="87">
        <v>44211</v>
      </c>
      <c r="D534" s="85" t="s">
        <v>121</v>
      </c>
      <c r="E534" s="85" t="s">
        <v>122</v>
      </c>
      <c r="F534" s="87">
        <v>44246</v>
      </c>
      <c r="G534" s="82" t="s">
        <v>123</v>
      </c>
    </row>
    <row r="535" spans="1:7" x14ac:dyDescent="0.2">
      <c r="A535" s="85" t="s">
        <v>734</v>
      </c>
      <c r="B535" s="86">
        <v>850</v>
      </c>
      <c r="C535" s="87">
        <v>44211</v>
      </c>
      <c r="D535" s="85" t="s">
        <v>121</v>
      </c>
      <c r="E535" s="85" t="s">
        <v>122</v>
      </c>
      <c r="F535" s="87">
        <v>44214</v>
      </c>
      <c r="G535" s="82" t="s">
        <v>123</v>
      </c>
    </row>
    <row r="536" spans="1:7" x14ac:dyDescent="0.2">
      <c r="A536" s="85" t="s">
        <v>735</v>
      </c>
      <c r="B536" s="86">
        <v>851</v>
      </c>
      <c r="C536" s="87">
        <v>44211</v>
      </c>
      <c r="D536" s="85" t="s">
        <v>121</v>
      </c>
      <c r="E536" s="85" t="s">
        <v>122</v>
      </c>
      <c r="F536" s="87">
        <v>44214</v>
      </c>
      <c r="G536" s="82" t="s">
        <v>123</v>
      </c>
    </row>
    <row r="537" spans="1:7" x14ac:dyDescent="0.2">
      <c r="A537" s="85" t="s">
        <v>736</v>
      </c>
      <c r="B537" s="86">
        <v>852</v>
      </c>
      <c r="C537" s="87">
        <v>44211</v>
      </c>
      <c r="D537" s="85" t="s">
        <v>121</v>
      </c>
      <c r="E537" s="85" t="s">
        <v>122</v>
      </c>
      <c r="F537" s="87">
        <v>44214</v>
      </c>
      <c r="G537" s="82" t="s">
        <v>123</v>
      </c>
    </row>
    <row r="538" spans="1:7" x14ac:dyDescent="0.2">
      <c r="A538" s="85" t="s">
        <v>737</v>
      </c>
      <c r="B538" s="86">
        <v>853</v>
      </c>
      <c r="C538" s="87">
        <v>44211</v>
      </c>
      <c r="D538" s="85" t="s">
        <v>121</v>
      </c>
      <c r="E538" s="85" t="s">
        <v>122</v>
      </c>
      <c r="F538" s="87">
        <v>44214</v>
      </c>
      <c r="G538" s="82" t="s">
        <v>123</v>
      </c>
    </row>
    <row r="539" spans="1:7" x14ac:dyDescent="0.2">
      <c r="A539" s="85" t="s">
        <v>738</v>
      </c>
      <c r="B539" s="86">
        <v>856</v>
      </c>
      <c r="C539" s="87">
        <v>44211</v>
      </c>
      <c r="D539" s="85" t="s">
        <v>654</v>
      </c>
      <c r="E539" s="85" t="s">
        <v>122</v>
      </c>
      <c r="F539" s="87">
        <v>44214</v>
      </c>
      <c r="G539" s="82" t="s">
        <v>123</v>
      </c>
    </row>
    <row r="540" spans="1:7" x14ac:dyDescent="0.2">
      <c r="A540" s="85" t="s">
        <v>739</v>
      </c>
      <c r="B540" s="86">
        <v>857</v>
      </c>
      <c r="C540" s="87">
        <v>44211</v>
      </c>
      <c r="D540" s="85" t="s">
        <v>121</v>
      </c>
      <c r="E540" s="85" t="s">
        <v>122</v>
      </c>
      <c r="F540" s="87">
        <v>44214</v>
      </c>
      <c r="G540" s="82" t="s">
        <v>123</v>
      </c>
    </row>
    <row r="541" spans="1:7" x14ac:dyDescent="0.2">
      <c r="A541" s="85" t="s">
        <v>740</v>
      </c>
      <c r="B541" s="86">
        <v>861</v>
      </c>
      <c r="C541" s="87">
        <v>44211</v>
      </c>
      <c r="D541" s="85" t="s">
        <v>121</v>
      </c>
      <c r="E541" s="85" t="s">
        <v>122</v>
      </c>
      <c r="F541" s="87">
        <v>44246</v>
      </c>
      <c r="G541" s="82" t="s">
        <v>123</v>
      </c>
    </row>
    <row r="542" spans="1:7" x14ac:dyDescent="0.2">
      <c r="A542" s="85" t="s">
        <v>741</v>
      </c>
      <c r="B542" s="86">
        <v>863</v>
      </c>
      <c r="C542" s="87">
        <v>44211</v>
      </c>
      <c r="D542" s="85" t="s">
        <v>121</v>
      </c>
      <c r="E542" s="85" t="s">
        <v>122</v>
      </c>
      <c r="F542" s="87">
        <v>44214</v>
      </c>
      <c r="G542" s="82" t="s">
        <v>123</v>
      </c>
    </row>
    <row r="543" spans="1:7" x14ac:dyDescent="0.2">
      <c r="A543" s="85" t="s">
        <v>742</v>
      </c>
      <c r="B543" s="86">
        <v>865</v>
      </c>
      <c r="C543" s="87">
        <v>44211</v>
      </c>
      <c r="D543" s="85" t="s">
        <v>121</v>
      </c>
      <c r="E543" s="85" t="s">
        <v>122</v>
      </c>
      <c r="F543" s="87">
        <v>44214</v>
      </c>
      <c r="G543" s="82" t="s">
        <v>123</v>
      </c>
    </row>
    <row r="544" spans="1:7" x14ac:dyDescent="0.2">
      <c r="A544" s="85" t="s">
        <v>743</v>
      </c>
      <c r="B544" s="86">
        <v>867</v>
      </c>
      <c r="C544" s="87">
        <v>44211</v>
      </c>
      <c r="D544" s="85" t="s">
        <v>121</v>
      </c>
      <c r="E544" s="85" t="s">
        <v>122</v>
      </c>
      <c r="F544" s="87">
        <v>44249</v>
      </c>
      <c r="G544" s="82" t="s">
        <v>123</v>
      </c>
    </row>
    <row r="545" spans="1:7" x14ac:dyDescent="0.2">
      <c r="A545" s="85" t="s">
        <v>744</v>
      </c>
      <c r="B545" s="86">
        <v>872</v>
      </c>
      <c r="C545" s="87">
        <v>44211</v>
      </c>
      <c r="D545" s="85" t="s">
        <v>745</v>
      </c>
      <c r="E545" s="85" t="s">
        <v>122</v>
      </c>
      <c r="F545" s="87">
        <v>44214</v>
      </c>
      <c r="G545" s="82" t="s">
        <v>123</v>
      </c>
    </row>
    <row r="546" spans="1:7" x14ac:dyDescent="0.2">
      <c r="A546" s="85" t="s">
        <v>746</v>
      </c>
      <c r="B546" s="86">
        <v>875</v>
      </c>
      <c r="C546" s="87">
        <v>44211</v>
      </c>
      <c r="D546" s="85" t="s">
        <v>578</v>
      </c>
      <c r="E546" s="85" t="s">
        <v>122</v>
      </c>
      <c r="F546" s="87">
        <v>44211</v>
      </c>
      <c r="G546" s="82" t="s">
        <v>123</v>
      </c>
    </row>
    <row r="547" spans="1:7" x14ac:dyDescent="0.2">
      <c r="A547" s="85" t="s">
        <v>747</v>
      </c>
      <c r="B547" s="86">
        <v>877</v>
      </c>
      <c r="C547" s="87">
        <v>44211</v>
      </c>
      <c r="D547" s="85" t="s">
        <v>121</v>
      </c>
      <c r="E547" s="85" t="s">
        <v>122</v>
      </c>
      <c r="F547" s="87">
        <v>44249</v>
      </c>
      <c r="G547" s="82" t="s">
        <v>123</v>
      </c>
    </row>
    <row r="548" spans="1:7" x14ac:dyDescent="0.2">
      <c r="A548" s="85" t="s">
        <v>748</v>
      </c>
      <c r="B548" s="86">
        <v>878</v>
      </c>
      <c r="C548" s="87">
        <v>44211</v>
      </c>
      <c r="D548" s="85" t="s">
        <v>121</v>
      </c>
      <c r="E548" s="85" t="s">
        <v>122</v>
      </c>
      <c r="F548" s="87">
        <v>44246</v>
      </c>
      <c r="G548" s="82" t="s">
        <v>123</v>
      </c>
    </row>
    <row r="549" spans="1:7" x14ac:dyDescent="0.2">
      <c r="A549" s="85" t="s">
        <v>749</v>
      </c>
      <c r="B549" s="86">
        <v>879</v>
      </c>
      <c r="C549" s="87">
        <v>44211</v>
      </c>
      <c r="D549" s="85" t="s">
        <v>121</v>
      </c>
      <c r="E549" s="85" t="s">
        <v>122</v>
      </c>
      <c r="F549" s="87">
        <v>44214</v>
      </c>
      <c r="G549" s="82" t="s">
        <v>123</v>
      </c>
    </row>
    <row r="550" spans="1:7" x14ac:dyDescent="0.2">
      <c r="A550" s="85" t="s">
        <v>750</v>
      </c>
      <c r="B550" s="86">
        <v>881</v>
      </c>
      <c r="C550" s="87">
        <v>44211</v>
      </c>
      <c r="D550" s="85" t="s">
        <v>121</v>
      </c>
      <c r="E550" s="85" t="s">
        <v>122</v>
      </c>
      <c r="F550" s="87">
        <v>44221</v>
      </c>
      <c r="G550" s="82" t="s">
        <v>123</v>
      </c>
    </row>
    <row r="551" spans="1:7" x14ac:dyDescent="0.2">
      <c r="A551" s="85" t="s">
        <v>751</v>
      </c>
      <c r="B551" s="86">
        <v>883</v>
      </c>
      <c r="C551" s="87">
        <v>44211</v>
      </c>
      <c r="D551" s="85" t="s">
        <v>134</v>
      </c>
      <c r="E551" s="85" t="s">
        <v>122</v>
      </c>
      <c r="F551" s="87">
        <v>44215</v>
      </c>
      <c r="G551" s="82" t="s">
        <v>123</v>
      </c>
    </row>
    <row r="552" spans="1:7" x14ac:dyDescent="0.2">
      <c r="A552" s="85" t="s">
        <v>752</v>
      </c>
      <c r="B552" s="86">
        <v>886</v>
      </c>
      <c r="C552" s="87">
        <v>44211</v>
      </c>
      <c r="D552" s="85" t="s">
        <v>121</v>
      </c>
      <c r="E552" s="85" t="s">
        <v>122</v>
      </c>
      <c r="F552" s="87">
        <v>44211</v>
      </c>
      <c r="G552" s="82" t="s">
        <v>123</v>
      </c>
    </row>
    <row r="553" spans="1:7" x14ac:dyDescent="0.2">
      <c r="A553" s="85" t="s">
        <v>753</v>
      </c>
      <c r="B553" s="86">
        <v>887</v>
      </c>
      <c r="C553" s="87">
        <v>44211</v>
      </c>
      <c r="D553" s="85" t="s">
        <v>121</v>
      </c>
      <c r="E553" s="85" t="s">
        <v>122</v>
      </c>
      <c r="F553" s="87">
        <v>44257</v>
      </c>
      <c r="G553" s="82" t="s">
        <v>123</v>
      </c>
    </row>
    <row r="554" spans="1:7" x14ac:dyDescent="0.2">
      <c r="A554" s="85" t="s">
        <v>754</v>
      </c>
      <c r="B554" s="86">
        <v>889</v>
      </c>
      <c r="C554" s="87">
        <v>44211</v>
      </c>
      <c r="D554" s="85" t="s">
        <v>121</v>
      </c>
      <c r="E554" s="85" t="s">
        <v>122</v>
      </c>
      <c r="F554" s="87">
        <v>44231</v>
      </c>
      <c r="G554" s="82" t="s">
        <v>123</v>
      </c>
    </row>
    <row r="555" spans="1:7" x14ac:dyDescent="0.2">
      <c r="A555" s="85" t="s">
        <v>755</v>
      </c>
      <c r="B555" s="86">
        <v>890</v>
      </c>
      <c r="C555" s="87">
        <v>44211</v>
      </c>
      <c r="D555" s="85" t="s">
        <v>637</v>
      </c>
      <c r="E555" s="85" t="s">
        <v>122</v>
      </c>
      <c r="F555" s="87">
        <v>44214</v>
      </c>
      <c r="G555" s="82" t="s">
        <v>123</v>
      </c>
    </row>
    <row r="556" spans="1:7" x14ac:dyDescent="0.2">
      <c r="A556" s="85" t="s">
        <v>756</v>
      </c>
      <c r="B556" s="86">
        <v>891</v>
      </c>
      <c r="C556" s="87">
        <v>44211</v>
      </c>
      <c r="D556" s="85" t="s">
        <v>134</v>
      </c>
      <c r="E556" s="85" t="s">
        <v>122</v>
      </c>
      <c r="F556" s="87">
        <v>44214</v>
      </c>
      <c r="G556" s="82" t="s">
        <v>123</v>
      </c>
    </row>
    <row r="557" spans="1:7" x14ac:dyDescent="0.2">
      <c r="A557" s="85" t="s">
        <v>757</v>
      </c>
      <c r="B557" s="86">
        <v>892</v>
      </c>
      <c r="C557" s="87">
        <v>44211</v>
      </c>
      <c r="D557" s="85" t="s">
        <v>121</v>
      </c>
      <c r="E557" s="85" t="s">
        <v>122</v>
      </c>
      <c r="F557" s="87">
        <v>44214</v>
      </c>
      <c r="G557" s="82" t="s">
        <v>123</v>
      </c>
    </row>
    <row r="558" spans="1:7" x14ac:dyDescent="0.2">
      <c r="A558" s="85" t="s">
        <v>758</v>
      </c>
      <c r="B558" s="86">
        <v>893</v>
      </c>
      <c r="C558" s="87">
        <v>44211</v>
      </c>
      <c r="D558" s="85" t="s">
        <v>679</v>
      </c>
      <c r="E558" s="85" t="s">
        <v>122</v>
      </c>
      <c r="F558" s="87">
        <v>44218</v>
      </c>
      <c r="G558" s="82" t="s">
        <v>123</v>
      </c>
    </row>
    <row r="559" spans="1:7" x14ac:dyDescent="0.2">
      <c r="A559" s="85" t="s">
        <v>759</v>
      </c>
      <c r="B559" s="86">
        <v>895</v>
      </c>
      <c r="C559" s="87">
        <v>44211</v>
      </c>
      <c r="D559" s="85" t="s">
        <v>121</v>
      </c>
      <c r="E559" s="85" t="s">
        <v>122</v>
      </c>
      <c r="F559" s="87"/>
      <c r="G559" s="85" t="s">
        <v>121</v>
      </c>
    </row>
    <row r="560" spans="1:7" x14ac:dyDescent="0.2">
      <c r="A560" s="85" t="s">
        <v>760</v>
      </c>
      <c r="B560" s="86">
        <v>897</v>
      </c>
      <c r="C560" s="87">
        <v>44211</v>
      </c>
      <c r="D560" s="85" t="s">
        <v>121</v>
      </c>
      <c r="E560" s="85" t="s">
        <v>122</v>
      </c>
      <c r="F560" s="87">
        <v>44214</v>
      </c>
      <c r="G560" s="82" t="s">
        <v>123</v>
      </c>
    </row>
    <row r="561" spans="1:7" x14ac:dyDescent="0.2">
      <c r="A561" s="85" t="s">
        <v>761</v>
      </c>
      <c r="B561" s="86">
        <v>898</v>
      </c>
      <c r="C561" s="87">
        <v>44211</v>
      </c>
      <c r="D561" s="85" t="s">
        <v>762</v>
      </c>
      <c r="E561" s="85" t="s">
        <v>122</v>
      </c>
      <c r="F561" s="87">
        <v>44214</v>
      </c>
      <c r="G561" s="82" t="s">
        <v>123</v>
      </c>
    </row>
    <row r="562" spans="1:7" x14ac:dyDescent="0.2">
      <c r="A562" s="85" t="s">
        <v>763</v>
      </c>
      <c r="B562" s="86">
        <v>899</v>
      </c>
      <c r="C562" s="87">
        <v>44211</v>
      </c>
      <c r="D562" s="85" t="s">
        <v>249</v>
      </c>
      <c r="E562" s="85" t="s">
        <v>122</v>
      </c>
      <c r="F562" s="87">
        <v>44214</v>
      </c>
      <c r="G562" s="82" t="s">
        <v>123</v>
      </c>
    </row>
    <row r="563" spans="1:7" x14ac:dyDescent="0.2">
      <c r="A563" s="85" t="s">
        <v>764</v>
      </c>
      <c r="B563" s="86">
        <v>901</v>
      </c>
      <c r="C563" s="87">
        <v>44211</v>
      </c>
      <c r="D563" s="85" t="s">
        <v>121</v>
      </c>
      <c r="E563" s="85" t="s">
        <v>122</v>
      </c>
      <c r="F563" s="87">
        <v>44211</v>
      </c>
      <c r="G563" s="82" t="s">
        <v>123</v>
      </c>
    </row>
    <row r="564" spans="1:7" x14ac:dyDescent="0.2">
      <c r="A564" s="85" t="s">
        <v>765</v>
      </c>
      <c r="B564" s="86">
        <v>902</v>
      </c>
      <c r="C564" s="87">
        <v>44211</v>
      </c>
      <c r="D564" s="85" t="s">
        <v>766</v>
      </c>
      <c r="E564" s="85" t="s">
        <v>122</v>
      </c>
      <c r="F564" s="87">
        <v>44249</v>
      </c>
      <c r="G564" s="82" t="s">
        <v>123</v>
      </c>
    </row>
    <row r="565" spans="1:7" x14ac:dyDescent="0.2">
      <c r="A565" s="85" t="s">
        <v>767</v>
      </c>
      <c r="B565" s="86">
        <v>904</v>
      </c>
      <c r="C565" s="87">
        <v>44211</v>
      </c>
      <c r="D565" s="85" t="s">
        <v>121</v>
      </c>
      <c r="E565" s="85" t="s">
        <v>122</v>
      </c>
      <c r="F565" s="87">
        <v>44216</v>
      </c>
      <c r="G565" s="82" t="s">
        <v>123</v>
      </c>
    </row>
    <row r="566" spans="1:7" x14ac:dyDescent="0.2">
      <c r="A566" s="85" t="s">
        <v>768</v>
      </c>
      <c r="B566" s="86">
        <v>905</v>
      </c>
      <c r="C566" s="87">
        <v>44211</v>
      </c>
      <c r="D566" s="85" t="s">
        <v>543</v>
      </c>
      <c r="E566" s="85" t="s">
        <v>122</v>
      </c>
      <c r="F566" s="87"/>
      <c r="G566" s="85" t="s">
        <v>121</v>
      </c>
    </row>
    <row r="567" spans="1:7" x14ac:dyDescent="0.2">
      <c r="A567" s="85" t="s">
        <v>769</v>
      </c>
      <c r="B567" s="86">
        <v>907</v>
      </c>
      <c r="C567" s="87">
        <v>44211</v>
      </c>
      <c r="D567" s="85" t="s">
        <v>121</v>
      </c>
      <c r="E567" s="85" t="s">
        <v>122</v>
      </c>
      <c r="F567" s="87">
        <v>44214</v>
      </c>
      <c r="G567" s="82" t="s">
        <v>123</v>
      </c>
    </row>
    <row r="568" spans="1:7" x14ac:dyDescent="0.2">
      <c r="A568" s="85" t="s">
        <v>770</v>
      </c>
      <c r="B568" s="86">
        <v>910</v>
      </c>
      <c r="C568" s="87">
        <v>44211</v>
      </c>
      <c r="D568" s="85" t="s">
        <v>121</v>
      </c>
      <c r="E568" s="85" t="s">
        <v>122</v>
      </c>
      <c r="F568" s="87">
        <v>44217</v>
      </c>
      <c r="G568" s="82" t="s">
        <v>123</v>
      </c>
    </row>
    <row r="569" spans="1:7" x14ac:dyDescent="0.2">
      <c r="A569" s="85" t="s">
        <v>771</v>
      </c>
      <c r="B569" s="86">
        <v>914</v>
      </c>
      <c r="C569" s="87">
        <v>44214</v>
      </c>
      <c r="D569" s="85" t="s">
        <v>121</v>
      </c>
      <c r="E569" s="85" t="s">
        <v>122</v>
      </c>
      <c r="F569" s="87">
        <v>44215</v>
      </c>
      <c r="G569" s="82" t="s">
        <v>123</v>
      </c>
    </row>
    <row r="570" spans="1:7" x14ac:dyDescent="0.2">
      <c r="A570" s="85" t="s">
        <v>772</v>
      </c>
      <c r="B570" s="86">
        <v>915</v>
      </c>
      <c r="C570" s="87">
        <v>44214</v>
      </c>
      <c r="D570" s="85" t="s">
        <v>121</v>
      </c>
      <c r="E570" s="85" t="s">
        <v>122</v>
      </c>
      <c r="F570" s="87">
        <v>44215</v>
      </c>
      <c r="G570" s="82" t="s">
        <v>123</v>
      </c>
    </row>
    <row r="571" spans="1:7" x14ac:dyDescent="0.2">
      <c r="A571" s="85" t="s">
        <v>773</v>
      </c>
      <c r="B571" s="86">
        <v>918</v>
      </c>
      <c r="C571" s="87">
        <v>44214</v>
      </c>
      <c r="D571" s="85" t="s">
        <v>121</v>
      </c>
      <c r="E571" s="85" t="s">
        <v>122</v>
      </c>
      <c r="F571" s="87">
        <v>44215</v>
      </c>
      <c r="G571" s="82" t="s">
        <v>123</v>
      </c>
    </row>
    <row r="572" spans="1:7" x14ac:dyDescent="0.2">
      <c r="A572" s="85" t="s">
        <v>774</v>
      </c>
      <c r="B572" s="86">
        <v>919</v>
      </c>
      <c r="C572" s="87">
        <v>44214</v>
      </c>
      <c r="D572" s="85" t="s">
        <v>121</v>
      </c>
      <c r="E572" s="85" t="s">
        <v>122</v>
      </c>
      <c r="F572" s="87">
        <v>44215</v>
      </c>
      <c r="G572" s="82" t="s">
        <v>123</v>
      </c>
    </row>
    <row r="573" spans="1:7" x14ac:dyDescent="0.2">
      <c r="A573" s="85" t="s">
        <v>775</v>
      </c>
      <c r="B573" s="86">
        <v>925</v>
      </c>
      <c r="C573" s="87">
        <v>44214</v>
      </c>
      <c r="D573" s="85" t="s">
        <v>121</v>
      </c>
      <c r="E573" s="85" t="s">
        <v>122</v>
      </c>
      <c r="F573" s="87"/>
      <c r="G573" s="85" t="s">
        <v>121</v>
      </c>
    </row>
    <row r="574" spans="1:7" x14ac:dyDescent="0.2">
      <c r="A574" s="85" t="s">
        <v>776</v>
      </c>
      <c r="B574" s="86">
        <v>926</v>
      </c>
      <c r="C574" s="87">
        <v>44214</v>
      </c>
      <c r="D574" s="85" t="s">
        <v>777</v>
      </c>
      <c r="E574" s="85" t="s">
        <v>122</v>
      </c>
      <c r="F574" s="87">
        <v>44215</v>
      </c>
      <c r="G574" s="82" t="s">
        <v>123</v>
      </c>
    </row>
    <row r="575" spans="1:7" x14ac:dyDescent="0.2">
      <c r="A575" s="85" t="s">
        <v>778</v>
      </c>
      <c r="B575" s="86">
        <v>927</v>
      </c>
      <c r="C575" s="87">
        <v>44214</v>
      </c>
      <c r="D575" s="85" t="s">
        <v>121</v>
      </c>
      <c r="E575" s="85" t="s">
        <v>122</v>
      </c>
      <c r="F575" s="87">
        <v>44215</v>
      </c>
      <c r="G575" s="82" t="s">
        <v>123</v>
      </c>
    </row>
    <row r="576" spans="1:7" x14ac:dyDescent="0.2">
      <c r="A576" s="85" t="s">
        <v>779</v>
      </c>
      <c r="B576" s="86">
        <v>929</v>
      </c>
      <c r="C576" s="87">
        <v>44214</v>
      </c>
      <c r="D576" s="85" t="s">
        <v>261</v>
      </c>
      <c r="E576" s="85" t="s">
        <v>122</v>
      </c>
      <c r="F576" s="87">
        <v>44222</v>
      </c>
      <c r="G576" s="82" t="s">
        <v>123</v>
      </c>
    </row>
    <row r="577" spans="1:7" x14ac:dyDescent="0.2">
      <c r="A577" s="85" t="s">
        <v>780</v>
      </c>
      <c r="B577" s="86">
        <v>930</v>
      </c>
      <c r="C577" s="87">
        <v>44214</v>
      </c>
      <c r="D577" s="85" t="s">
        <v>121</v>
      </c>
      <c r="E577" s="85" t="s">
        <v>122</v>
      </c>
      <c r="F577" s="87"/>
      <c r="G577" s="85" t="s">
        <v>121</v>
      </c>
    </row>
    <row r="578" spans="1:7" x14ac:dyDescent="0.2">
      <c r="A578" s="85" t="s">
        <v>781</v>
      </c>
      <c r="B578" s="86">
        <v>932</v>
      </c>
      <c r="C578" s="87">
        <v>44214</v>
      </c>
      <c r="D578" s="85" t="s">
        <v>367</v>
      </c>
      <c r="E578" s="85" t="s">
        <v>122</v>
      </c>
      <c r="F578" s="87">
        <v>44217</v>
      </c>
      <c r="G578" s="82" t="s">
        <v>123</v>
      </c>
    </row>
    <row r="579" spans="1:7" x14ac:dyDescent="0.2">
      <c r="A579" s="85" t="s">
        <v>782</v>
      </c>
      <c r="B579" s="86">
        <v>933</v>
      </c>
      <c r="C579" s="87">
        <v>44214</v>
      </c>
      <c r="D579" s="85" t="s">
        <v>121</v>
      </c>
      <c r="E579" s="85" t="s">
        <v>122</v>
      </c>
      <c r="F579" s="87"/>
      <c r="G579" s="85" t="s">
        <v>121</v>
      </c>
    </row>
    <row r="580" spans="1:7" x14ac:dyDescent="0.2">
      <c r="A580" s="85" t="s">
        <v>783</v>
      </c>
      <c r="B580" s="86">
        <v>934</v>
      </c>
      <c r="C580" s="87">
        <v>44214</v>
      </c>
      <c r="D580" s="85" t="s">
        <v>121</v>
      </c>
      <c r="E580" s="85" t="s">
        <v>122</v>
      </c>
      <c r="F580" s="87"/>
      <c r="G580" s="85" t="s">
        <v>121</v>
      </c>
    </row>
    <row r="581" spans="1:7" x14ac:dyDescent="0.2">
      <c r="A581" s="85" t="s">
        <v>784</v>
      </c>
      <c r="B581" s="86">
        <v>936</v>
      </c>
      <c r="C581" s="87">
        <v>44214</v>
      </c>
      <c r="D581" s="85" t="s">
        <v>121</v>
      </c>
      <c r="E581" s="85" t="s">
        <v>122</v>
      </c>
      <c r="F581" s="87">
        <v>44215</v>
      </c>
      <c r="G581" s="82" t="s">
        <v>123</v>
      </c>
    </row>
    <row r="582" spans="1:7" x14ac:dyDescent="0.2">
      <c r="A582" s="85" t="s">
        <v>785</v>
      </c>
      <c r="B582" s="86">
        <v>937</v>
      </c>
      <c r="C582" s="87">
        <v>44214</v>
      </c>
      <c r="D582" s="85" t="s">
        <v>121</v>
      </c>
      <c r="E582" s="85" t="s">
        <v>122</v>
      </c>
      <c r="F582" s="87">
        <v>44216</v>
      </c>
      <c r="G582" s="82" t="s">
        <v>123</v>
      </c>
    </row>
    <row r="583" spans="1:7" x14ac:dyDescent="0.2">
      <c r="A583" s="85" t="s">
        <v>786</v>
      </c>
      <c r="B583" s="86">
        <v>938</v>
      </c>
      <c r="C583" s="87">
        <v>44214</v>
      </c>
      <c r="D583" s="85" t="s">
        <v>121</v>
      </c>
      <c r="E583" s="85" t="s">
        <v>122</v>
      </c>
      <c r="F583" s="87">
        <v>44224</v>
      </c>
      <c r="G583" s="82" t="s">
        <v>123</v>
      </c>
    </row>
    <row r="584" spans="1:7" x14ac:dyDescent="0.2">
      <c r="A584" s="85" t="s">
        <v>787</v>
      </c>
      <c r="B584" s="86">
        <v>940</v>
      </c>
      <c r="C584" s="87">
        <v>44214</v>
      </c>
      <c r="D584" s="85" t="s">
        <v>673</v>
      </c>
      <c r="E584" s="85" t="s">
        <v>122</v>
      </c>
      <c r="F584" s="87">
        <v>44217</v>
      </c>
      <c r="G584" s="82" t="s">
        <v>123</v>
      </c>
    </row>
    <row r="585" spans="1:7" x14ac:dyDescent="0.2">
      <c r="A585" s="85" t="s">
        <v>788</v>
      </c>
      <c r="B585" s="86">
        <v>942</v>
      </c>
      <c r="C585" s="87">
        <v>44214</v>
      </c>
      <c r="D585" s="85" t="s">
        <v>673</v>
      </c>
      <c r="E585" s="85" t="s">
        <v>122</v>
      </c>
      <c r="F585" s="87">
        <v>44217</v>
      </c>
      <c r="G585" s="82" t="s">
        <v>123</v>
      </c>
    </row>
    <row r="586" spans="1:7" x14ac:dyDescent="0.2">
      <c r="A586" s="85" t="s">
        <v>789</v>
      </c>
      <c r="B586" s="86">
        <v>943</v>
      </c>
      <c r="C586" s="87">
        <v>44214</v>
      </c>
      <c r="D586" s="85" t="s">
        <v>790</v>
      </c>
      <c r="E586" s="85" t="s">
        <v>122</v>
      </c>
      <c r="F586" s="87">
        <v>44215</v>
      </c>
      <c r="G586" s="82" t="s">
        <v>123</v>
      </c>
    </row>
    <row r="587" spans="1:7" x14ac:dyDescent="0.2">
      <c r="A587" s="85" t="s">
        <v>791</v>
      </c>
      <c r="B587" s="86">
        <v>944</v>
      </c>
      <c r="C587" s="87">
        <v>44214</v>
      </c>
      <c r="D587" s="85" t="s">
        <v>673</v>
      </c>
      <c r="E587" s="85" t="s">
        <v>122</v>
      </c>
      <c r="F587" s="87">
        <v>44217</v>
      </c>
      <c r="G587" s="82" t="s">
        <v>123</v>
      </c>
    </row>
    <row r="588" spans="1:7" x14ac:dyDescent="0.2">
      <c r="A588" s="85" t="s">
        <v>792</v>
      </c>
      <c r="B588" s="86">
        <v>945</v>
      </c>
      <c r="C588" s="87">
        <v>44214</v>
      </c>
      <c r="D588" s="85" t="s">
        <v>121</v>
      </c>
      <c r="E588" s="85" t="s">
        <v>122</v>
      </c>
      <c r="F588" s="87">
        <v>44215</v>
      </c>
      <c r="G588" s="82" t="s">
        <v>123</v>
      </c>
    </row>
    <row r="589" spans="1:7" x14ac:dyDescent="0.2">
      <c r="A589" s="85" t="s">
        <v>793</v>
      </c>
      <c r="B589" s="86">
        <v>946</v>
      </c>
      <c r="C589" s="87">
        <v>44214</v>
      </c>
      <c r="D589" s="85" t="s">
        <v>673</v>
      </c>
      <c r="E589" s="85" t="s">
        <v>122</v>
      </c>
      <c r="F589" s="87">
        <v>44217</v>
      </c>
      <c r="G589" s="82" t="s">
        <v>123</v>
      </c>
    </row>
    <row r="590" spans="1:7" x14ac:dyDescent="0.2">
      <c r="A590" s="85" t="s">
        <v>794</v>
      </c>
      <c r="B590" s="86">
        <v>947</v>
      </c>
      <c r="C590" s="87">
        <v>44214</v>
      </c>
      <c r="D590" s="85" t="s">
        <v>673</v>
      </c>
      <c r="E590" s="85" t="s">
        <v>122</v>
      </c>
      <c r="F590" s="87">
        <v>44217</v>
      </c>
      <c r="G590" s="82" t="s">
        <v>123</v>
      </c>
    </row>
    <row r="591" spans="1:7" x14ac:dyDescent="0.2">
      <c r="A591" s="85" t="s">
        <v>795</v>
      </c>
      <c r="B591" s="86">
        <v>948</v>
      </c>
      <c r="C591" s="87">
        <v>44214</v>
      </c>
      <c r="D591" s="85" t="s">
        <v>121</v>
      </c>
      <c r="E591" s="85" t="s">
        <v>122</v>
      </c>
      <c r="F591" s="87">
        <v>44215</v>
      </c>
      <c r="G591" s="82" t="s">
        <v>123</v>
      </c>
    </row>
    <row r="592" spans="1:7" x14ac:dyDescent="0.2">
      <c r="A592" s="85" t="s">
        <v>796</v>
      </c>
      <c r="B592" s="86">
        <v>949</v>
      </c>
      <c r="C592" s="87">
        <v>44214</v>
      </c>
      <c r="D592" s="85" t="s">
        <v>673</v>
      </c>
      <c r="E592" s="85" t="s">
        <v>122</v>
      </c>
      <c r="F592" s="87">
        <v>44217</v>
      </c>
      <c r="G592" s="82" t="s">
        <v>123</v>
      </c>
    </row>
    <row r="593" spans="1:7" x14ac:dyDescent="0.2">
      <c r="A593" s="85" t="s">
        <v>797</v>
      </c>
      <c r="B593" s="86">
        <v>950</v>
      </c>
      <c r="C593" s="87">
        <v>44214</v>
      </c>
      <c r="D593" s="85" t="s">
        <v>673</v>
      </c>
      <c r="E593" s="85" t="s">
        <v>122</v>
      </c>
      <c r="F593" s="87">
        <v>44217</v>
      </c>
      <c r="G593" s="82" t="s">
        <v>123</v>
      </c>
    </row>
    <row r="594" spans="1:7" x14ac:dyDescent="0.2">
      <c r="A594" s="85" t="s">
        <v>798</v>
      </c>
      <c r="B594" s="86">
        <v>951</v>
      </c>
      <c r="C594" s="87">
        <v>44214</v>
      </c>
      <c r="D594" s="85" t="s">
        <v>121</v>
      </c>
      <c r="E594" s="85" t="s">
        <v>122</v>
      </c>
      <c r="F594" s="87">
        <v>44215</v>
      </c>
      <c r="G594" s="82" t="s">
        <v>123</v>
      </c>
    </row>
    <row r="595" spans="1:7" x14ac:dyDescent="0.2">
      <c r="A595" s="85" t="s">
        <v>799</v>
      </c>
      <c r="B595" s="86">
        <v>952</v>
      </c>
      <c r="C595" s="87">
        <v>44214</v>
      </c>
      <c r="D595" s="85" t="s">
        <v>673</v>
      </c>
      <c r="E595" s="85" t="s">
        <v>122</v>
      </c>
      <c r="F595" s="87">
        <v>44217</v>
      </c>
      <c r="G595" s="82" t="s">
        <v>123</v>
      </c>
    </row>
    <row r="596" spans="1:7" x14ac:dyDescent="0.2">
      <c r="A596" s="85" t="s">
        <v>800</v>
      </c>
      <c r="B596" s="86">
        <v>953</v>
      </c>
      <c r="C596" s="87">
        <v>44214</v>
      </c>
      <c r="D596" s="85" t="s">
        <v>673</v>
      </c>
      <c r="E596" s="85" t="s">
        <v>122</v>
      </c>
      <c r="F596" s="87">
        <v>44217</v>
      </c>
      <c r="G596" s="82" t="s">
        <v>123</v>
      </c>
    </row>
    <row r="597" spans="1:7" x14ac:dyDescent="0.2">
      <c r="A597" s="85" t="s">
        <v>801</v>
      </c>
      <c r="B597" s="86">
        <v>954</v>
      </c>
      <c r="C597" s="87">
        <v>44214</v>
      </c>
      <c r="D597" s="85" t="s">
        <v>121</v>
      </c>
      <c r="E597" s="85" t="s">
        <v>122</v>
      </c>
      <c r="F597" s="87">
        <v>44217</v>
      </c>
      <c r="G597" s="82" t="s">
        <v>123</v>
      </c>
    </row>
    <row r="598" spans="1:7" x14ac:dyDescent="0.2">
      <c r="A598" s="85" t="s">
        <v>802</v>
      </c>
      <c r="B598" s="86">
        <v>956</v>
      </c>
      <c r="C598" s="87">
        <v>44214</v>
      </c>
      <c r="D598" s="85" t="s">
        <v>673</v>
      </c>
      <c r="E598" s="85" t="s">
        <v>122</v>
      </c>
      <c r="F598" s="87">
        <v>44217</v>
      </c>
      <c r="G598" s="82" t="s">
        <v>123</v>
      </c>
    </row>
    <row r="599" spans="1:7" x14ac:dyDescent="0.2">
      <c r="A599" s="85" t="s">
        <v>803</v>
      </c>
      <c r="B599" s="86">
        <v>958</v>
      </c>
      <c r="C599" s="87">
        <v>44214</v>
      </c>
      <c r="D599" s="85" t="s">
        <v>673</v>
      </c>
      <c r="E599" s="85" t="s">
        <v>122</v>
      </c>
      <c r="F599" s="87">
        <v>44217</v>
      </c>
      <c r="G599" s="82" t="s">
        <v>123</v>
      </c>
    </row>
    <row r="600" spans="1:7" x14ac:dyDescent="0.2">
      <c r="A600" s="85" t="s">
        <v>804</v>
      </c>
      <c r="B600" s="86">
        <v>959</v>
      </c>
      <c r="C600" s="87">
        <v>44214</v>
      </c>
      <c r="D600" s="85" t="s">
        <v>673</v>
      </c>
      <c r="E600" s="85" t="s">
        <v>122</v>
      </c>
      <c r="F600" s="87">
        <v>44217</v>
      </c>
      <c r="G600" s="82" t="s">
        <v>123</v>
      </c>
    </row>
    <row r="601" spans="1:7" x14ac:dyDescent="0.2">
      <c r="A601" s="85" t="s">
        <v>805</v>
      </c>
      <c r="B601" s="86">
        <v>960</v>
      </c>
      <c r="C601" s="87">
        <v>44214</v>
      </c>
      <c r="D601" s="85" t="s">
        <v>673</v>
      </c>
      <c r="E601" s="85" t="s">
        <v>122</v>
      </c>
      <c r="F601" s="87">
        <v>44217</v>
      </c>
      <c r="G601" s="82" t="s">
        <v>123</v>
      </c>
    </row>
    <row r="602" spans="1:7" x14ac:dyDescent="0.2">
      <c r="A602" s="85" t="s">
        <v>806</v>
      </c>
      <c r="B602" s="86">
        <v>961</v>
      </c>
      <c r="C602" s="87">
        <v>44214</v>
      </c>
      <c r="D602" s="85" t="s">
        <v>121</v>
      </c>
      <c r="E602" s="85" t="s">
        <v>122</v>
      </c>
      <c r="F602" s="87">
        <v>44224</v>
      </c>
      <c r="G602" s="82" t="s">
        <v>123</v>
      </c>
    </row>
    <row r="603" spans="1:7" x14ac:dyDescent="0.2">
      <c r="A603" s="85" t="s">
        <v>807</v>
      </c>
      <c r="B603" s="86">
        <v>963</v>
      </c>
      <c r="C603" s="87">
        <v>44214</v>
      </c>
      <c r="D603" s="85" t="s">
        <v>808</v>
      </c>
      <c r="E603" s="85" t="s">
        <v>122</v>
      </c>
      <c r="F603" s="87">
        <v>44215</v>
      </c>
      <c r="G603" s="82" t="s">
        <v>123</v>
      </c>
    </row>
    <row r="604" spans="1:7" x14ac:dyDescent="0.2">
      <c r="A604" s="85" t="s">
        <v>809</v>
      </c>
      <c r="B604" s="86">
        <v>964</v>
      </c>
      <c r="C604" s="87">
        <v>44214</v>
      </c>
      <c r="D604" s="85" t="s">
        <v>121</v>
      </c>
      <c r="E604" s="85" t="s">
        <v>122</v>
      </c>
      <c r="F604" s="87">
        <v>44222</v>
      </c>
      <c r="G604" s="82" t="s">
        <v>123</v>
      </c>
    </row>
    <row r="605" spans="1:7" x14ac:dyDescent="0.2">
      <c r="A605" s="85" t="s">
        <v>810</v>
      </c>
      <c r="B605" s="86">
        <v>965</v>
      </c>
      <c r="C605" s="87">
        <v>44214</v>
      </c>
      <c r="D605" s="85" t="s">
        <v>121</v>
      </c>
      <c r="E605" s="85" t="s">
        <v>122</v>
      </c>
      <c r="F605" s="87">
        <v>44215</v>
      </c>
      <c r="G605" s="82" t="s">
        <v>123</v>
      </c>
    </row>
    <row r="606" spans="1:7" x14ac:dyDescent="0.2">
      <c r="A606" s="85" t="s">
        <v>811</v>
      </c>
      <c r="B606" s="86">
        <v>966</v>
      </c>
      <c r="C606" s="87">
        <v>44214</v>
      </c>
      <c r="D606" s="85" t="s">
        <v>121</v>
      </c>
      <c r="E606" s="85" t="s">
        <v>122</v>
      </c>
      <c r="F606" s="87"/>
      <c r="G606" s="85" t="s">
        <v>121</v>
      </c>
    </row>
    <row r="607" spans="1:7" x14ac:dyDescent="0.2">
      <c r="A607" s="85" t="s">
        <v>812</v>
      </c>
      <c r="B607" s="86">
        <v>967</v>
      </c>
      <c r="C607" s="87">
        <v>44214</v>
      </c>
      <c r="D607" s="85" t="s">
        <v>351</v>
      </c>
      <c r="E607" s="85" t="s">
        <v>122</v>
      </c>
      <c r="F607" s="87">
        <v>44215</v>
      </c>
      <c r="G607" s="82" t="s">
        <v>123</v>
      </c>
    </row>
    <row r="608" spans="1:7" x14ac:dyDescent="0.2">
      <c r="A608" s="85" t="s">
        <v>813</v>
      </c>
      <c r="B608" s="86">
        <v>968</v>
      </c>
      <c r="C608" s="87">
        <v>44214</v>
      </c>
      <c r="D608" s="85" t="s">
        <v>351</v>
      </c>
      <c r="E608" s="85" t="s">
        <v>122</v>
      </c>
      <c r="F608" s="87">
        <v>44215</v>
      </c>
      <c r="G608" s="82" t="s">
        <v>123</v>
      </c>
    </row>
    <row r="609" spans="1:7" x14ac:dyDescent="0.2">
      <c r="A609" s="85" t="s">
        <v>814</v>
      </c>
      <c r="B609" s="86">
        <v>969</v>
      </c>
      <c r="C609" s="87">
        <v>44214</v>
      </c>
      <c r="D609" s="85" t="s">
        <v>351</v>
      </c>
      <c r="E609" s="85" t="s">
        <v>122</v>
      </c>
      <c r="F609" s="87">
        <v>44215</v>
      </c>
      <c r="G609" s="82" t="s">
        <v>123</v>
      </c>
    </row>
    <row r="610" spans="1:7" x14ac:dyDescent="0.2">
      <c r="A610" s="85" t="s">
        <v>815</v>
      </c>
      <c r="B610" s="86">
        <v>970</v>
      </c>
      <c r="C610" s="87">
        <v>44214</v>
      </c>
      <c r="D610" s="85" t="s">
        <v>351</v>
      </c>
      <c r="E610" s="85" t="s">
        <v>122</v>
      </c>
      <c r="F610" s="87">
        <v>44215</v>
      </c>
      <c r="G610" s="82" t="s">
        <v>123</v>
      </c>
    </row>
    <row r="611" spans="1:7" x14ac:dyDescent="0.2">
      <c r="A611" s="85" t="s">
        <v>816</v>
      </c>
      <c r="B611" s="86">
        <v>971</v>
      </c>
      <c r="C611" s="87">
        <v>44214</v>
      </c>
      <c r="D611" s="85" t="s">
        <v>351</v>
      </c>
      <c r="E611" s="85" t="s">
        <v>122</v>
      </c>
      <c r="F611" s="87">
        <v>44215</v>
      </c>
      <c r="G611" s="82" t="s">
        <v>123</v>
      </c>
    </row>
    <row r="612" spans="1:7" x14ac:dyDescent="0.2">
      <c r="A612" s="85" t="s">
        <v>817</v>
      </c>
      <c r="B612" s="86">
        <v>972</v>
      </c>
      <c r="C612" s="87">
        <v>44214</v>
      </c>
      <c r="D612" s="85" t="s">
        <v>351</v>
      </c>
      <c r="E612" s="85" t="s">
        <v>122</v>
      </c>
      <c r="F612" s="87">
        <v>44215</v>
      </c>
      <c r="G612" s="82" t="s">
        <v>123</v>
      </c>
    </row>
    <row r="613" spans="1:7" x14ac:dyDescent="0.2">
      <c r="A613" s="85" t="s">
        <v>818</v>
      </c>
      <c r="B613" s="86">
        <v>973</v>
      </c>
      <c r="C613" s="87">
        <v>44214</v>
      </c>
      <c r="D613" s="85" t="s">
        <v>819</v>
      </c>
      <c r="E613" s="85" t="s">
        <v>122</v>
      </c>
      <c r="F613" s="87">
        <v>44215</v>
      </c>
      <c r="G613" s="82" t="s">
        <v>123</v>
      </c>
    </row>
    <row r="614" spans="1:7" x14ac:dyDescent="0.2">
      <c r="A614" s="85" t="s">
        <v>820</v>
      </c>
      <c r="B614" s="86">
        <v>974</v>
      </c>
      <c r="C614" s="87">
        <v>44214</v>
      </c>
      <c r="D614" s="85" t="s">
        <v>351</v>
      </c>
      <c r="E614" s="85" t="s">
        <v>122</v>
      </c>
      <c r="F614" s="87">
        <v>44215</v>
      </c>
      <c r="G614" s="82" t="s">
        <v>123</v>
      </c>
    </row>
    <row r="615" spans="1:7" x14ac:dyDescent="0.2">
      <c r="A615" s="85" t="s">
        <v>821</v>
      </c>
      <c r="B615" s="86">
        <v>975</v>
      </c>
      <c r="C615" s="87">
        <v>44214</v>
      </c>
      <c r="D615" s="85" t="s">
        <v>351</v>
      </c>
      <c r="E615" s="85" t="s">
        <v>122</v>
      </c>
      <c r="F615" s="87">
        <v>44215</v>
      </c>
      <c r="G615" s="82" t="s">
        <v>123</v>
      </c>
    </row>
    <row r="616" spans="1:7" x14ac:dyDescent="0.2">
      <c r="A616" s="85" t="s">
        <v>822</v>
      </c>
      <c r="B616" s="86">
        <v>976</v>
      </c>
      <c r="C616" s="87">
        <v>44214</v>
      </c>
      <c r="D616" s="85" t="s">
        <v>351</v>
      </c>
      <c r="E616" s="85" t="s">
        <v>122</v>
      </c>
      <c r="F616" s="87">
        <v>44215</v>
      </c>
      <c r="G616" s="82" t="s">
        <v>123</v>
      </c>
    </row>
    <row r="617" spans="1:7" x14ac:dyDescent="0.2">
      <c r="A617" s="85" t="s">
        <v>823</v>
      </c>
      <c r="B617" s="86">
        <v>977</v>
      </c>
      <c r="C617" s="87">
        <v>44214</v>
      </c>
      <c r="D617" s="85" t="s">
        <v>351</v>
      </c>
      <c r="E617" s="85" t="s">
        <v>122</v>
      </c>
      <c r="F617" s="87">
        <v>44215</v>
      </c>
      <c r="G617" s="82" t="s">
        <v>123</v>
      </c>
    </row>
    <row r="618" spans="1:7" x14ac:dyDescent="0.2">
      <c r="A618" s="85" t="s">
        <v>824</v>
      </c>
      <c r="B618" s="86">
        <v>978</v>
      </c>
      <c r="C618" s="87">
        <v>44214</v>
      </c>
      <c r="D618" s="85" t="s">
        <v>351</v>
      </c>
      <c r="E618" s="85" t="s">
        <v>122</v>
      </c>
      <c r="F618" s="87">
        <v>44215</v>
      </c>
      <c r="G618" s="82" t="s">
        <v>123</v>
      </c>
    </row>
    <row r="619" spans="1:7" x14ac:dyDescent="0.2">
      <c r="A619" s="85" t="s">
        <v>825</v>
      </c>
      <c r="B619" s="86">
        <v>979</v>
      </c>
      <c r="C619" s="87">
        <v>44214</v>
      </c>
      <c r="D619" s="85" t="s">
        <v>351</v>
      </c>
      <c r="E619" s="85" t="s">
        <v>122</v>
      </c>
      <c r="F619" s="87">
        <v>44215</v>
      </c>
      <c r="G619" s="82" t="s">
        <v>123</v>
      </c>
    </row>
    <row r="620" spans="1:7" x14ac:dyDescent="0.2">
      <c r="A620" s="85" t="s">
        <v>826</v>
      </c>
      <c r="B620" s="86">
        <v>980</v>
      </c>
      <c r="C620" s="87">
        <v>44214</v>
      </c>
      <c r="D620" s="85" t="s">
        <v>121</v>
      </c>
      <c r="E620" s="85" t="s">
        <v>122</v>
      </c>
      <c r="F620" s="87">
        <v>44215</v>
      </c>
      <c r="G620" s="82" t="s">
        <v>123</v>
      </c>
    </row>
    <row r="621" spans="1:7" x14ac:dyDescent="0.2">
      <c r="A621" s="85" t="s">
        <v>827</v>
      </c>
      <c r="B621" s="86">
        <v>981</v>
      </c>
      <c r="C621" s="87">
        <v>44214</v>
      </c>
      <c r="D621" s="85" t="s">
        <v>351</v>
      </c>
      <c r="E621" s="85" t="s">
        <v>122</v>
      </c>
      <c r="F621" s="87">
        <v>44215</v>
      </c>
      <c r="G621" s="82" t="s">
        <v>123</v>
      </c>
    </row>
    <row r="622" spans="1:7" x14ac:dyDescent="0.2">
      <c r="A622" s="85" t="s">
        <v>828</v>
      </c>
      <c r="B622" s="86">
        <v>982</v>
      </c>
      <c r="C622" s="87">
        <v>44214</v>
      </c>
      <c r="D622" s="85" t="s">
        <v>351</v>
      </c>
      <c r="E622" s="85" t="s">
        <v>122</v>
      </c>
      <c r="F622" s="87">
        <v>44215</v>
      </c>
      <c r="G622" s="82" t="s">
        <v>123</v>
      </c>
    </row>
    <row r="623" spans="1:7" x14ac:dyDescent="0.2">
      <c r="A623" s="85" t="s">
        <v>829</v>
      </c>
      <c r="B623" s="86">
        <v>983</v>
      </c>
      <c r="C623" s="87">
        <v>44214</v>
      </c>
      <c r="D623" s="85" t="s">
        <v>351</v>
      </c>
      <c r="E623" s="85" t="s">
        <v>122</v>
      </c>
      <c r="F623" s="87">
        <v>44215</v>
      </c>
      <c r="G623" s="82" t="s">
        <v>123</v>
      </c>
    </row>
    <row r="624" spans="1:7" x14ac:dyDescent="0.2">
      <c r="A624" s="85" t="s">
        <v>830</v>
      </c>
      <c r="B624" s="86">
        <v>984</v>
      </c>
      <c r="C624" s="87">
        <v>44214</v>
      </c>
      <c r="D624" s="85" t="s">
        <v>351</v>
      </c>
      <c r="E624" s="85" t="s">
        <v>122</v>
      </c>
      <c r="F624" s="87">
        <v>44215</v>
      </c>
      <c r="G624" s="82" t="s">
        <v>123</v>
      </c>
    </row>
    <row r="625" spans="1:7" x14ac:dyDescent="0.2">
      <c r="A625" s="85" t="s">
        <v>831</v>
      </c>
      <c r="B625" s="86">
        <v>985</v>
      </c>
      <c r="C625" s="87">
        <v>44214</v>
      </c>
      <c r="D625" s="85" t="s">
        <v>351</v>
      </c>
      <c r="E625" s="85" t="s">
        <v>122</v>
      </c>
      <c r="F625" s="87">
        <v>44215</v>
      </c>
      <c r="G625" s="82" t="s">
        <v>123</v>
      </c>
    </row>
    <row r="626" spans="1:7" x14ac:dyDescent="0.2">
      <c r="A626" s="85" t="s">
        <v>832</v>
      </c>
      <c r="B626" s="86">
        <v>986</v>
      </c>
      <c r="C626" s="87">
        <v>44214</v>
      </c>
      <c r="D626" s="85" t="s">
        <v>673</v>
      </c>
      <c r="E626" s="85" t="s">
        <v>122</v>
      </c>
      <c r="F626" s="87">
        <v>44217</v>
      </c>
      <c r="G626" s="82" t="s">
        <v>123</v>
      </c>
    </row>
    <row r="627" spans="1:7" x14ac:dyDescent="0.2">
      <c r="A627" s="85" t="s">
        <v>833</v>
      </c>
      <c r="B627" s="86">
        <v>987</v>
      </c>
      <c r="C627" s="87">
        <v>44214</v>
      </c>
      <c r="D627" s="85" t="s">
        <v>673</v>
      </c>
      <c r="E627" s="85" t="s">
        <v>122</v>
      </c>
      <c r="F627" s="87">
        <v>44217</v>
      </c>
      <c r="G627" s="82" t="s">
        <v>123</v>
      </c>
    </row>
    <row r="628" spans="1:7" x14ac:dyDescent="0.2">
      <c r="A628" s="85" t="s">
        <v>834</v>
      </c>
      <c r="B628" s="86">
        <v>988</v>
      </c>
      <c r="C628" s="87">
        <v>44214</v>
      </c>
      <c r="D628" s="85" t="s">
        <v>673</v>
      </c>
      <c r="E628" s="85" t="s">
        <v>122</v>
      </c>
      <c r="F628" s="87">
        <v>44217</v>
      </c>
      <c r="G628" s="82" t="s">
        <v>123</v>
      </c>
    </row>
    <row r="629" spans="1:7" x14ac:dyDescent="0.2">
      <c r="A629" s="85" t="s">
        <v>835</v>
      </c>
      <c r="B629" s="86">
        <v>989</v>
      </c>
      <c r="C629" s="87">
        <v>44214</v>
      </c>
      <c r="D629" s="85" t="s">
        <v>673</v>
      </c>
      <c r="E629" s="85" t="s">
        <v>122</v>
      </c>
      <c r="F629" s="87">
        <v>44217</v>
      </c>
      <c r="G629" s="82" t="s">
        <v>123</v>
      </c>
    </row>
    <row r="630" spans="1:7" x14ac:dyDescent="0.2">
      <c r="A630" s="85" t="s">
        <v>836</v>
      </c>
      <c r="B630" s="86">
        <v>990</v>
      </c>
      <c r="C630" s="87">
        <v>44214</v>
      </c>
      <c r="D630" s="85" t="s">
        <v>673</v>
      </c>
      <c r="E630" s="85" t="s">
        <v>122</v>
      </c>
      <c r="F630" s="87">
        <v>44217</v>
      </c>
      <c r="G630" s="82" t="s">
        <v>123</v>
      </c>
    </row>
    <row r="631" spans="1:7" x14ac:dyDescent="0.2">
      <c r="A631" s="85" t="s">
        <v>837</v>
      </c>
      <c r="B631" s="86">
        <v>991</v>
      </c>
      <c r="C631" s="87">
        <v>44214</v>
      </c>
      <c r="D631" s="85" t="s">
        <v>127</v>
      </c>
      <c r="E631" s="85" t="s">
        <v>122</v>
      </c>
      <c r="F631" s="87">
        <v>44215</v>
      </c>
      <c r="G631" s="82" t="s">
        <v>123</v>
      </c>
    </row>
    <row r="632" spans="1:7" x14ac:dyDescent="0.2">
      <c r="A632" s="85" t="s">
        <v>838</v>
      </c>
      <c r="B632" s="86">
        <v>992</v>
      </c>
      <c r="C632" s="87">
        <v>44214</v>
      </c>
      <c r="D632" s="85" t="s">
        <v>673</v>
      </c>
      <c r="E632" s="85" t="s">
        <v>122</v>
      </c>
      <c r="F632" s="87">
        <v>44217</v>
      </c>
      <c r="G632" s="82" t="s">
        <v>123</v>
      </c>
    </row>
    <row r="633" spans="1:7" x14ac:dyDescent="0.2">
      <c r="A633" s="85" t="s">
        <v>839</v>
      </c>
      <c r="B633" s="86">
        <v>993</v>
      </c>
      <c r="C633" s="87">
        <v>44214</v>
      </c>
      <c r="D633" s="85" t="s">
        <v>673</v>
      </c>
      <c r="E633" s="85" t="s">
        <v>122</v>
      </c>
      <c r="F633" s="87">
        <v>44217</v>
      </c>
      <c r="G633" s="82" t="s">
        <v>123</v>
      </c>
    </row>
    <row r="634" spans="1:7" x14ac:dyDescent="0.2">
      <c r="A634" s="85" t="s">
        <v>840</v>
      </c>
      <c r="B634" s="86">
        <v>994</v>
      </c>
      <c r="C634" s="87">
        <v>44214</v>
      </c>
      <c r="D634" s="85" t="s">
        <v>673</v>
      </c>
      <c r="E634" s="85" t="s">
        <v>122</v>
      </c>
      <c r="F634" s="87">
        <v>44217</v>
      </c>
      <c r="G634" s="82" t="s">
        <v>123</v>
      </c>
    </row>
    <row r="635" spans="1:7" x14ac:dyDescent="0.2">
      <c r="A635" s="85" t="s">
        <v>841</v>
      </c>
      <c r="B635" s="86">
        <v>995</v>
      </c>
      <c r="C635" s="87">
        <v>44214</v>
      </c>
      <c r="D635" s="85" t="s">
        <v>673</v>
      </c>
      <c r="E635" s="85" t="s">
        <v>122</v>
      </c>
      <c r="F635" s="87">
        <v>44217</v>
      </c>
      <c r="G635" s="82" t="s">
        <v>123</v>
      </c>
    </row>
    <row r="636" spans="1:7" x14ac:dyDescent="0.2">
      <c r="A636" s="85" t="s">
        <v>842</v>
      </c>
      <c r="B636" s="86">
        <v>996</v>
      </c>
      <c r="C636" s="87">
        <v>44214</v>
      </c>
      <c r="D636" s="85" t="s">
        <v>673</v>
      </c>
      <c r="E636" s="85" t="s">
        <v>122</v>
      </c>
      <c r="F636" s="87">
        <v>44217</v>
      </c>
      <c r="G636" s="82" t="s">
        <v>123</v>
      </c>
    </row>
    <row r="637" spans="1:7" x14ac:dyDescent="0.2">
      <c r="A637" s="85" t="s">
        <v>843</v>
      </c>
      <c r="B637" s="86">
        <v>997</v>
      </c>
      <c r="C637" s="87">
        <v>44214</v>
      </c>
      <c r="D637" s="85" t="s">
        <v>673</v>
      </c>
      <c r="E637" s="85" t="s">
        <v>122</v>
      </c>
      <c r="F637" s="87">
        <v>44217</v>
      </c>
      <c r="G637" s="82" t="s">
        <v>123</v>
      </c>
    </row>
    <row r="638" spans="1:7" x14ac:dyDescent="0.2">
      <c r="A638" s="85" t="s">
        <v>844</v>
      </c>
      <c r="B638" s="86">
        <v>998</v>
      </c>
      <c r="C638" s="87">
        <v>44214</v>
      </c>
      <c r="D638" s="85" t="s">
        <v>673</v>
      </c>
      <c r="E638" s="85" t="s">
        <v>122</v>
      </c>
      <c r="F638" s="87">
        <v>44217</v>
      </c>
      <c r="G638" s="82" t="s">
        <v>123</v>
      </c>
    </row>
    <row r="639" spans="1:7" x14ac:dyDescent="0.2">
      <c r="A639" s="85" t="s">
        <v>845</v>
      </c>
      <c r="B639" s="86">
        <v>999</v>
      </c>
      <c r="C639" s="87">
        <v>44214</v>
      </c>
      <c r="D639" s="85" t="s">
        <v>673</v>
      </c>
      <c r="E639" s="85" t="s">
        <v>122</v>
      </c>
      <c r="F639" s="87">
        <v>44217</v>
      </c>
      <c r="G639" s="82" t="s">
        <v>123</v>
      </c>
    </row>
    <row r="640" spans="1:7" x14ac:dyDescent="0.2">
      <c r="A640" s="85" t="s">
        <v>846</v>
      </c>
      <c r="B640" s="86">
        <v>1000</v>
      </c>
      <c r="C640" s="87">
        <v>44214</v>
      </c>
      <c r="D640" s="85" t="s">
        <v>673</v>
      </c>
      <c r="E640" s="85" t="s">
        <v>122</v>
      </c>
      <c r="F640" s="87">
        <v>44217</v>
      </c>
      <c r="G640" s="82" t="s">
        <v>123</v>
      </c>
    </row>
    <row r="641" spans="1:7" x14ac:dyDescent="0.2">
      <c r="A641" s="85" t="s">
        <v>847</v>
      </c>
      <c r="B641" s="86">
        <v>1001</v>
      </c>
      <c r="C641" s="87">
        <v>44214</v>
      </c>
      <c r="D641" s="85" t="s">
        <v>673</v>
      </c>
      <c r="E641" s="85" t="s">
        <v>122</v>
      </c>
      <c r="F641" s="87">
        <v>44217</v>
      </c>
      <c r="G641" s="82" t="s">
        <v>123</v>
      </c>
    </row>
    <row r="642" spans="1:7" x14ac:dyDescent="0.2">
      <c r="A642" s="85" t="s">
        <v>848</v>
      </c>
      <c r="B642" s="86">
        <v>1002</v>
      </c>
      <c r="C642" s="87">
        <v>44214</v>
      </c>
      <c r="D642" s="85" t="s">
        <v>673</v>
      </c>
      <c r="E642" s="85" t="s">
        <v>122</v>
      </c>
      <c r="F642" s="87">
        <v>44217</v>
      </c>
      <c r="G642" s="82" t="s">
        <v>123</v>
      </c>
    </row>
    <row r="643" spans="1:7" x14ac:dyDescent="0.2">
      <c r="A643" s="85" t="s">
        <v>849</v>
      </c>
      <c r="B643" s="86">
        <v>1003</v>
      </c>
      <c r="C643" s="87">
        <v>44214</v>
      </c>
      <c r="D643" s="85" t="s">
        <v>673</v>
      </c>
      <c r="E643" s="85" t="s">
        <v>122</v>
      </c>
      <c r="F643" s="87">
        <v>44217</v>
      </c>
      <c r="G643" s="82" t="s">
        <v>123</v>
      </c>
    </row>
    <row r="644" spans="1:7" x14ac:dyDescent="0.2">
      <c r="A644" s="85" t="s">
        <v>850</v>
      </c>
      <c r="B644" s="86">
        <v>1004</v>
      </c>
      <c r="C644" s="87">
        <v>44214</v>
      </c>
      <c r="D644" s="85" t="s">
        <v>121</v>
      </c>
      <c r="E644" s="85" t="s">
        <v>122</v>
      </c>
      <c r="F644" s="87">
        <v>44215</v>
      </c>
      <c r="G644" s="82" t="s">
        <v>123</v>
      </c>
    </row>
    <row r="645" spans="1:7" x14ac:dyDescent="0.2">
      <c r="A645" s="85" t="s">
        <v>851</v>
      </c>
      <c r="B645" s="86">
        <v>1005</v>
      </c>
      <c r="C645" s="87">
        <v>44214</v>
      </c>
      <c r="D645" s="85" t="s">
        <v>211</v>
      </c>
      <c r="E645" s="85" t="s">
        <v>122</v>
      </c>
      <c r="F645" s="87">
        <v>44215</v>
      </c>
      <c r="G645" s="82" t="s">
        <v>123</v>
      </c>
    </row>
    <row r="646" spans="1:7" x14ac:dyDescent="0.2">
      <c r="A646" s="85" t="s">
        <v>852</v>
      </c>
      <c r="B646" s="86">
        <v>1006</v>
      </c>
      <c r="C646" s="87">
        <v>44214</v>
      </c>
      <c r="D646" s="85" t="s">
        <v>211</v>
      </c>
      <c r="E646" s="85" t="s">
        <v>122</v>
      </c>
      <c r="F646" s="87">
        <v>44215</v>
      </c>
      <c r="G646" s="82" t="s">
        <v>123</v>
      </c>
    </row>
    <row r="647" spans="1:7" x14ac:dyDescent="0.2">
      <c r="A647" s="85" t="s">
        <v>853</v>
      </c>
      <c r="B647" s="86">
        <v>1008</v>
      </c>
      <c r="C647" s="87">
        <v>44214</v>
      </c>
      <c r="D647" s="85" t="s">
        <v>121</v>
      </c>
      <c r="E647" s="85" t="s">
        <v>122</v>
      </c>
      <c r="F647" s="87">
        <v>44215</v>
      </c>
      <c r="G647" s="82" t="s">
        <v>123</v>
      </c>
    </row>
    <row r="648" spans="1:7" x14ac:dyDescent="0.2">
      <c r="A648" s="85" t="s">
        <v>854</v>
      </c>
      <c r="B648" s="86">
        <v>1009</v>
      </c>
      <c r="C648" s="87">
        <v>44214</v>
      </c>
      <c r="D648" s="85" t="s">
        <v>121</v>
      </c>
      <c r="E648" s="85" t="s">
        <v>122</v>
      </c>
      <c r="F648" s="87">
        <v>44215</v>
      </c>
      <c r="G648" s="82" t="s">
        <v>123</v>
      </c>
    </row>
    <row r="649" spans="1:7" x14ac:dyDescent="0.2">
      <c r="A649" s="85" t="s">
        <v>855</v>
      </c>
      <c r="B649" s="86">
        <v>1010</v>
      </c>
      <c r="C649" s="87">
        <v>44214</v>
      </c>
      <c r="D649" s="85" t="s">
        <v>121</v>
      </c>
      <c r="E649" s="85" t="s">
        <v>122</v>
      </c>
      <c r="F649" s="87">
        <v>44215</v>
      </c>
      <c r="G649" s="82" t="s">
        <v>123</v>
      </c>
    </row>
    <row r="650" spans="1:7" x14ac:dyDescent="0.2">
      <c r="A650" s="85" t="s">
        <v>856</v>
      </c>
      <c r="B650" s="86">
        <v>1012</v>
      </c>
      <c r="C650" s="87">
        <v>44214</v>
      </c>
      <c r="D650" s="85" t="s">
        <v>121</v>
      </c>
      <c r="E650" s="85" t="s">
        <v>122</v>
      </c>
      <c r="F650" s="87">
        <v>44215</v>
      </c>
      <c r="G650" s="82" t="s">
        <v>123</v>
      </c>
    </row>
    <row r="651" spans="1:7" x14ac:dyDescent="0.2">
      <c r="A651" s="85" t="s">
        <v>857</v>
      </c>
      <c r="B651" s="86">
        <v>1013</v>
      </c>
      <c r="C651" s="87">
        <v>44214</v>
      </c>
      <c r="D651" s="85" t="s">
        <v>121</v>
      </c>
      <c r="E651" s="85" t="s">
        <v>122</v>
      </c>
      <c r="F651" s="87">
        <v>44215</v>
      </c>
      <c r="G651" s="82" t="s">
        <v>123</v>
      </c>
    </row>
    <row r="652" spans="1:7" x14ac:dyDescent="0.2">
      <c r="A652" s="85" t="s">
        <v>858</v>
      </c>
      <c r="B652" s="86">
        <v>1014</v>
      </c>
      <c r="C652" s="87">
        <v>44214</v>
      </c>
      <c r="D652" s="85" t="s">
        <v>121</v>
      </c>
      <c r="E652" s="85" t="s">
        <v>122</v>
      </c>
      <c r="F652" s="87">
        <v>44215</v>
      </c>
      <c r="G652" s="82" t="s">
        <v>123</v>
      </c>
    </row>
    <row r="653" spans="1:7" x14ac:dyDescent="0.2">
      <c r="A653" s="85" t="s">
        <v>859</v>
      </c>
      <c r="B653" s="86">
        <v>1016</v>
      </c>
      <c r="C653" s="87">
        <v>44214</v>
      </c>
      <c r="D653" s="85" t="s">
        <v>121</v>
      </c>
      <c r="E653" s="85" t="s">
        <v>122</v>
      </c>
      <c r="F653" s="87">
        <v>44215</v>
      </c>
      <c r="G653" s="82" t="s">
        <v>123</v>
      </c>
    </row>
    <row r="654" spans="1:7" x14ac:dyDescent="0.2">
      <c r="A654" s="85" t="s">
        <v>860</v>
      </c>
      <c r="B654" s="86">
        <v>1017</v>
      </c>
      <c r="C654" s="87">
        <v>44214</v>
      </c>
      <c r="D654" s="85" t="s">
        <v>121</v>
      </c>
      <c r="E654" s="85" t="s">
        <v>122</v>
      </c>
      <c r="F654" s="87">
        <v>44215</v>
      </c>
      <c r="G654" s="82" t="s">
        <v>123</v>
      </c>
    </row>
    <row r="655" spans="1:7" x14ac:dyDescent="0.2">
      <c r="A655" s="85" t="s">
        <v>861</v>
      </c>
      <c r="B655" s="86">
        <v>1018</v>
      </c>
      <c r="C655" s="87">
        <v>44214</v>
      </c>
      <c r="D655" s="85" t="s">
        <v>121</v>
      </c>
      <c r="E655" s="85" t="s">
        <v>122</v>
      </c>
      <c r="F655" s="87">
        <v>44215</v>
      </c>
      <c r="G655" s="82" t="s">
        <v>123</v>
      </c>
    </row>
    <row r="656" spans="1:7" x14ac:dyDescent="0.2">
      <c r="A656" s="85" t="s">
        <v>862</v>
      </c>
      <c r="B656" s="86">
        <v>1020</v>
      </c>
      <c r="C656" s="87">
        <v>44214</v>
      </c>
      <c r="D656" s="85" t="s">
        <v>121</v>
      </c>
      <c r="E656" s="85" t="s">
        <v>122</v>
      </c>
      <c r="F656" s="87">
        <v>44215</v>
      </c>
      <c r="G656" s="82" t="s">
        <v>123</v>
      </c>
    </row>
    <row r="657" spans="1:7" x14ac:dyDescent="0.2">
      <c r="A657" s="85" t="s">
        <v>863</v>
      </c>
      <c r="B657" s="86">
        <v>1021</v>
      </c>
      <c r="C657" s="87">
        <v>44214</v>
      </c>
      <c r="D657" s="85" t="s">
        <v>864</v>
      </c>
      <c r="E657" s="85" t="s">
        <v>122</v>
      </c>
      <c r="F657" s="87">
        <v>44215</v>
      </c>
      <c r="G657" s="82" t="s">
        <v>123</v>
      </c>
    </row>
    <row r="658" spans="1:7" x14ac:dyDescent="0.2">
      <c r="A658" s="85" t="s">
        <v>865</v>
      </c>
      <c r="B658" s="86">
        <v>1022</v>
      </c>
      <c r="C658" s="87">
        <v>44214</v>
      </c>
      <c r="D658" s="85" t="s">
        <v>673</v>
      </c>
      <c r="E658" s="85" t="s">
        <v>122</v>
      </c>
      <c r="F658" s="87">
        <v>44217</v>
      </c>
      <c r="G658" s="82" t="s">
        <v>123</v>
      </c>
    </row>
    <row r="659" spans="1:7" x14ac:dyDescent="0.2">
      <c r="A659" s="85" t="s">
        <v>866</v>
      </c>
      <c r="B659" s="86">
        <v>1023</v>
      </c>
      <c r="C659" s="87">
        <v>44214</v>
      </c>
      <c r="D659" s="85" t="s">
        <v>121</v>
      </c>
      <c r="E659" s="85" t="s">
        <v>122</v>
      </c>
      <c r="F659" s="87">
        <v>44220</v>
      </c>
      <c r="G659" s="82" t="s">
        <v>123</v>
      </c>
    </row>
    <row r="660" spans="1:7" x14ac:dyDescent="0.2">
      <c r="A660" s="85" t="s">
        <v>867</v>
      </c>
      <c r="B660" s="86">
        <v>1024</v>
      </c>
      <c r="C660" s="87">
        <v>44214</v>
      </c>
      <c r="D660" s="85" t="s">
        <v>868</v>
      </c>
      <c r="E660" s="85" t="s">
        <v>122</v>
      </c>
      <c r="F660" s="87">
        <v>44216</v>
      </c>
      <c r="G660" s="82" t="s">
        <v>123</v>
      </c>
    </row>
    <row r="661" spans="1:7" x14ac:dyDescent="0.2">
      <c r="A661" s="85" t="s">
        <v>869</v>
      </c>
      <c r="B661" s="86">
        <v>1025</v>
      </c>
      <c r="C661" s="87">
        <v>44214</v>
      </c>
      <c r="D661" s="85" t="s">
        <v>673</v>
      </c>
      <c r="E661" s="85" t="s">
        <v>122</v>
      </c>
      <c r="F661" s="87">
        <v>44217</v>
      </c>
      <c r="G661" s="82" t="s">
        <v>123</v>
      </c>
    </row>
    <row r="662" spans="1:7" x14ac:dyDescent="0.2">
      <c r="A662" s="85" t="s">
        <v>870</v>
      </c>
      <c r="B662" s="86">
        <v>1027</v>
      </c>
      <c r="C662" s="87">
        <v>44214</v>
      </c>
      <c r="D662" s="85" t="s">
        <v>121</v>
      </c>
      <c r="E662" s="85" t="s">
        <v>122</v>
      </c>
      <c r="F662" s="87">
        <v>44218</v>
      </c>
      <c r="G662" s="82" t="s">
        <v>123</v>
      </c>
    </row>
    <row r="663" spans="1:7" x14ac:dyDescent="0.2">
      <c r="A663" s="85" t="s">
        <v>871</v>
      </c>
      <c r="B663" s="86">
        <v>1028</v>
      </c>
      <c r="C663" s="87">
        <v>44214</v>
      </c>
      <c r="D663" s="85" t="s">
        <v>673</v>
      </c>
      <c r="E663" s="85" t="s">
        <v>122</v>
      </c>
      <c r="F663" s="87">
        <v>44217</v>
      </c>
      <c r="G663" s="82" t="s">
        <v>123</v>
      </c>
    </row>
    <row r="664" spans="1:7" x14ac:dyDescent="0.2">
      <c r="A664" s="85" t="s">
        <v>872</v>
      </c>
      <c r="B664" s="86">
        <v>1033</v>
      </c>
      <c r="C664" s="87">
        <v>44214</v>
      </c>
      <c r="D664" s="85" t="s">
        <v>673</v>
      </c>
      <c r="E664" s="85" t="s">
        <v>122</v>
      </c>
      <c r="F664" s="87">
        <v>44217</v>
      </c>
      <c r="G664" s="82" t="s">
        <v>123</v>
      </c>
    </row>
    <row r="665" spans="1:7" x14ac:dyDescent="0.2">
      <c r="A665" s="85" t="s">
        <v>873</v>
      </c>
      <c r="B665" s="86">
        <v>1034</v>
      </c>
      <c r="C665" s="87">
        <v>44214</v>
      </c>
      <c r="D665" s="85" t="s">
        <v>874</v>
      </c>
      <c r="E665" s="85" t="s">
        <v>122</v>
      </c>
      <c r="F665" s="87">
        <v>44216</v>
      </c>
      <c r="G665" s="82" t="s">
        <v>123</v>
      </c>
    </row>
    <row r="666" spans="1:7" x14ac:dyDescent="0.2">
      <c r="A666" s="85" t="s">
        <v>875</v>
      </c>
      <c r="B666" s="86">
        <v>1035</v>
      </c>
      <c r="C666" s="87">
        <v>44214</v>
      </c>
      <c r="D666" s="85" t="s">
        <v>673</v>
      </c>
      <c r="E666" s="85" t="s">
        <v>122</v>
      </c>
      <c r="F666" s="87">
        <v>44217</v>
      </c>
      <c r="G666" s="82" t="s">
        <v>123</v>
      </c>
    </row>
    <row r="667" spans="1:7" x14ac:dyDescent="0.2">
      <c r="A667" s="85" t="s">
        <v>876</v>
      </c>
      <c r="B667" s="86">
        <v>1037</v>
      </c>
      <c r="C667" s="87">
        <v>44214</v>
      </c>
      <c r="D667" s="85" t="s">
        <v>673</v>
      </c>
      <c r="E667" s="85" t="s">
        <v>122</v>
      </c>
      <c r="F667" s="87">
        <v>44217</v>
      </c>
      <c r="G667" s="82" t="s">
        <v>123</v>
      </c>
    </row>
    <row r="668" spans="1:7" x14ac:dyDescent="0.2">
      <c r="A668" s="85" t="s">
        <v>877</v>
      </c>
      <c r="B668" s="86">
        <v>1038</v>
      </c>
      <c r="C668" s="87">
        <v>44214</v>
      </c>
      <c r="D668" s="85" t="s">
        <v>121</v>
      </c>
      <c r="E668" s="85" t="s">
        <v>122</v>
      </c>
      <c r="F668" s="87"/>
      <c r="G668" s="85" t="s">
        <v>121</v>
      </c>
    </row>
    <row r="669" spans="1:7" x14ac:dyDescent="0.2">
      <c r="A669" s="85" t="s">
        <v>878</v>
      </c>
      <c r="B669" s="86">
        <v>1039</v>
      </c>
      <c r="C669" s="87">
        <v>44214</v>
      </c>
      <c r="D669" s="85" t="s">
        <v>673</v>
      </c>
      <c r="E669" s="85" t="s">
        <v>122</v>
      </c>
      <c r="F669" s="87">
        <v>44215</v>
      </c>
      <c r="G669" s="82" t="s">
        <v>123</v>
      </c>
    </row>
    <row r="670" spans="1:7" x14ac:dyDescent="0.2">
      <c r="A670" s="85" t="s">
        <v>879</v>
      </c>
      <c r="B670" s="86">
        <v>1040</v>
      </c>
      <c r="C670" s="87">
        <v>44214</v>
      </c>
      <c r="D670" s="85" t="s">
        <v>673</v>
      </c>
      <c r="E670" s="85" t="s">
        <v>122</v>
      </c>
      <c r="F670" s="87">
        <v>44217</v>
      </c>
      <c r="G670" s="82" t="s">
        <v>123</v>
      </c>
    </row>
    <row r="671" spans="1:7" x14ac:dyDescent="0.2">
      <c r="A671" s="85" t="s">
        <v>880</v>
      </c>
      <c r="B671" s="86">
        <v>1041</v>
      </c>
      <c r="C671" s="87">
        <v>44214</v>
      </c>
      <c r="D671" s="85" t="s">
        <v>673</v>
      </c>
      <c r="E671" s="85" t="s">
        <v>122</v>
      </c>
      <c r="F671" s="87">
        <v>44217</v>
      </c>
      <c r="G671" s="82" t="s">
        <v>123</v>
      </c>
    </row>
    <row r="672" spans="1:7" x14ac:dyDescent="0.2">
      <c r="A672" s="85" t="s">
        <v>881</v>
      </c>
      <c r="B672" s="86">
        <v>1042</v>
      </c>
      <c r="C672" s="87">
        <v>44214</v>
      </c>
      <c r="D672" s="85" t="s">
        <v>673</v>
      </c>
      <c r="E672" s="85" t="s">
        <v>122</v>
      </c>
      <c r="F672" s="87">
        <v>44217</v>
      </c>
      <c r="G672" s="82" t="s">
        <v>123</v>
      </c>
    </row>
    <row r="673" spans="1:7" x14ac:dyDescent="0.2">
      <c r="A673" s="85" t="s">
        <v>882</v>
      </c>
      <c r="B673" s="86">
        <v>1043</v>
      </c>
      <c r="C673" s="87">
        <v>44214</v>
      </c>
      <c r="D673" s="85" t="s">
        <v>121</v>
      </c>
      <c r="E673" s="85" t="s">
        <v>122</v>
      </c>
      <c r="F673" s="87">
        <v>44215</v>
      </c>
      <c r="G673" s="82" t="s">
        <v>123</v>
      </c>
    </row>
    <row r="674" spans="1:7" x14ac:dyDescent="0.2">
      <c r="A674" s="85" t="s">
        <v>883</v>
      </c>
      <c r="B674" s="86">
        <v>1044</v>
      </c>
      <c r="C674" s="87">
        <v>44214</v>
      </c>
      <c r="D674" s="85" t="s">
        <v>673</v>
      </c>
      <c r="E674" s="85" t="s">
        <v>122</v>
      </c>
      <c r="F674" s="87">
        <v>44217</v>
      </c>
      <c r="G674" s="82" t="s">
        <v>123</v>
      </c>
    </row>
    <row r="675" spans="1:7" x14ac:dyDescent="0.2">
      <c r="A675" s="85" t="s">
        <v>884</v>
      </c>
      <c r="B675" s="86">
        <v>1045</v>
      </c>
      <c r="C675" s="87">
        <v>44214</v>
      </c>
      <c r="D675" s="85" t="s">
        <v>673</v>
      </c>
      <c r="E675" s="85" t="s">
        <v>122</v>
      </c>
      <c r="F675" s="87">
        <v>44217</v>
      </c>
      <c r="G675" s="82" t="s">
        <v>123</v>
      </c>
    </row>
    <row r="676" spans="1:7" x14ac:dyDescent="0.2">
      <c r="A676" s="85" t="s">
        <v>885</v>
      </c>
      <c r="B676" s="86">
        <v>1046</v>
      </c>
      <c r="C676" s="87">
        <v>44214</v>
      </c>
      <c r="D676" s="85" t="s">
        <v>121</v>
      </c>
      <c r="E676" s="85" t="s">
        <v>122</v>
      </c>
      <c r="F676" s="87">
        <v>44220</v>
      </c>
      <c r="G676" s="82" t="s">
        <v>123</v>
      </c>
    </row>
    <row r="677" spans="1:7" x14ac:dyDescent="0.2">
      <c r="A677" s="85" t="s">
        <v>886</v>
      </c>
      <c r="B677" s="86">
        <v>1047</v>
      </c>
      <c r="C677" s="87">
        <v>44214</v>
      </c>
      <c r="D677" s="85" t="s">
        <v>121</v>
      </c>
      <c r="E677" s="85" t="s">
        <v>122</v>
      </c>
      <c r="F677" s="87">
        <v>44220</v>
      </c>
      <c r="G677" s="82" t="s">
        <v>123</v>
      </c>
    </row>
    <row r="678" spans="1:7" x14ac:dyDescent="0.2">
      <c r="A678" s="85" t="s">
        <v>887</v>
      </c>
      <c r="B678" s="86">
        <v>1049</v>
      </c>
      <c r="C678" s="87">
        <v>44214</v>
      </c>
      <c r="D678" s="85" t="s">
        <v>633</v>
      </c>
      <c r="E678" s="85" t="s">
        <v>122</v>
      </c>
      <c r="F678" s="87">
        <v>44217</v>
      </c>
      <c r="G678" s="82" t="s">
        <v>123</v>
      </c>
    </row>
    <row r="679" spans="1:7" x14ac:dyDescent="0.2">
      <c r="A679" s="85" t="s">
        <v>888</v>
      </c>
      <c r="B679" s="86">
        <v>1050</v>
      </c>
      <c r="C679" s="87">
        <v>44214</v>
      </c>
      <c r="D679" s="85" t="s">
        <v>673</v>
      </c>
      <c r="E679" s="85" t="s">
        <v>122</v>
      </c>
      <c r="F679" s="87">
        <v>44217</v>
      </c>
      <c r="G679" s="82" t="s">
        <v>123</v>
      </c>
    </row>
    <row r="680" spans="1:7" x14ac:dyDescent="0.2">
      <c r="A680" s="85" t="s">
        <v>889</v>
      </c>
      <c r="B680" s="86">
        <v>1051</v>
      </c>
      <c r="C680" s="87">
        <v>44214</v>
      </c>
      <c r="D680" s="85" t="s">
        <v>596</v>
      </c>
      <c r="E680" s="85" t="s">
        <v>122</v>
      </c>
      <c r="F680" s="87"/>
      <c r="G680" s="85" t="s">
        <v>121</v>
      </c>
    </row>
    <row r="681" spans="1:7" x14ac:dyDescent="0.2">
      <c r="A681" s="85" t="s">
        <v>890</v>
      </c>
      <c r="B681" s="86">
        <v>1052</v>
      </c>
      <c r="C681" s="87">
        <v>44214</v>
      </c>
      <c r="D681" s="85" t="s">
        <v>121</v>
      </c>
      <c r="E681" s="85" t="s">
        <v>122</v>
      </c>
      <c r="F681" s="87">
        <v>44215</v>
      </c>
      <c r="G681" s="82" t="s">
        <v>123</v>
      </c>
    </row>
    <row r="682" spans="1:7" x14ac:dyDescent="0.2">
      <c r="A682" s="85" t="s">
        <v>891</v>
      </c>
      <c r="B682" s="86">
        <v>1053</v>
      </c>
      <c r="C682" s="87">
        <v>44214</v>
      </c>
      <c r="D682" s="85" t="s">
        <v>673</v>
      </c>
      <c r="E682" s="85" t="s">
        <v>122</v>
      </c>
      <c r="F682" s="87">
        <v>44217</v>
      </c>
      <c r="G682" s="82" t="s">
        <v>123</v>
      </c>
    </row>
    <row r="683" spans="1:7" x14ac:dyDescent="0.2">
      <c r="A683" s="85" t="s">
        <v>892</v>
      </c>
      <c r="B683" s="86">
        <v>1054</v>
      </c>
      <c r="C683" s="87">
        <v>44214</v>
      </c>
      <c r="D683" s="85" t="s">
        <v>673</v>
      </c>
      <c r="E683" s="85" t="s">
        <v>122</v>
      </c>
      <c r="F683" s="87">
        <v>44217</v>
      </c>
      <c r="G683" s="82" t="s">
        <v>123</v>
      </c>
    </row>
    <row r="684" spans="1:7" x14ac:dyDescent="0.2">
      <c r="A684" s="85" t="s">
        <v>893</v>
      </c>
      <c r="B684" s="86">
        <v>1055</v>
      </c>
      <c r="C684" s="87">
        <v>44214</v>
      </c>
      <c r="D684" s="85" t="s">
        <v>673</v>
      </c>
      <c r="E684" s="85" t="s">
        <v>122</v>
      </c>
      <c r="F684" s="87">
        <v>44217</v>
      </c>
      <c r="G684" s="82" t="s">
        <v>123</v>
      </c>
    </row>
    <row r="685" spans="1:7" x14ac:dyDescent="0.2">
      <c r="A685" s="85" t="s">
        <v>894</v>
      </c>
      <c r="B685" s="86">
        <v>1056</v>
      </c>
      <c r="C685" s="87">
        <v>44214</v>
      </c>
      <c r="D685" s="85" t="s">
        <v>673</v>
      </c>
      <c r="E685" s="85" t="s">
        <v>122</v>
      </c>
      <c r="F685" s="87">
        <v>44217</v>
      </c>
      <c r="G685" s="82" t="s">
        <v>123</v>
      </c>
    </row>
    <row r="686" spans="1:7" x14ac:dyDescent="0.2">
      <c r="A686" s="85" t="s">
        <v>895</v>
      </c>
      <c r="B686" s="86">
        <v>1057</v>
      </c>
      <c r="C686" s="87">
        <v>44214</v>
      </c>
      <c r="D686" s="85" t="s">
        <v>896</v>
      </c>
      <c r="E686" s="85" t="s">
        <v>122</v>
      </c>
      <c r="F686" s="87">
        <v>44220</v>
      </c>
      <c r="G686" s="82" t="s">
        <v>123</v>
      </c>
    </row>
    <row r="687" spans="1:7" x14ac:dyDescent="0.2">
      <c r="A687" s="85" t="s">
        <v>897</v>
      </c>
      <c r="B687" s="86">
        <v>1059</v>
      </c>
      <c r="C687" s="87">
        <v>44214</v>
      </c>
      <c r="D687" s="85" t="s">
        <v>121</v>
      </c>
      <c r="E687" s="85" t="s">
        <v>122</v>
      </c>
      <c r="F687" s="87">
        <v>44216</v>
      </c>
      <c r="G687" s="82" t="s">
        <v>123</v>
      </c>
    </row>
    <row r="688" spans="1:7" x14ac:dyDescent="0.2">
      <c r="A688" s="85" t="s">
        <v>898</v>
      </c>
      <c r="B688" s="86">
        <v>1060</v>
      </c>
      <c r="C688" s="87">
        <v>44214</v>
      </c>
      <c r="D688" s="85" t="s">
        <v>121</v>
      </c>
      <c r="E688" s="85" t="s">
        <v>122</v>
      </c>
      <c r="F688" s="87">
        <v>44215</v>
      </c>
      <c r="G688" s="82" t="s">
        <v>123</v>
      </c>
    </row>
    <row r="689" spans="1:7" x14ac:dyDescent="0.2">
      <c r="A689" s="85" t="s">
        <v>899</v>
      </c>
      <c r="B689" s="86">
        <v>1062</v>
      </c>
      <c r="C689" s="87">
        <v>44214</v>
      </c>
      <c r="D689" s="85" t="s">
        <v>900</v>
      </c>
      <c r="E689" s="85" t="s">
        <v>122</v>
      </c>
      <c r="F689" s="87">
        <v>44217</v>
      </c>
      <c r="G689" s="82" t="s">
        <v>123</v>
      </c>
    </row>
    <row r="690" spans="1:7" x14ac:dyDescent="0.2">
      <c r="A690" s="85" t="s">
        <v>901</v>
      </c>
      <c r="B690" s="86">
        <v>1064</v>
      </c>
      <c r="C690" s="87">
        <v>44214</v>
      </c>
      <c r="D690" s="85" t="s">
        <v>121</v>
      </c>
      <c r="E690" s="85" t="s">
        <v>122</v>
      </c>
      <c r="F690" s="87"/>
      <c r="G690" s="85" t="s">
        <v>121</v>
      </c>
    </row>
    <row r="691" spans="1:7" x14ac:dyDescent="0.2">
      <c r="A691" s="85" t="s">
        <v>902</v>
      </c>
      <c r="B691" s="86">
        <v>1071</v>
      </c>
      <c r="C691" s="87">
        <v>44215</v>
      </c>
      <c r="D691" s="85" t="s">
        <v>121</v>
      </c>
      <c r="E691" s="85" t="s">
        <v>122</v>
      </c>
      <c r="F691" s="87">
        <v>44216</v>
      </c>
      <c r="G691" s="82" t="s">
        <v>123</v>
      </c>
    </row>
    <row r="692" spans="1:7" x14ac:dyDescent="0.2">
      <c r="A692" s="85" t="s">
        <v>903</v>
      </c>
      <c r="B692" s="86">
        <v>1074</v>
      </c>
      <c r="C692" s="87">
        <v>44215</v>
      </c>
      <c r="D692" s="85" t="s">
        <v>121</v>
      </c>
      <c r="E692" s="85" t="s">
        <v>122</v>
      </c>
      <c r="F692" s="87">
        <v>44246</v>
      </c>
      <c r="G692" s="82" t="s">
        <v>123</v>
      </c>
    </row>
    <row r="693" spans="1:7" x14ac:dyDescent="0.2">
      <c r="A693" s="85" t="s">
        <v>904</v>
      </c>
      <c r="B693" s="86">
        <v>1078</v>
      </c>
      <c r="C693" s="87">
        <v>44215</v>
      </c>
      <c r="D693" s="85" t="s">
        <v>164</v>
      </c>
      <c r="E693" s="85" t="s">
        <v>122</v>
      </c>
      <c r="F693" s="87">
        <v>44224</v>
      </c>
      <c r="G693" s="82" t="s">
        <v>123</v>
      </c>
    </row>
    <row r="694" spans="1:7" x14ac:dyDescent="0.2">
      <c r="A694" s="85" t="s">
        <v>905</v>
      </c>
      <c r="B694" s="86">
        <v>1080</v>
      </c>
      <c r="C694" s="87">
        <v>44215</v>
      </c>
      <c r="D694" s="85" t="s">
        <v>121</v>
      </c>
      <c r="E694" s="85" t="s">
        <v>122</v>
      </c>
      <c r="F694" s="87">
        <v>44246</v>
      </c>
      <c r="G694" s="82" t="s">
        <v>123</v>
      </c>
    </row>
    <row r="695" spans="1:7" x14ac:dyDescent="0.2">
      <c r="A695" s="85" t="s">
        <v>906</v>
      </c>
      <c r="B695" s="86">
        <v>1082</v>
      </c>
      <c r="C695" s="87">
        <v>44215</v>
      </c>
      <c r="D695" s="85" t="s">
        <v>907</v>
      </c>
      <c r="E695" s="85" t="s">
        <v>122</v>
      </c>
      <c r="F695" s="87">
        <v>44217</v>
      </c>
      <c r="G695" s="82" t="s">
        <v>123</v>
      </c>
    </row>
    <row r="696" spans="1:7" x14ac:dyDescent="0.2">
      <c r="A696" s="85" t="s">
        <v>908</v>
      </c>
      <c r="B696" s="86">
        <v>1083</v>
      </c>
      <c r="C696" s="87">
        <v>44215</v>
      </c>
      <c r="D696" s="85" t="s">
        <v>909</v>
      </c>
      <c r="E696" s="85" t="s">
        <v>122</v>
      </c>
      <c r="F696" s="87">
        <v>44218</v>
      </c>
      <c r="G696" s="82" t="s">
        <v>123</v>
      </c>
    </row>
    <row r="697" spans="1:7" x14ac:dyDescent="0.2">
      <c r="A697" s="85" t="s">
        <v>910</v>
      </c>
      <c r="B697" s="86">
        <v>1084</v>
      </c>
      <c r="C697" s="87">
        <v>44215</v>
      </c>
      <c r="D697" s="85" t="s">
        <v>909</v>
      </c>
      <c r="E697" s="85" t="s">
        <v>122</v>
      </c>
      <c r="F697" s="87">
        <v>44218</v>
      </c>
      <c r="G697" s="82" t="s">
        <v>123</v>
      </c>
    </row>
    <row r="698" spans="1:7" x14ac:dyDescent="0.2">
      <c r="A698" s="85" t="s">
        <v>911</v>
      </c>
      <c r="B698" s="86">
        <v>1085</v>
      </c>
      <c r="C698" s="87">
        <v>44215</v>
      </c>
      <c r="D698" s="85" t="s">
        <v>909</v>
      </c>
      <c r="E698" s="85" t="s">
        <v>122</v>
      </c>
      <c r="F698" s="87">
        <v>44217</v>
      </c>
      <c r="G698" s="82" t="s">
        <v>123</v>
      </c>
    </row>
    <row r="699" spans="1:7" x14ac:dyDescent="0.2">
      <c r="A699" s="85" t="s">
        <v>912</v>
      </c>
      <c r="B699" s="86">
        <v>1087</v>
      </c>
      <c r="C699" s="87">
        <v>44215</v>
      </c>
      <c r="D699" s="85" t="s">
        <v>913</v>
      </c>
      <c r="E699" s="85" t="s">
        <v>122</v>
      </c>
      <c r="F699" s="87">
        <v>44218</v>
      </c>
      <c r="G699" s="82" t="s">
        <v>123</v>
      </c>
    </row>
    <row r="700" spans="1:7" x14ac:dyDescent="0.2">
      <c r="A700" s="85" t="s">
        <v>914</v>
      </c>
      <c r="B700" s="86">
        <v>1088</v>
      </c>
      <c r="C700" s="87">
        <v>44215</v>
      </c>
      <c r="D700" s="85" t="s">
        <v>167</v>
      </c>
      <c r="E700" s="85" t="s">
        <v>122</v>
      </c>
      <c r="F700" s="87">
        <v>44216</v>
      </c>
      <c r="G700" s="82" t="s">
        <v>123</v>
      </c>
    </row>
    <row r="701" spans="1:7" x14ac:dyDescent="0.2">
      <c r="A701" s="85" t="s">
        <v>915</v>
      </c>
      <c r="B701" s="86">
        <v>1092</v>
      </c>
      <c r="C701" s="87">
        <v>44215</v>
      </c>
      <c r="D701" s="85" t="s">
        <v>121</v>
      </c>
      <c r="E701" s="85" t="s">
        <v>122</v>
      </c>
      <c r="F701" s="87">
        <v>44217</v>
      </c>
      <c r="G701" s="82" t="s">
        <v>123</v>
      </c>
    </row>
    <row r="702" spans="1:7" x14ac:dyDescent="0.2">
      <c r="A702" s="85" t="s">
        <v>916</v>
      </c>
      <c r="B702" s="86">
        <v>1093</v>
      </c>
      <c r="C702" s="87">
        <v>44215</v>
      </c>
      <c r="D702" s="85" t="s">
        <v>917</v>
      </c>
      <c r="E702" s="85" t="s">
        <v>122</v>
      </c>
      <c r="F702" s="87">
        <v>44217</v>
      </c>
      <c r="G702" s="82" t="s">
        <v>123</v>
      </c>
    </row>
    <row r="703" spans="1:7" x14ac:dyDescent="0.2">
      <c r="A703" s="85" t="s">
        <v>918</v>
      </c>
      <c r="B703" s="86">
        <v>1094</v>
      </c>
      <c r="C703" s="87">
        <v>44215</v>
      </c>
      <c r="D703" s="85" t="s">
        <v>121</v>
      </c>
      <c r="E703" s="85" t="s">
        <v>122</v>
      </c>
      <c r="F703" s="87">
        <v>44216</v>
      </c>
      <c r="G703" s="82" t="s">
        <v>123</v>
      </c>
    </row>
    <row r="704" spans="1:7" x14ac:dyDescent="0.2">
      <c r="A704" s="85" t="s">
        <v>919</v>
      </c>
      <c r="B704" s="86">
        <v>1095</v>
      </c>
      <c r="C704" s="87">
        <v>44215</v>
      </c>
      <c r="D704" s="85" t="s">
        <v>864</v>
      </c>
      <c r="E704" s="85" t="s">
        <v>122</v>
      </c>
      <c r="F704" s="87">
        <v>44216</v>
      </c>
      <c r="G704" s="82" t="s">
        <v>123</v>
      </c>
    </row>
    <row r="705" spans="1:7" x14ac:dyDescent="0.2">
      <c r="A705" s="85" t="s">
        <v>920</v>
      </c>
      <c r="B705" s="86">
        <v>1096</v>
      </c>
      <c r="C705" s="87">
        <v>44215</v>
      </c>
      <c r="D705" s="85" t="s">
        <v>628</v>
      </c>
      <c r="E705" s="85" t="s">
        <v>122</v>
      </c>
      <c r="F705" s="87">
        <v>44222</v>
      </c>
      <c r="G705" s="82" t="s">
        <v>123</v>
      </c>
    </row>
    <row r="706" spans="1:7" x14ac:dyDescent="0.2">
      <c r="A706" s="85" t="s">
        <v>921</v>
      </c>
      <c r="B706" s="86">
        <v>1097</v>
      </c>
      <c r="C706" s="87">
        <v>44215</v>
      </c>
      <c r="D706" s="85" t="s">
        <v>121</v>
      </c>
      <c r="E706" s="85" t="s">
        <v>122</v>
      </c>
      <c r="F706" s="87">
        <v>44249</v>
      </c>
      <c r="G706" s="82" t="s">
        <v>123</v>
      </c>
    </row>
    <row r="707" spans="1:7" x14ac:dyDescent="0.2">
      <c r="A707" s="85" t="s">
        <v>922</v>
      </c>
      <c r="B707" s="86">
        <v>1098</v>
      </c>
      <c r="C707" s="87">
        <v>44215</v>
      </c>
      <c r="D707" s="85" t="s">
        <v>121</v>
      </c>
      <c r="E707" s="85" t="s">
        <v>122</v>
      </c>
      <c r="F707" s="87">
        <v>44216</v>
      </c>
      <c r="G707" s="82" t="s">
        <v>123</v>
      </c>
    </row>
    <row r="708" spans="1:7" x14ac:dyDescent="0.2">
      <c r="A708" s="85" t="s">
        <v>923</v>
      </c>
      <c r="B708" s="86">
        <v>1099</v>
      </c>
      <c r="C708" s="87">
        <v>44215</v>
      </c>
      <c r="D708" s="85" t="s">
        <v>121</v>
      </c>
      <c r="E708" s="85" t="s">
        <v>122</v>
      </c>
      <c r="F708" s="87">
        <v>44246</v>
      </c>
      <c r="G708" s="82" t="s">
        <v>123</v>
      </c>
    </row>
    <row r="709" spans="1:7" x14ac:dyDescent="0.2">
      <c r="A709" s="85" t="s">
        <v>924</v>
      </c>
      <c r="B709" s="86">
        <v>1102</v>
      </c>
      <c r="C709" s="87">
        <v>44215</v>
      </c>
      <c r="D709" s="85" t="s">
        <v>925</v>
      </c>
      <c r="E709" s="85" t="s">
        <v>122</v>
      </c>
      <c r="F709" s="87">
        <v>44217</v>
      </c>
      <c r="G709" s="82" t="s">
        <v>123</v>
      </c>
    </row>
    <row r="710" spans="1:7" x14ac:dyDescent="0.2">
      <c r="A710" s="85" t="s">
        <v>926</v>
      </c>
      <c r="B710" s="86">
        <v>1103</v>
      </c>
      <c r="C710" s="87">
        <v>44215</v>
      </c>
      <c r="D710" s="85" t="s">
        <v>673</v>
      </c>
      <c r="E710" s="85" t="s">
        <v>122</v>
      </c>
      <c r="F710" s="87">
        <v>44217</v>
      </c>
      <c r="G710" s="82" t="s">
        <v>123</v>
      </c>
    </row>
    <row r="711" spans="1:7" x14ac:dyDescent="0.2">
      <c r="A711" s="85" t="s">
        <v>927</v>
      </c>
      <c r="B711" s="86">
        <v>1106</v>
      </c>
      <c r="C711" s="87">
        <v>44215</v>
      </c>
      <c r="D711" s="85" t="s">
        <v>928</v>
      </c>
      <c r="E711" s="85" t="s">
        <v>122</v>
      </c>
      <c r="F711" s="87">
        <v>44216</v>
      </c>
      <c r="G711" s="82" t="s">
        <v>123</v>
      </c>
    </row>
    <row r="712" spans="1:7" x14ac:dyDescent="0.2">
      <c r="A712" s="85" t="s">
        <v>929</v>
      </c>
      <c r="B712" s="86">
        <v>1107</v>
      </c>
      <c r="C712" s="87">
        <v>44215</v>
      </c>
      <c r="D712" s="85" t="s">
        <v>121</v>
      </c>
      <c r="E712" s="85" t="s">
        <v>122</v>
      </c>
      <c r="F712" s="87">
        <v>44221</v>
      </c>
      <c r="G712" s="82" t="s">
        <v>123</v>
      </c>
    </row>
    <row r="713" spans="1:7" x14ac:dyDescent="0.2">
      <c r="A713" s="85" t="s">
        <v>930</v>
      </c>
      <c r="B713" s="86">
        <v>1108</v>
      </c>
      <c r="C713" s="87">
        <v>44215</v>
      </c>
      <c r="D713" s="85" t="s">
        <v>931</v>
      </c>
      <c r="E713" s="85" t="s">
        <v>122</v>
      </c>
      <c r="F713" s="87">
        <v>44216</v>
      </c>
      <c r="G713" s="82" t="s">
        <v>123</v>
      </c>
    </row>
    <row r="714" spans="1:7" x14ac:dyDescent="0.2">
      <c r="A714" s="85" t="s">
        <v>932</v>
      </c>
      <c r="B714" s="86">
        <v>1112</v>
      </c>
      <c r="C714" s="87">
        <v>44215</v>
      </c>
      <c r="D714" s="85" t="s">
        <v>933</v>
      </c>
      <c r="E714" s="85" t="s">
        <v>122</v>
      </c>
      <c r="F714" s="87">
        <v>44223</v>
      </c>
      <c r="G714" s="82" t="s">
        <v>123</v>
      </c>
    </row>
    <row r="715" spans="1:7" x14ac:dyDescent="0.2">
      <c r="A715" s="85" t="s">
        <v>934</v>
      </c>
      <c r="B715" s="86">
        <v>1114</v>
      </c>
      <c r="C715" s="87">
        <v>44215</v>
      </c>
      <c r="D715" s="85" t="s">
        <v>935</v>
      </c>
      <c r="E715" s="85" t="s">
        <v>122</v>
      </c>
      <c r="F715" s="87">
        <v>44216</v>
      </c>
      <c r="G715" s="82" t="s">
        <v>123</v>
      </c>
    </row>
    <row r="716" spans="1:7" x14ac:dyDescent="0.2">
      <c r="A716" s="85" t="s">
        <v>936</v>
      </c>
      <c r="B716" s="86">
        <v>1118</v>
      </c>
      <c r="C716" s="87">
        <v>44215</v>
      </c>
      <c r="D716" s="85" t="s">
        <v>121</v>
      </c>
      <c r="E716" s="85" t="s">
        <v>122</v>
      </c>
      <c r="F716" s="87">
        <v>44216</v>
      </c>
      <c r="G716" s="82" t="s">
        <v>123</v>
      </c>
    </row>
    <row r="717" spans="1:7" x14ac:dyDescent="0.2">
      <c r="A717" s="85" t="s">
        <v>937</v>
      </c>
      <c r="B717" s="86">
        <v>1119</v>
      </c>
      <c r="C717" s="87">
        <v>44215</v>
      </c>
      <c r="D717" s="85" t="s">
        <v>673</v>
      </c>
      <c r="E717" s="85" t="s">
        <v>122</v>
      </c>
      <c r="F717" s="87">
        <v>44217</v>
      </c>
      <c r="G717" s="82" t="s">
        <v>123</v>
      </c>
    </row>
    <row r="718" spans="1:7" x14ac:dyDescent="0.2">
      <c r="A718" s="85" t="s">
        <v>938</v>
      </c>
      <c r="B718" s="86">
        <v>1120</v>
      </c>
      <c r="C718" s="87">
        <v>44215</v>
      </c>
      <c r="D718" s="85" t="s">
        <v>121</v>
      </c>
      <c r="E718" s="85" t="s">
        <v>122</v>
      </c>
      <c r="F718" s="87">
        <v>44231</v>
      </c>
      <c r="G718" s="82" t="s">
        <v>123</v>
      </c>
    </row>
    <row r="719" spans="1:7" x14ac:dyDescent="0.2">
      <c r="A719" s="85" t="s">
        <v>939</v>
      </c>
      <c r="B719" s="86">
        <v>1122</v>
      </c>
      <c r="C719" s="87">
        <v>44215</v>
      </c>
      <c r="D719" s="85" t="s">
        <v>543</v>
      </c>
      <c r="E719" s="85" t="s">
        <v>122</v>
      </c>
      <c r="F719" s="87">
        <v>44216</v>
      </c>
      <c r="G719" s="82" t="s">
        <v>123</v>
      </c>
    </row>
    <row r="720" spans="1:7" x14ac:dyDescent="0.2">
      <c r="A720" s="85" t="s">
        <v>940</v>
      </c>
      <c r="B720" s="86">
        <v>1124</v>
      </c>
      <c r="C720" s="87">
        <v>44215</v>
      </c>
      <c r="D720" s="85" t="s">
        <v>543</v>
      </c>
      <c r="E720" s="85" t="s">
        <v>122</v>
      </c>
      <c r="F720" s="87">
        <v>44216</v>
      </c>
      <c r="G720" s="82" t="s">
        <v>123</v>
      </c>
    </row>
    <row r="721" spans="1:7" x14ac:dyDescent="0.2">
      <c r="A721" s="85" t="s">
        <v>941</v>
      </c>
      <c r="B721" s="86">
        <v>1125</v>
      </c>
      <c r="C721" s="87">
        <v>44215</v>
      </c>
      <c r="D721" s="85" t="s">
        <v>543</v>
      </c>
      <c r="E721" s="85" t="s">
        <v>122</v>
      </c>
      <c r="F721" s="87">
        <v>44216</v>
      </c>
      <c r="G721" s="82" t="s">
        <v>123</v>
      </c>
    </row>
    <row r="722" spans="1:7" x14ac:dyDescent="0.2">
      <c r="A722" s="85" t="s">
        <v>942</v>
      </c>
      <c r="B722" s="86">
        <v>1126</v>
      </c>
      <c r="C722" s="87">
        <v>44215</v>
      </c>
      <c r="D722" s="85" t="s">
        <v>543</v>
      </c>
      <c r="E722" s="85" t="s">
        <v>122</v>
      </c>
      <c r="F722" s="87">
        <v>44216</v>
      </c>
      <c r="G722" s="82" t="s">
        <v>123</v>
      </c>
    </row>
    <row r="723" spans="1:7" x14ac:dyDescent="0.2">
      <c r="A723" s="85" t="s">
        <v>943</v>
      </c>
      <c r="B723" s="86">
        <v>1127</v>
      </c>
      <c r="C723" s="87">
        <v>44215</v>
      </c>
      <c r="D723" s="85" t="s">
        <v>121</v>
      </c>
      <c r="E723" s="85" t="s">
        <v>122</v>
      </c>
      <c r="F723" s="87">
        <v>44218</v>
      </c>
      <c r="G723" s="82" t="s">
        <v>123</v>
      </c>
    </row>
    <row r="724" spans="1:7" x14ac:dyDescent="0.2">
      <c r="A724" s="85" t="s">
        <v>944</v>
      </c>
      <c r="B724" s="86">
        <v>1128</v>
      </c>
      <c r="C724" s="87">
        <v>44215</v>
      </c>
      <c r="D724" s="85" t="s">
        <v>543</v>
      </c>
      <c r="E724" s="85" t="s">
        <v>122</v>
      </c>
      <c r="F724" s="87">
        <v>44216</v>
      </c>
      <c r="G724" s="82" t="s">
        <v>123</v>
      </c>
    </row>
    <row r="725" spans="1:7" x14ac:dyDescent="0.2">
      <c r="A725" s="85" t="s">
        <v>945</v>
      </c>
      <c r="B725" s="86">
        <v>1129</v>
      </c>
      <c r="C725" s="87">
        <v>44215</v>
      </c>
      <c r="D725" s="85" t="s">
        <v>946</v>
      </c>
      <c r="E725" s="85" t="s">
        <v>122</v>
      </c>
      <c r="F725" s="87">
        <v>44216</v>
      </c>
      <c r="G725" s="82" t="s">
        <v>123</v>
      </c>
    </row>
    <row r="726" spans="1:7" x14ac:dyDescent="0.2">
      <c r="A726" s="85" t="s">
        <v>947</v>
      </c>
      <c r="B726" s="86">
        <v>1130</v>
      </c>
      <c r="C726" s="87">
        <v>44215</v>
      </c>
      <c r="D726" s="85" t="s">
        <v>261</v>
      </c>
      <c r="E726" s="85" t="s">
        <v>122</v>
      </c>
      <c r="F726" s="87"/>
      <c r="G726" s="85" t="s">
        <v>121</v>
      </c>
    </row>
    <row r="727" spans="1:7" x14ac:dyDescent="0.2">
      <c r="A727" s="85" t="s">
        <v>948</v>
      </c>
      <c r="B727" s="86">
        <v>1131</v>
      </c>
      <c r="C727" s="87">
        <v>44215</v>
      </c>
      <c r="D727" s="85" t="s">
        <v>121</v>
      </c>
      <c r="E727" s="85" t="s">
        <v>122</v>
      </c>
      <c r="F727" s="87">
        <v>44216</v>
      </c>
      <c r="G727" s="82" t="s">
        <v>123</v>
      </c>
    </row>
    <row r="728" spans="1:7" x14ac:dyDescent="0.2">
      <c r="A728" s="85" t="s">
        <v>949</v>
      </c>
      <c r="B728" s="86">
        <v>1132</v>
      </c>
      <c r="C728" s="87">
        <v>44215</v>
      </c>
      <c r="D728" s="85" t="s">
        <v>261</v>
      </c>
      <c r="E728" s="85" t="s">
        <v>122</v>
      </c>
      <c r="F728" s="87"/>
      <c r="G728" s="85" t="s">
        <v>121</v>
      </c>
    </row>
    <row r="729" spans="1:7" x14ac:dyDescent="0.2">
      <c r="A729" s="85" t="s">
        <v>950</v>
      </c>
      <c r="B729" s="86">
        <v>1133</v>
      </c>
      <c r="C729" s="87">
        <v>44215</v>
      </c>
      <c r="D729" s="85" t="s">
        <v>261</v>
      </c>
      <c r="E729" s="85" t="s">
        <v>122</v>
      </c>
      <c r="F729" s="87">
        <v>44224</v>
      </c>
      <c r="G729" s="82" t="s">
        <v>123</v>
      </c>
    </row>
    <row r="730" spans="1:7" x14ac:dyDescent="0.2">
      <c r="A730" s="85" t="s">
        <v>951</v>
      </c>
      <c r="B730" s="86">
        <v>1134</v>
      </c>
      <c r="C730" s="87">
        <v>44215</v>
      </c>
      <c r="D730" s="85" t="s">
        <v>121</v>
      </c>
      <c r="E730" s="85" t="s">
        <v>122</v>
      </c>
      <c r="F730" s="87">
        <v>44249</v>
      </c>
      <c r="G730" s="82" t="s">
        <v>123</v>
      </c>
    </row>
    <row r="731" spans="1:7" x14ac:dyDescent="0.2">
      <c r="A731" s="85" t="s">
        <v>952</v>
      </c>
      <c r="B731" s="86">
        <v>1135</v>
      </c>
      <c r="C731" s="87">
        <v>44215</v>
      </c>
      <c r="D731" s="85" t="s">
        <v>121</v>
      </c>
      <c r="E731" s="85" t="s">
        <v>122</v>
      </c>
      <c r="F731" s="87"/>
      <c r="G731" s="85" t="s">
        <v>121</v>
      </c>
    </row>
    <row r="732" spans="1:7" x14ac:dyDescent="0.2">
      <c r="A732" s="85" t="s">
        <v>953</v>
      </c>
      <c r="B732" s="86">
        <v>1137</v>
      </c>
      <c r="C732" s="87">
        <v>44215</v>
      </c>
      <c r="D732" s="85" t="s">
        <v>261</v>
      </c>
      <c r="E732" s="85" t="s">
        <v>122</v>
      </c>
      <c r="F732" s="87">
        <v>44224</v>
      </c>
      <c r="G732" s="82" t="s">
        <v>123</v>
      </c>
    </row>
    <row r="733" spans="1:7" x14ac:dyDescent="0.2">
      <c r="A733" s="85" t="s">
        <v>954</v>
      </c>
      <c r="B733" s="86">
        <v>1139</v>
      </c>
      <c r="C733" s="87">
        <v>44215</v>
      </c>
      <c r="D733" s="85" t="s">
        <v>127</v>
      </c>
      <c r="E733" s="85" t="s">
        <v>122</v>
      </c>
      <c r="F733" s="87">
        <v>44224</v>
      </c>
      <c r="G733" s="82" t="s">
        <v>123</v>
      </c>
    </row>
    <row r="734" spans="1:7" x14ac:dyDescent="0.2">
      <c r="A734" s="85" t="s">
        <v>955</v>
      </c>
      <c r="B734" s="86">
        <v>1140</v>
      </c>
      <c r="C734" s="87">
        <v>44215</v>
      </c>
      <c r="D734" s="85" t="s">
        <v>127</v>
      </c>
      <c r="E734" s="85" t="s">
        <v>122</v>
      </c>
      <c r="F734" s="87">
        <v>44224</v>
      </c>
      <c r="G734" s="82" t="s">
        <v>123</v>
      </c>
    </row>
    <row r="735" spans="1:7" x14ac:dyDescent="0.2">
      <c r="A735" s="85" t="s">
        <v>956</v>
      </c>
      <c r="B735" s="86">
        <v>1142</v>
      </c>
      <c r="C735" s="87">
        <v>44215</v>
      </c>
      <c r="D735" s="85" t="s">
        <v>127</v>
      </c>
      <c r="E735" s="85" t="s">
        <v>122</v>
      </c>
      <c r="F735" s="87">
        <v>44224</v>
      </c>
      <c r="G735" s="82" t="s">
        <v>123</v>
      </c>
    </row>
    <row r="736" spans="1:7" x14ac:dyDescent="0.2">
      <c r="A736" s="85" t="s">
        <v>957</v>
      </c>
      <c r="B736" s="86">
        <v>1143</v>
      </c>
      <c r="C736" s="87">
        <v>44215</v>
      </c>
      <c r="D736" s="85" t="s">
        <v>127</v>
      </c>
      <c r="E736" s="85" t="s">
        <v>122</v>
      </c>
      <c r="F736" s="87">
        <v>44224</v>
      </c>
      <c r="G736" s="82" t="s">
        <v>123</v>
      </c>
    </row>
    <row r="737" spans="1:7" x14ac:dyDescent="0.2">
      <c r="A737" s="85" t="s">
        <v>958</v>
      </c>
      <c r="B737" s="86">
        <v>1144</v>
      </c>
      <c r="C737" s="87">
        <v>44215</v>
      </c>
      <c r="D737" s="85" t="s">
        <v>121</v>
      </c>
      <c r="E737" s="85" t="s">
        <v>122</v>
      </c>
      <c r="F737" s="87">
        <v>44216</v>
      </c>
      <c r="G737" s="82" t="s">
        <v>123</v>
      </c>
    </row>
    <row r="738" spans="1:7" x14ac:dyDescent="0.2">
      <c r="A738" s="85" t="s">
        <v>959</v>
      </c>
      <c r="B738" s="86">
        <v>1145</v>
      </c>
      <c r="C738" s="87">
        <v>44215</v>
      </c>
      <c r="D738" s="85" t="s">
        <v>127</v>
      </c>
      <c r="E738" s="85" t="s">
        <v>122</v>
      </c>
      <c r="F738" s="87">
        <v>44224</v>
      </c>
      <c r="G738" s="82" t="s">
        <v>123</v>
      </c>
    </row>
    <row r="739" spans="1:7" x14ac:dyDescent="0.2">
      <c r="A739" s="85" t="s">
        <v>960</v>
      </c>
      <c r="B739" s="86">
        <v>1146</v>
      </c>
      <c r="C739" s="87">
        <v>44215</v>
      </c>
      <c r="D739" s="85" t="s">
        <v>127</v>
      </c>
      <c r="E739" s="85" t="s">
        <v>122</v>
      </c>
      <c r="F739" s="87">
        <v>44222</v>
      </c>
      <c r="G739" s="82" t="s">
        <v>123</v>
      </c>
    </row>
    <row r="740" spans="1:7" x14ac:dyDescent="0.2">
      <c r="A740" s="85" t="s">
        <v>961</v>
      </c>
      <c r="B740" s="86">
        <v>1147</v>
      </c>
      <c r="C740" s="87">
        <v>44215</v>
      </c>
      <c r="D740" s="85" t="s">
        <v>673</v>
      </c>
      <c r="E740" s="85" t="s">
        <v>122</v>
      </c>
      <c r="F740" s="87">
        <v>44217</v>
      </c>
      <c r="G740" s="82" t="s">
        <v>123</v>
      </c>
    </row>
    <row r="741" spans="1:7" x14ac:dyDescent="0.2">
      <c r="A741" s="85" t="s">
        <v>962</v>
      </c>
      <c r="B741" s="86">
        <v>1148</v>
      </c>
      <c r="C741" s="87">
        <v>44215</v>
      </c>
      <c r="D741" s="85" t="s">
        <v>121</v>
      </c>
      <c r="E741" s="85" t="s">
        <v>122</v>
      </c>
      <c r="F741" s="87">
        <v>44217</v>
      </c>
      <c r="G741" s="82" t="s">
        <v>123</v>
      </c>
    </row>
    <row r="742" spans="1:7" x14ac:dyDescent="0.2">
      <c r="A742" s="85" t="s">
        <v>963</v>
      </c>
      <c r="B742" s="86">
        <v>1150</v>
      </c>
      <c r="C742" s="87">
        <v>44215</v>
      </c>
      <c r="D742" s="85" t="s">
        <v>261</v>
      </c>
      <c r="E742" s="85" t="s">
        <v>122</v>
      </c>
      <c r="F742" s="87">
        <v>44222</v>
      </c>
      <c r="G742" s="82" t="s">
        <v>123</v>
      </c>
    </row>
    <row r="743" spans="1:7" x14ac:dyDescent="0.2">
      <c r="A743" s="85" t="s">
        <v>964</v>
      </c>
      <c r="B743" s="86">
        <v>1151</v>
      </c>
      <c r="C743" s="87">
        <v>44215</v>
      </c>
      <c r="D743" s="85" t="s">
        <v>121</v>
      </c>
      <c r="E743" s="85" t="s">
        <v>122</v>
      </c>
      <c r="F743" s="87">
        <v>44216</v>
      </c>
      <c r="G743" s="82" t="s">
        <v>123</v>
      </c>
    </row>
    <row r="744" spans="1:7" x14ac:dyDescent="0.2">
      <c r="A744" s="85" t="s">
        <v>965</v>
      </c>
      <c r="B744" s="86">
        <v>1152</v>
      </c>
      <c r="C744" s="87">
        <v>44215</v>
      </c>
      <c r="D744" s="85" t="s">
        <v>121</v>
      </c>
      <c r="E744" s="85" t="s">
        <v>122</v>
      </c>
      <c r="F744" s="87">
        <v>44218</v>
      </c>
      <c r="G744" s="82" t="s">
        <v>123</v>
      </c>
    </row>
    <row r="745" spans="1:7" x14ac:dyDescent="0.2">
      <c r="A745" s="85" t="s">
        <v>966</v>
      </c>
      <c r="B745" s="86">
        <v>1154</v>
      </c>
      <c r="C745" s="87">
        <v>44215</v>
      </c>
      <c r="D745" s="85" t="s">
        <v>121</v>
      </c>
      <c r="E745" s="85" t="s">
        <v>122</v>
      </c>
      <c r="F745" s="87">
        <v>44217</v>
      </c>
      <c r="G745" s="82" t="s">
        <v>123</v>
      </c>
    </row>
    <row r="746" spans="1:7" x14ac:dyDescent="0.2">
      <c r="A746" s="85" t="s">
        <v>967</v>
      </c>
      <c r="B746" s="86">
        <v>1155</v>
      </c>
      <c r="C746" s="87">
        <v>44215</v>
      </c>
      <c r="D746" s="85" t="s">
        <v>121</v>
      </c>
      <c r="E746" s="85" t="s">
        <v>122</v>
      </c>
      <c r="F746" s="87">
        <v>44217</v>
      </c>
      <c r="G746" s="82" t="s">
        <v>123</v>
      </c>
    </row>
    <row r="747" spans="1:7" x14ac:dyDescent="0.2">
      <c r="A747" s="85" t="s">
        <v>968</v>
      </c>
      <c r="B747" s="86">
        <v>1157</v>
      </c>
      <c r="C747" s="87">
        <v>44215</v>
      </c>
      <c r="D747" s="85" t="s">
        <v>121</v>
      </c>
      <c r="E747" s="85" t="s">
        <v>122</v>
      </c>
      <c r="F747" s="87">
        <v>44249</v>
      </c>
      <c r="G747" s="82" t="s">
        <v>123</v>
      </c>
    </row>
    <row r="748" spans="1:7" x14ac:dyDescent="0.2">
      <c r="A748" s="85" t="s">
        <v>969</v>
      </c>
      <c r="B748" s="86">
        <v>1158</v>
      </c>
      <c r="C748" s="87">
        <v>44215</v>
      </c>
      <c r="D748" s="85" t="s">
        <v>121</v>
      </c>
      <c r="E748" s="85" t="s">
        <v>122</v>
      </c>
      <c r="F748" s="87">
        <v>44217</v>
      </c>
      <c r="G748" s="82" t="s">
        <v>123</v>
      </c>
    </row>
    <row r="749" spans="1:7" x14ac:dyDescent="0.2">
      <c r="A749" s="85" t="s">
        <v>970</v>
      </c>
      <c r="B749" s="86">
        <v>1161</v>
      </c>
      <c r="C749" s="87">
        <v>44215</v>
      </c>
      <c r="D749" s="85" t="s">
        <v>121</v>
      </c>
      <c r="E749" s="85" t="s">
        <v>122</v>
      </c>
      <c r="F749" s="87">
        <v>44249</v>
      </c>
      <c r="G749" s="82" t="s">
        <v>123</v>
      </c>
    </row>
    <row r="750" spans="1:7" x14ac:dyDescent="0.2">
      <c r="A750" s="85" t="s">
        <v>971</v>
      </c>
      <c r="B750" s="86">
        <v>1164</v>
      </c>
      <c r="C750" s="87">
        <v>44215</v>
      </c>
      <c r="D750" s="85" t="s">
        <v>121</v>
      </c>
      <c r="E750" s="85" t="s">
        <v>122</v>
      </c>
      <c r="F750" s="87"/>
      <c r="G750" s="85" t="s">
        <v>121</v>
      </c>
    </row>
    <row r="751" spans="1:7" x14ac:dyDescent="0.2">
      <c r="A751" s="85" t="s">
        <v>972</v>
      </c>
      <c r="B751" s="86">
        <v>1165</v>
      </c>
      <c r="C751" s="87">
        <v>44215</v>
      </c>
      <c r="D751" s="85" t="s">
        <v>121</v>
      </c>
      <c r="E751" s="85" t="s">
        <v>122</v>
      </c>
      <c r="F751" s="87">
        <v>44227</v>
      </c>
      <c r="G751" s="82" t="s">
        <v>123</v>
      </c>
    </row>
    <row r="752" spans="1:7" x14ac:dyDescent="0.2">
      <c r="A752" s="85" t="s">
        <v>973</v>
      </c>
      <c r="B752" s="86">
        <v>1166</v>
      </c>
      <c r="C752" s="87">
        <v>44215</v>
      </c>
      <c r="D752" s="85" t="s">
        <v>121</v>
      </c>
      <c r="E752" s="85" t="s">
        <v>122</v>
      </c>
      <c r="F752" s="87">
        <v>44217</v>
      </c>
      <c r="G752" s="82" t="s">
        <v>123</v>
      </c>
    </row>
    <row r="753" spans="1:7" x14ac:dyDescent="0.2">
      <c r="A753" s="85" t="s">
        <v>974</v>
      </c>
      <c r="B753" s="86">
        <v>1168</v>
      </c>
      <c r="C753" s="87">
        <v>44216</v>
      </c>
      <c r="D753" s="85" t="s">
        <v>121</v>
      </c>
      <c r="E753" s="85" t="s">
        <v>122</v>
      </c>
      <c r="F753" s="87">
        <v>44217</v>
      </c>
      <c r="G753" s="82" t="s">
        <v>123</v>
      </c>
    </row>
    <row r="754" spans="1:7" x14ac:dyDescent="0.2">
      <c r="A754" s="85" t="s">
        <v>975</v>
      </c>
      <c r="B754" s="86">
        <v>1171</v>
      </c>
      <c r="C754" s="87">
        <v>44216</v>
      </c>
      <c r="D754" s="85" t="s">
        <v>121</v>
      </c>
      <c r="E754" s="85" t="s">
        <v>122</v>
      </c>
      <c r="F754" s="87">
        <v>44217</v>
      </c>
      <c r="G754" s="82" t="s">
        <v>123</v>
      </c>
    </row>
    <row r="755" spans="1:7" x14ac:dyDescent="0.2">
      <c r="A755" s="85" t="s">
        <v>976</v>
      </c>
      <c r="B755" s="86">
        <v>1173</v>
      </c>
      <c r="C755" s="87">
        <v>44216</v>
      </c>
      <c r="D755" s="85" t="s">
        <v>121</v>
      </c>
      <c r="E755" s="85" t="s">
        <v>122</v>
      </c>
      <c r="F755" s="87">
        <v>44217</v>
      </c>
      <c r="G755" s="82" t="s">
        <v>123</v>
      </c>
    </row>
    <row r="756" spans="1:7" x14ac:dyDescent="0.2">
      <c r="A756" s="85" t="s">
        <v>977</v>
      </c>
      <c r="B756" s="86">
        <v>1174</v>
      </c>
      <c r="C756" s="87">
        <v>44216</v>
      </c>
      <c r="D756" s="85" t="s">
        <v>121</v>
      </c>
      <c r="E756" s="85" t="s">
        <v>122</v>
      </c>
      <c r="F756" s="87">
        <v>44235</v>
      </c>
      <c r="G756" s="82" t="s">
        <v>123</v>
      </c>
    </row>
    <row r="757" spans="1:7" x14ac:dyDescent="0.2">
      <c r="A757" s="85" t="s">
        <v>978</v>
      </c>
      <c r="B757" s="86">
        <v>1175</v>
      </c>
      <c r="C757" s="87">
        <v>44216</v>
      </c>
      <c r="D757" s="85" t="s">
        <v>121</v>
      </c>
      <c r="E757" s="85" t="s">
        <v>122</v>
      </c>
      <c r="F757" s="87">
        <v>44223</v>
      </c>
      <c r="G757" s="82" t="s">
        <v>123</v>
      </c>
    </row>
    <row r="758" spans="1:7" x14ac:dyDescent="0.2">
      <c r="A758" s="85" t="s">
        <v>979</v>
      </c>
      <c r="B758" s="86">
        <v>1176</v>
      </c>
      <c r="C758" s="87">
        <v>44216</v>
      </c>
      <c r="D758" s="85" t="s">
        <v>121</v>
      </c>
      <c r="E758" s="85" t="s">
        <v>122</v>
      </c>
      <c r="F758" s="87">
        <v>44217</v>
      </c>
      <c r="G758" s="82" t="s">
        <v>123</v>
      </c>
    </row>
    <row r="759" spans="1:7" x14ac:dyDescent="0.2">
      <c r="A759" s="85" t="s">
        <v>980</v>
      </c>
      <c r="B759" s="86">
        <v>1178</v>
      </c>
      <c r="C759" s="87">
        <v>44216</v>
      </c>
      <c r="D759" s="85" t="s">
        <v>981</v>
      </c>
      <c r="E759" s="85" t="s">
        <v>122</v>
      </c>
      <c r="F759" s="87">
        <v>44217</v>
      </c>
      <c r="G759" s="82" t="s">
        <v>123</v>
      </c>
    </row>
    <row r="760" spans="1:7" x14ac:dyDescent="0.2">
      <c r="A760" s="85" t="s">
        <v>982</v>
      </c>
      <c r="B760" s="86">
        <v>1179</v>
      </c>
      <c r="C760" s="87">
        <v>44216</v>
      </c>
      <c r="D760" s="85" t="s">
        <v>121</v>
      </c>
      <c r="E760" s="85" t="s">
        <v>122</v>
      </c>
      <c r="F760" s="87">
        <v>44236</v>
      </c>
      <c r="G760" s="82" t="s">
        <v>123</v>
      </c>
    </row>
    <row r="761" spans="1:7" x14ac:dyDescent="0.2">
      <c r="A761" s="85" t="s">
        <v>983</v>
      </c>
      <c r="B761" s="86">
        <v>1180</v>
      </c>
      <c r="C761" s="87">
        <v>44216</v>
      </c>
      <c r="D761" s="85" t="s">
        <v>578</v>
      </c>
      <c r="E761" s="85" t="s">
        <v>122</v>
      </c>
      <c r="F761" s="87">
        <v>44218</v>
      </c>
      <c r="G761" s="82" t="s">
        <v>123</v>
      </c>
    </row>
    <row r="762" spans="1:7" x14ac:dyDescent="0.2">
      <c r="A762" s="85" t="s">
        <v>984</v>
      </c>
      <c r="B762" s="86">
        <v>1181</v>
      </c>
      <c r="C762" s="87">
        <v>44216</v>
      </c>
      <c r="D762" s="85" t="s">
        <v>121</v>
      </c>
      <c r="E762" s="85" t="s">
        <v>122</v>
      </c>
      <c r="F762" s="87">
        <v>44251</v>
      </c>
      <c r="G762" s="82" t="s">
        <v>123</v>
      </c>
    </row>
    <row r="763" spans="1:7" x14ac:dyDescent="0.2">
      <c r="A763" s="85" t="s">
        <v>985</v>
      </c>
      <c r="B763" s="86">
        <v>1182</v>
      </c>
      <c r="C763" s="87">
        <v>44216</v>
      </c>
      <c r="D763" s="85" t="s">
        <v>121</v>
      </c>
      <c r="E763" s="85" t="s">
        <v>122</v>
      </c>
      <c r="F763" s="87">
        <v>44217</v>
      </c>
      <c r="G763" s="82" t="s">
        <v>123</v>
      </c>
    </row>
    <row r="764" spans="1:7" x14ac:dyDescent="0.2">
      <c r="A764" s="85" t="s">
        <v>986</v>
      </c>
      <c r="B764" s="86">
        <v>1183</v>
      </c>
      <c r="C764" s="87">
        <v>44216</v>
      </c>
      <c r="D764" s="85" t="s">
        <v>121</v>
      </c>
      <c r="E764" s="85" t="s">
        <v>122</v>
      </c>
      <c r="F764" s="87">
        <v>44217</v>
      </c>
      <c r="G764" s="82" t="s">
        <v>123</v>
      </c>
    </row>
    <row r="765" spans="1:7" x14ac:dyDescent="0.2">
      <c r="A765" s="85" t="s">
        <v>987</v>
      </c>
      <c r="B765" s="86">
        <v>1184</v>
      </c>
      <c r="C765" s="87">
        <v>44216</v>
      </c>
      <c r="D765" s="85" t="s">
        <v>121</v>
      </c>
      <c r="E765" s="85" t="s">
        <v>122</v>
      </c>
      <c r="F765" s="87">
        <v>44217</v>
      </c>
      <c r="G765" s="82" t="s">
        <v>123</v>
      </c>
    </row>
    <row r="766" spans="1:7" x14ac:dyDescent="0.2">
      <c r="A766" s="85" t="s">
        <v>988</v>
      </c>
      <c r="B766" s="86">
        <v>1185</v>
      </c>
      <c r="C766" s="87">
        <v>44216</v>
      </c>
      <c r="D766" s="85" t="s">
        <v>654</v>
      </c>
      <c r="E766" s="85" t="s">
        <v>122</v>
      </c>
      <c r="F766" s="87">
        <v>44221</v>
      </c>
      <c r="G766" s="82" t="s">
        <v>123</v>
      </c>
    </row>
    <row r="767" spans="1:7" x14ac:dyDescent="0.2">
      <c r="A767" s="85" t="s">
        <v>989</v>
      </c>
      <c r="B767" s="86">
        <v>1186</v>
      </c>
      <c r="C767" s="87">
        <v>44216</v>
      </c>
      <c r="D767" s="85" t="s">
        <v>121</v>
      </c>
      <c r="E767" s="85" t="s">
        <v>122</v>
      </c>
      <c r="F767" s="87">
        <v>44218</v>
      </c>
      <c r="G767" s="82" t="s">
        <v>123</v>
      </c>
    </row>
    <row r="768" spans="1:7" x14ac:dyDescent="0.2">
      <c r="A768" s="85" t="s">
        <v>990</v>
      </c>
      <c r="B768" s="86">
        <v>1189</v>
      </c>
      <c r="C768" s="87">
        <v>44216</v>
      </c>
      <c r="D768" s="85" t="s">
        <v>121</v>
      </c>
      <c r="E768" s="85" t="s">
        <v>122</v>
      </c>
      <c r="F768" s="87">
        <v>44217</v>
      </c>
      <c r="G768" s="82" t="s">
        <v>123</v>
      </c>
    </row>
    <row r="769" spans="1:7" x14ac:dyDescent="0.2">
      <c r="A769" s="85" t="s">
        <v>991</v>
      </c>
      <c r="B769" s="86">
        <v>1190</v>
      </c>
      <c r="C769" s="87">
        <v>44216</v>
      </c>
      <c r="D769" s="85" t="s">
        <v>121</v>
      </c>
      <c r="E769" s="85" t="s">
        <v>122</v>
      </c>
      <c r="F769" s="87">
        <v>44217</v>
      </c>
      <c r="G769" s="82" t="s">
        <v>123</v>
      </c>
    </row>
    <row r="770" spans="1:7" x14ac:dyDescent="0.2">
      <c r="A770" s="85" t="s">
        <v>992</v>
      </c>
      <c r="B770" s="86">
        <v>1192</v>
      </c>
      <c r="C770" s="87">
        <v>44216</v>
      </c>
      <c r="D770" s="85" t="s">
        <v>121</v>
      </c>
      <c r="E770" s="85" t="s">
        <v>122</v>
      </c>
      <c r="F770" s="87">
        <v>44217</v>
      </c>
      <c r="G770" s="82" t="s">
        <v>123</v>
      </c>
    </row>
    <row r="771" spans="1:7" x14ac:dyDescent="0.2">
      <c r="A771" s="85" t="s">
        <v>993</v>
      </c>
      <c r="B771" s="86">
        <v>1193</v>
      </c>
      <c r="C771" s="87">
        <v>44216</v>
      </c>
      <c r="D771" s="85" t="s">
        <v>121</v>
      </c>
      <c r="E771" s="85" t="s">
        <v>122</v>
      </c>
      <c r="F771" s="87">
        <v>44235</v>
      </c>
      <c r="G771" s="82" t="s">
        <v>123</v>
      </c>
    </row>
    <row r="772" spans="1:7" x14ac:dyDescent="0.2">
      <c r="A772" s="85" t="s">
        <v>994</v>
      </c>
      <c r="B772" s="86">
        <v>1195</v>
      </c>
      <c r="C772" s="87">
        <v>44216</v>
      </c>
      <c r="D772" s="85" t="s">
        <v>995</v>
      </c>
      <c r="E772" s="85" t="s">
        <v>122</v>
      </c>
      <c r="F772" s="87">
        <v>44232</v>
      </c>
      <c r="G772" s="82" t="s">
        <v>123</v>
      </c>
    </row>
    <row r="773" spans="1:7" x14ac:dyDescent="0.2">
      <c r="A773" s="85" t="s">
        <v>996</v>
      </c>
      <c r="B773" s="86">
        <v>1196</v>
      </c>
      <c r="C773" s="87">
        <v>44216</v>
      </c>
      <c r="D773" s="85" t="s">
        <v>997</v>
      </c>
      <c r="E773" s="85" t="s">
        <v>122</v>
      </c>
      <c r="F773" s="87">
        <v>44222</v>
      </c>
      <c r="G773" s="82" t="s">
        <v>123</v>
      </c>
    </row>
    <row r="774" spans="1:7" x14ac:dyDescent="0.2">
      <c r="A774" s="85" t="s">
        <v>998</v>
      </c>
      <c r="B774" s="86">
        <v>1197</v>
      </c>
      <c r="C774" s="87">
        <v>44216</v>
      </c>
      <c r="D774" s="85" t="s">
        <v>999</v>
      </c>
      <c r="E774" s="85" t="s">
        <v>122</v>
      </c>
      <c r="F774" s="87">
        <v>44217</v>
      </c>
      <c r="G774" s="82" t="s">
        <v>123</v>
      </c>
    </row>
    <row r="775" spans="1:7" x14ac:dyDescent="0.2">
      <c r="A775" s="85" t="s">
        <v>1000</v>
      </c>
      <c r="B775" s="86">
        <v>1198</v>
      </c>
      <c r="C775" s="87">
        <v>44216</v>
      </c>
      <c r="D775" s="85" t="s">
        <v>999</v>
      </c>
      <c r="E775" s="85" t="s">
        <v>122</v>
      </c>
      <c r="F775" s="87">
        <v>44217</v>
      </c>
      <c r="G775" s="82" t="s">
        <v>123</v>
      </c>
    </row>
    <row r="776" spans="1:7" x14ac:dyDescent="0.2">
      <c r="A776" s="85" t="s">
        <v>1001</v>
      </c>
      <c r="B776" s="86">
        <v>1199</v>
      </c>
      <c r="C776" s="87">
        <v>44216</v>
      </c>
      <c r="D776" s="85" t="s">
        <v>1002</v>
      </c>
      <c r="E776" s="85" t="s">
        <v>122</v>
      </c>
      <c r="F776" s="87">
        <v>44217</v>
      </c>
      <c r="G776" s="82" t="s">
        <v>123</v>
      </c>
    </row>
    <row r="777" spans="1:7" x14ac:dyDescent="0.2">
      <c r="A777" s="85" t="s">
        <v>1003</v>
      </c>
      <c r="B777" s="86">
        <v>1200</v>
      </c>
      <c r="C777" s="87">
        <v>44216</v>
      </c>
      <c r="D777" s="85" t="s">
        <v>1004</v>
      </c>
      <c r="E777" s="85" t="s">
        <v>122</v>
      </c>
      <c r="F777" s="87">
        <v>44218</v>
      </c>
      <c r="G777" s="82" t="s">
        <v>123</v>
      </c>
    </row>
    <row r="778" spans="1:7" x14ac:dyDescent="0.2">
      <c r="A778" s="85" t="s">
        <v>1005</v>
      </c>
      <c r="B778" s="86">
        <v>1201</v>
      </c>
      <c r="C778" s="87">
        <v>44216</v>
      </c>
      <c r="D778" s="85" t="s">
        <v>121</v>
      </c>
      <c r="E778" s="85" t="s">
        <v>122</v>
      </c>
      <c r="F778" s="87">
        <v>44222</v>
      </c>
      <c r="G778" s="82" t="s">
        <v>123</v>
      </c>
    </row>
    <row r="779" spans="1:7" x14ac:dyDescent="0.2">
      <c r="A779" s="85" t="s">
        <v>1006</v>
      </c>
      <c r="B779" s="86">
        <v>1204</v>
      </c>
      <c r="C779" s="87">
        <v>44216</v>
      </c>
      <c r="D779" s="85" t="s">
        <v>121</v>
      </c>
      <c r="E779" s="85" t="s">
        <v>122</v>
      </c>
      <c r="F779" s="87">
        <v>44235</v>
      </c>
      <c r="G779" s="82" t="s">
        <v>123</v>
      </c>
    </row>
    <row r="780" spans="1:7" x14ac:dyDescent="0.2">
      <c r="A780" s="85" t="s">
        <v>1007</v>
      </c>
      <c r="B780" s="86">
        <v>1205</v>
      </c>
      <c r="C780" s="87">
        <v>44216</v>
      </c>
      <c r="D780" s="85" t="s">
        <v>267</v>
      </c>
      <c r="E780" s="85" t="s">
        <v>122</v>
      </c>
      <c r="F780" s="87">
        <v>44221</v>
      </c>
      <c r="G780" s="82" t="s">
        <v>123</v>
      </c>
    </row>
    <row r="781" spans="1:7" x14ac:dyDescent="0.2">
      <c r="A781" s="85" t="s">
        <v>1008</v>
      </c>
      <c r="B781" s="86">
        <v>1206</v>
      </c>
      <c r="C781" s="87">
        <v>44216</v>
      </c>
      <c r="D781" s="85" t="s">
        <v>1009</v>
      </c>
      <c r="E781" s="85" t="s">
        <v>122</v>
      </c>
      <c r="F781" s="87">
        <v>44217</v>
      </c>
      <c r="G781" s="82" t="s">
        <v>123</v>
      </c>
    </row>
    <row r="782" spans="1:7" x14ac:dyDescent="0.2">
      <c r="A782" s="85" t="s">
        <v>1010</v>
      </c>
      <c r="B782" s="86">
        <v>1207</v>
      </c>
      <c r="C782" s="87">
        <v>44216</v>
      </c>
      <c r="D782" s="85" t="s">
        <v>121</v>
      </c>
      <c r="E782" s="85" t="s">
        <v>122</v>
      </c>
      <c r="F782" s="87">
        <v>44217</v>
      </c>
      <c r="G782" s="82" t="s">
        <v>123</v>
      </c>
    </row>
    <row r="783" spans="1:7" x14ac:dyDescent="0.2">
      <c r="A783" s="85" t="s">
        <v>1011</v>
      </c>
      <c r="B783" s="86">
        <v>1208</v>
      </c>
      <c r="C783" s="87">
        <v>44216</v>
      </c>
      <c r="D783" s="85" t="s">
        <v>121</v>
      </c>
      <c r="E783" s="85" t="s">
        <v>122</v>
      </c>
      <c r="F783" s="87">
        <v>44217</v>
      </c>
      <c r="G783" s="82" t="s">
        <v>123</v>
      </c>
    </row>
    <row r="784" spans="1:7" x14ac:dyDescent="0.2">
      <c r="A784" s="85" t="s">
        <v>1012</v>
      </c>
      <c r="B784" s="86">
        <v>1209</v>
      </c>
      <c r="C784" s="87">
        <v>44216</v>
      </c>
      <c r="D784" s="85" t="s">
        <v>121</v>
      </c>
      <c r="E784" s="85" t="s">
        <v>122</v>
      </c>
      <c r="F784" s="87">
        <v>44217</v>
      </c>
      <c r="G784" s="82" t="s">
        <v>123</v>
      </c>
    </row>
    <row r="785" spans="1:7" x14ac:dyDescent="0.2">
      <c r="A785" s="85" t="s">
        <v>1013</v>
      </c>
      <c r="B785" s="86">
        <v>1210</v>
      </c>
      <c r="C785" s="87">
        <v>44216</v>
      </c>
      <c r="D785" s="85" t="s">
        <v>121</v>
      </c>
      <c r="E785" s="85" t="s">
        <v>122</v>
      </c>
      <c r="F785" s="87">
        <v>44217</v>
      </c>
      <c r="G785" s="82" t="s">
        <v>123</v>
      </c>
    </row>
    <row r="786" spans="1:7" x14ac:dyDescent="0.2">
      <c r="A786" s="85" t="s">
        <v>1014</v>
      </c>
      <c r="B786" s="86">
        <v>1214</v>
      </c>
      <c r="C786" s="87">
        <v>44216</v>
      </c>
      <c r="D786" s="85" t="s">
        <v>121</v>
      </c>
      <c r="E786" s="85" t="s">
        <v>122</v>
      </c>
      <c r="F786" s="87">
        <v>44218</v>
      </c>
      <c r="G786" s="82" t="s">
        <v>123</v>
      </c>
    </row>
    <row r="787" spans="1:7" x14ac:dyDescent="0.2">
      <c r="A787" s="85" t="s">
        <v>1015</v>
      </c>
      <c r="B787" s="86">
        <v>1217</v>
      </c>
      <c r="C787" s="87">
        <v>44216</v>
      </c>
      <c r="D787" s="85" t="s">
        <v>1016</v>
      </c>
      <c r="E787" s="85" t="s">
        <v>122</v>
      </c>
      <c r="F787" s="87">
        <v>44217</v>
      </c>
      <c r="G787" s="82" t="s">
        <v>123</v>
      </c>
    </row>
    <row r="788" spans="1:7" x14ac:dyDescent="0.2">
      <c r="A788" s="85" t="s">
        <v>1017</v>
      </c>
      <c r="B788" s="86">
        <v>1219</v>
      </c>
      <c r="C788" s="87">
        <v>44216</v>
      </c>
      <c r="D788" s="85" t="s">
        <v>121</v>
      </c>
      <c r="E788" s="85" t="s">
        <v>122</v>
      </c>
      <c r="F788" s="87">
        <v>44217</v>
      </c>
      <c r="G788" s="82" t="s">
        <v>123</v>
      </c>
    </row>
    <row r="789" spans="1:7" x14ac:dyDescent="0.2">
      <c r="A789" s="85" t="s">
        <v>1018</v>
      </c>
      <c r="B789" s="86">
        <v>1221</v>
      </c>
      <c r="C789" s="87">
        <v>44216</v>
      </c>
      <c r="D789" s="85" t="s">
        <v>1019</v>
      </c>
      <c r="E789" s="85" t="s">
        <v>122</v>
      </c>
      <c r="F789" s="87">
        <v>44221</v>
      </c>
      <c r="G789" s="82" t="s">
        <v>123</v>
      </c>
    </row>
    <row r="790" spans="1:7" x14ac:dyDescent="0.2">
      <c r="A790" s="85" t="s">
        <v>1020</v>
      </c>
      <c r="B790" s="86">
        <v>1224</v>
      </c>
      <c r="C790" s="87">
        <v>44216</v>
      </c>
      <c r="D790" s="85" t="s">
        <v>121</v>
      </c>
      <c r="E790" s="85" t="s">
        <v>122</v>
      </c>
      <c r="F790" s="87">
        <v>44217</v>
      </c>
      <c r="G790" s="82" t="s">
        <v>123</v>
      </c>
    </row>
    <row r="791" spans="1:7" x14ac:dyDescent="0.2">
      <c r="A791" s="85" t="s">
        <v>1021</v>
      </c>
      <c r="B791" s="86">
        <v>1226</v>
      </c>
      <c r="C791" s="87">
        <v>44216</v>
      </c>
      <c r="D791" s="85" t="s">
        <v>578</v>
      </c>
      <c r="E791" s="85" t="s">
        <v>122</v>
      </c>
      <c r="F791" s="87">
        <v>44218</v>
      </c>
      <c r="G791" s="82" t="s">
        <v>123</v>
      </c>
    </row>
    <row r="792" spans="1:7" x14ac:dyDescent="0.2">
      <c r="A792" s="85" t="s">
        <v>1022</v>
      </c>
      <c r="B792" s="86">
        <v>1227</v>
      </c>
      <c r="C792" s="87">
        <v>44216</v>
      </c>
      <c r="D792" s="85" t="s">
        <v>1023</v>
      </c>
      <c r="E792" s="85" t="s">
        <v>122</v>
      </c>
      <c r="F792" s="87">
        <v>44222</v>
      </c>
      <c r="G792" s="82" t="s">
        <v>123</v>
      </c>
    </row>
    <row r="793" spans="1:7" x14ac:dyDescent="0.2">
      <c r="A793" s="85" t="s">
        <v>1024</v>
      </c>
      <c r="B793" s="86">
        <v>1230</v>
      </c>
      <c r="C793" s="87">
        <v>44216</v>
      </c>
      <c r="D793" s="85" t="s">
        <v>121</v>
      </c>
      <c r="E793" s="85" t="s">
        <v>122</v>
      </c>
      <c r="F793" s="87">
        <v>44218</v>
      </c>
      <c r="G793" s="82" t="s">
        <v>123</v>
      </c>
    </row>
    <row r="794" spans="1:7" x14ac:dyDescent="0.2">
      <c r="A794" s="85" t="s">
        <v>1025</v>
      </c>
      <c r="B794" s="86">
        <v>1231</v>
      </c>
      <c r="C794" s="87">
        <v>44216</v>
      </c>
      <c r="D794" s="85" t="s">
        <v>121</v>
      </c>
      <c r="E794" s="85" t="s">
        <v>122</v>
      </c>
      <c r="F794" s="87">
        <v>44218</v>
      </c>
      <c r="G794" s="82" t="s">
        <v>123</v>
      </c>
    </row>
    <row r="795" spans="1:7" x14ac:dyDescent="0.2">
      <c r="A795" s="85" t="s">
        <v>1026</v>
      </c>
      <c r="B795" s="86">
        <v>1232</v>
      </c>
      <c r="C795" s="87">
        <v>44216</v>
      </c>
      <c r="D795" s="85" t="s">
        <v>121</v>
      </c>
      <c r="E795" s="85" t="s">
        <v>122</v>
      </c>
      <c r="F795" s="87">
        <v>44217</v>
      </c>
      <c r="G795" s="82" t="s">
        <v>123</v>
      </c>
    </row>
    <row r="796" spans="1:7" x14ac:dyDescent="0.2">
      <c r="A796" s="85" t="s">
        <v>1027</v>
      </c>
      <c r="B796" s="86">
        <v>1234</v>
      </c>
      <c r="C796" s="87">
        <v>44216</v>
      </c>
      <c r="D796" s="85" t="s">
        <v>121</v>
      </c>
      <c r="E796" s="85" t="s">
        <v>122</v>
      </c>
      <c r="F796" s="87">
        <v>44217</v>
      </c>
      <c r="G796" s="82" t="s">
        <v>123</v>
      </c>
    </row>
    <row r="797" spans="1:7" x14ac:dyDescent="0.2">
      <c r="A797" s="85" t="s">
        <v>1028</v>
      </c>
      <c r="B797" s="86">
        <v>1235</v>
      </c>
      <c r="C797" s="87">
        <v>44216</v>
      </c>
      <c r="D797" s="85" t="s">
        <v>121</v>
      </c>
      <c r="E797" s="85" t="s">
        <v>122</v>
      </c>
      <c r="F797" s="87">
        <v>44221</v>
      </c>
      <c r="G797" s="82" t="s">
        <v>123</v>
      </c>
    </row>
    <row r="798" spans="1:7" x14ac:dyDescent="0.2">
      <c r="A798" s="85" t="s">
        <v>1029</v>
      </c>
      <c r="B798" s="86">
        <v>1236</v>
      </c>
      <c r="C798" s="87">
        <v>44216</v>
      </c>
      <c r="D798" s="85" t="s">
        <v>121</v>
      </c>
      <c r="E798" s="85" t="s">
        <v>122</v>
      </c>
      <c r="F798" s="87">
        <v>44218</v>
      </c>
      <c r="G798" s="82" t="s">
        <v>123</v>
      </c>
    </row>
    <row r="799" spans="1:7" x14ac:dyDescent="0.2">
      <c r="A799" s="85" t="s">
        <v>1030</v>
      </c>
      <c r="B799" s="86">
        <v>1237</v>
      </c>
      <c r="C799" s="87">
        <v>44216</v>
      </c>
      <c r="D799" s="85" t="s">
        <v>121</v>
      </c>
      <c r="E799" s="85" t="s">
        <v>122</v>
      </c>
      <c r="F799" s="87">
        <v>44217</v>
      </c>
      <c r="G799" s="82" t="s">
        <v>123</v>
      </c>
    </row>
    <row r="800" spans="1:7" x14ac:dyDescent="0.2">
      <c r="A800" s="85" t="s">
        <v>1031</v>
      </c>
      <c r="B800" s="86">
        <v>1238</v>
      </c>
      <c r="C800" s="87">
        <v>44216</v>
      </c>
      <c r="D800" s="85" t="s">
        <v>121</v>
      </c>
      <c r="E800" s="85" t="s">
        <v>122</v>
      </c>
      <c r="F800" s="87"/>
      <c r="G800" s="85" t="s">
        <v>121</v>
      </c>
    </row>
    <row r="801" spans="1:7" x14ac:dyDescent="0.2">
      <c r="A801" s="85" t="s">
        <v>1032</v>
      </c>
      <c r="B801" s="86">
        <v>1240</v>
      </c>
      <c r="C801" s="87">
        <v>44216</v>
      </c>
      <c r="D801" s="85" t="s">
        <v>121</v>
      </c>
      <c r="E801" s="85" t="s">
        <v>122</v>
      </c>
      <c r="F801" s="87">
        <v>44217</v>
      </c>
      <c r="G801" s="82" t="s">
        <v>123</v>
      </c>
    </row>
    <row r="802" spans="1:7" x14ac:dyDescent="0.2">
      <c r="A802" s="85" t="s">
        <v>1033</v>
      </c>
      <c r="B802" s="86">
        <v>1241</v>
      </c>
      <c r="C802" s="87">
        <v>44216</v>
      </c>
      <c r="D802" s="85" t="s">
        <v>121</v>
      </c>
      <c r="E802" s="85" t="s">
        <v>122</v>
      </c>
      <c r="F802" s="87">
        <v>44251</v>
      </c>
      <c r="G802" s="82" t="s">
        <v>123</v>
      </c>
    </row>
    <row r="803" spans="1:7" x14ac:dyDescent="0.2">
      <c r="A803" s="85" t="s">
        <v>1034</v>
      </c>
      <c r="B803" s="86">
        <v>1243</v>
      </c>
      <c r="C803" s="87">
        <v>44216</v>
      </c>
      <c r="D803" s="85" t="s">
        <v>121</v>
      </c>
      <c r="E803" s="85" t="s">
        <v>122</v>
      </c>
      <c r="F803" s="87">
        <v>44217</v>
      </c>
      <c r="G803" s="82" t="s">
        <v>123</v>
      </c>
    </row>
    <row r="804" spans="1:7" x14ac:dyDescent="0.2">
      <c r="A804" s="85" t="s">
        <v>1035</v>
      </c>
      <c r="B804" s="86">
        <v>1244</v>
      </c>
      <c r="C804" s="87">
        <v>44216</v>
      </c>
      <c r="D804" s="85" t="s">
        <v>1036</v>
      </c>
      <c r="E804" s="85" t="s">
        <v>122</v>
      </c>
      <c r="F804" s="87">
        <v>44217</v>
      </c>
      <c r="G804" s="82" t="s">
        <v>123</v>
      </c>
    </row>
    <row r="805" spans="1:7" x14ac:dyDescent="0.2">
      <c r="A805" s="85" t="s">
        <v>1037</v>
      </c>
      <c r="B805" s="86">
        <v>1246</v>
      </c>
      <c r="C805" s="87">
        <v>44216</v>
      </c>
      <c r="D805" s="85" t="s">
        <v>121</v>
      </c>
      <c r="E805" s="85" t="s">
        <v>122</v>
      </c>
      <c r="F805" s="87">
        <v>44217</v>
      </c>
      <c r="G805" s="82" t="s">
        <v>123</v>
      </c>
    </row>
    <row r="806" spans="1:7" x14ac:dyDescent="0.2">
      <c r="A806" s="85" t="s">
        <v>1038</v>
      </c>
      <c r="B806" s="86">
        <v>1247</v>
      </c>
      <c r="C806" s="87">
        <v>44216</v>
      </c>
      <c r="D806" s="85" t="s">
        <v>121</v>
      </c>
      <c r="E806" s="85" t="s">
        <v>122</v>
      </c>
      <c r="F806" s="87">
        <v>44222</v>
      </c>
      <c r="G806" s="82" t="s">
        <v>123</v>
      </c>
    </row>
    <row r="807" spans="1:7" x14ac:dyDescent="0.2">
      <c r="A807" s="85" t="s">
        <v>1039</v>
      </c>
      <c r="B807" s="86">
        <v>1248</v>
      </c>
      <c r="C807" s="87">
        <v>44216</v>
      </c>
      <c r="D807" s="85" t="s">
        <v>134</v>
      </c>
      <c r="E807" s="85" t="s">
        <v>122</v>
      </c>
      <c r="F807" s="87">
        <v>44217</v>
      </c>
      <c r="G807" s="82" t="s">
        <v>123</v>
      </c>
    </row>
    <row r="808" spans="1:7" x14ac:dyDescent="0.2">
      <c r="A808" s="85" t="s">
        <v>1040</v>
      </c>
      <c r="B808" s="86">
        <v>1249</v>
      </c>
      <c r="C808" s="87">
        <v>44216</v>
      </c>
      <c r="D808" s="85" t="s">
        <v>121</v>
      </c>
      <c r="E808" s="85" t="s">
        <v>122</v>
      </c>
      <c r="F808" s="87">
        <v>44266</v>
      </c>
      <c r="G808" s="82" t="s">
        <v>123</v>
      </c>
    </row>
    <row r="809" spans="1:7" x14ac:dyDescent="0.2">
      <c r="A809" s="85" t="s">
        <v>1041</v>
      </c>
      <c r="B809" s="86">
        <v>1250</v>
      </c>
      <c r="C809" s="87">
        <v>44216</v>
      </c>
      <c r="D809" s="85" t="s">
        <v>121</v>
      </c>
      <c r="E809" s="85" t="s">
        <v>122</v>
      </c>
      <c r="F809" s="87">
        <v>44222</v>
      </c>
      <c r="G809" s="82" t="s">
        <v>123</v>
      </c>
    </row>
    <row r="810" spans="1:7" x14ac:dyDescent="0.2">
      <c r="A810" s="85" t="s">
        <v>1042</v>
      </c>
      <c r="B810" s="86">
        <v>1252</v>
      </c>
      <c r="C810" s="87">
        <v>44216</v>
      </c>
      <c r="D810" s="85" t="s">
        <v>121</v>
      </c>
      <c r="E810" s="85" t="s">
        <v>122</v>
      </c>
      <c r="F810" s="87">
        <v>44217</v>
      </c>
      <c r="G810" s="82" t="s">
        <v>123</v>
      </c>
    </row>
    <row r="811" spans="1:7" x14ac:dyDescent="0.2">
      <c r="A811" s="85" t="s">
        <v>1043</v>
      </c>
      <c r="B811" s="86">
        <v>1254</v>
      </c>
      <c r="C811" s="87">
        <v>44216</v>
      </c>
      <c r="D811" s="85" t="s">
        <v>121</v>
      </c>
      <c r="E811" s="85" t="s">
        <v>122</v>
      </c>
      <c r="F811" s="87">
        <v>44217</v>
      </c>
      <c r="G811" s="82" t="s">
        <v>123</v>
      </c>
    </row>
    <row r="812" spans="1:7" x14ac:dyDescent="0.2">
      <c r="A812" s="85" t="s">
        <v>1044</v>
      </c>
      <c r="B812" s="86">
        <v>1256</v>
      </c>
      <c r="C812" s="87">
        <v>44216</v>
      </c>
      <c r="D812" s="85" t="s">
        <v>217</v>
      </c>
      <c r="E812" s="85" t="s">
        <v>122</v>
      </c>
      <c r="F812" s="87">
        <v>44224</v>
      </c>
      <c r="G812" s="82" t="s">
        <v>123</v>
      </c>
    </row>
    <row r="813" spans="1:7" x14ac:dyDescent="0.2">
      <c r="A813" s="85" t="s">
        <v>1045</v>
      </c>
      <c r="B813" s="86">
        <v>1258</v>
      </c>
      <c r="C813" s="87">
        <v>44216</v>
      </c>
      <c r="D813" s="85" t="s">
        <v>121</v>
      </c>
      <c r="E813" s="85" t="s">
        <v>122</v>
      </c>
      <c r="F813" s="87">
        <v>44217</v>
      </c>
      <c r="G813" s="82" t="s">
        <v>123</v>
      </c>
    </row>
    <row r="814" spans="1:7" x14ac:dyDescent="0.2">
      <c r="A814" s="85" t="s">
        <v>1046</v>
      </c>
      <c r="B814" s="86">
        <v>1259</v>
      </c>
      <c r="C814" s="87">
        <v>44216</v>
      </c>
      <c r="D814" s="85" t="s">
        <v>217</v>
      </c>
      <c r="E814" s="85" t="s">
        <v>122</v>
      </c>
      <c r="F814" s="87">
        <v>44224</v>
      </c>
      <c r="G814" s="82" t="s">
        <v>123</v>
      </c>
    </row>
    <row r="815" spans="1:7" x14ac:dyDescent="0.2">
      <c r="A815" s="85" t="s">
        <v>1047</v>
      </c>
      <c r="B815" s="86">
        <v>1260</v>
      </c>
      <c r="C815" s="87">
        <v>44216</v>
      </c>
      <c r="D815" s="85" t="s">
        <v>121</v>
      </c>
      <c r="E815" s="85" t="s">
        <v>122</v>
      </c>
      <c r="F815" s="87">
        <v>44251</v>
      </c>
      <c r="G815" s="82" t="s">
        <v>123</v>
      </c>
    </row>
    <row r="816" spans="1:7" x14ac:dyDescent="0.2">
      <c r="A816" s="85" t="s">
        <v>1048</v>
      </c>
      <c r="B816" s="86">
        <v>1262</v>
      </c>
      <c r="C816" s="87">
        <v>44216</v>
      </c>
      <c r="D816" s="85" t="s">
        <v>217</v>
      </c>
      <c r="E816" s="85" t="s">
        <v>122</v>
      </c>
      <c r="F816" s="87"/>
      <c r="G816" s="85" t="s">
        <v>121</v>
      </c>
    </row>
    <row r="817" spans="1:7" x14ac:dyDescent="0.2">
      <c r="A817" s="85" t="s">
        <v>1049</v>
      </c>
      <c r="B817" s="86">
        <v>1264</v>
      </c>
      <c r="C817" s="87">
        <v>44216</v>
      </c>
      <c r="D817" s="85" t="s">
        <v>217</v>
      </c>
      <c r="E817" s="85" t="s">
        <v>122</v>
      </c>
      <c r="F817" s="87">
        <v>44224</v>
      </c>
      <c r="G817" s="82" t="s">
        <v>123</v>
      </c>
    </row>
    <row r="818" spans="1:7" x14ac:dyDescent="0.2">
      <c r="A818" s="85" t="s">
        <v>1050</v>
      </c>
      <c r="B818" s="86">
        <v>1265</v>
      </c>
      <c r="C818" s="87">
        <v>44216</v>
      </c>
      <c r="D818" s="85" t="s">
        <v>367</v>
      </c>
      <c r="E818" s="85" t="s">
        <v>122</v>
      </c>
      <c r="F818" s="87">
        <v>44217</v>
      </c>
      <c r="G818" s="82" t="s">
        <v>123</v>
      </c>
    </row>
    <row r="819" spans="1:7" x14ac:dyDescent="0.2">
      <c r="A819" s="85" t="s">
        <v>1051</v>
      </c>
      <c r="B819" s="86">
        <v>1266</v>
      </c>
      <c r="C819" s="87">
        <v>44216</v>
      </c>
      <c r="D819" s="85" t="s">
        <v>121</v>
      </c>
      <c r="E819" s="85" t="s">
        <v>122</v>
      </c>
      <c r="F819" s="87">
        <v>44235</v>
      </c>
      <c r="G819" s="82" t="s">
        <v>123</v>
      </c>
    </row>
    <row r="820" spans="1:7" x14ac:dyDescent="0.2">
      <c r="A820" s="85" t="s">
        <v>1052</v>
      </c>
      <c r="B820" s="86">
        <v>1270</v>
      </c>
      <c r="C820" s="87">
        <v>44216</v>
      </c>
      <c r="D820" s="85" t="s">
        <v>261</v>
      </c>
      <c r="E820" s="85" t="s">
        <v>122</v>
      </c>
      <c r="F820" s="87">
        <v>44224</v>
      </c>
      <c r="G820" s="82" t="s">
        <v>123</v>
      </c>
    </row>
    <row r="821" spans="1:7" x14ac:dyDescent="0.2">
      <c r="A821" s="85" t="s">
        <v>1053</v>
      </c>
      <c r="B821" s="86">
        <v>1279</v>
      </c>
      <c r="C821" s="87">
        <v>44217</v>
      </c>
      <c r="D821" s="85" t="s">
        <v>121</v>
      </c>
      <c r="E821" s="85" t="s">
        <v>122</v>
      </c>
      <c r="F821" s="87">
        <v>44221</v>
      </c>
      <c r="G821" s="82" t="s">
        <v>123</v>
      </c>
    </row>
    <row r="822" spans="1:7" x14ac:dyDescent="0.2">
      <c r="A822" s="85" t="s">
        <v>1054</v>
      </c>
      <c r="B822" s="86">
        <v>1281</v>
      </c>
      <c r="C822" s="87">
        <v>44217</v>
      </c>
      <c r="D822" s="85" t="s">
        <v>578</v>
      </c>
      <c r="E822" s="85" t="s">
        <v>122</v>
      </c>
      <c r="F822" s="87">
        <v>44221</v>
      </c>
      <c r="G822" s="82" t="s">
        <v>123</v>
      </c>
    </row>
    <row r="823" spans="1:7" x14ac:dyDescent="0.2">
      <c r="A823" s="85" t="s">
        <v>1055</v>
      </c>
      <c r="B823" s="86">
        <v>1285</v>
      </c>
      <c r="C823" s="87">
        <v>44217</v>
      </c>
      <c r="D823" s="85" t="s">
        <v>261</v>
      </c>
      <c r="E823" s="85" t="s">
        <v>122</v>
      </c>
      <c r="F823" s="87"/>
      <c r="G823" s="85" t="s">
        <v>121</v>
      </c>
    </row>
    <row r="824" spans="1:7" x14ac:dyDescent="0.2">
      <c r="A824" s="85" t="s">
        <v>1056</v>
      </c>
      <c r="B824" s="86">
        <v>1287</v>
      </c>
      <c r="C824" s="87">
        <v>44217</v>
      </c>
      <c r="D824" s="85" t="s">
        <v>121</v>
      </c>
      <c r="E824" s="85" t="s">
        <v>122</v>
      </c>
      <c r="F824" s="87">
        <v>44218</v>
      </c>
      <c r="G824" s="82" t="s">
        <v>123</v>
      </c>
    </row>
    <row r="825" spans="1:7" x14ac:dyDescent="0.2">
      <c r="A825" s="85" t="s">
        <v>1057</v>
      </c>
      <c r="B825" s="86">
        <v>1288</v>
      </c>
      <c r="C825" s="87">
        <v>44217</v>
      </c>
      <c r="D825" s="85" t="s">
        <v>121</v>
      </c>
      <c r="E825" s="85" t="s">
        <v>122</v>
      </c>
      <c r="F825" s="87">
        <v>44221</v>
      </c>
      <c r="G825" s="82" t="s">
        <v>123</v>
      </c>
    </row>
    <row r="826" spans="1:7" x14ac:dyDescent="0.2">
      <c r="A826" s="85" t="s">
        <v>1058</v>
      </c>
      <c r="B826" s="86">
        <v>1291</v>
      </c>
      <c r="C826" s="87">
        <v>44217</v>
      </c>
      <c r="D826" s="85" t="s">
        <v>261</v>
      </c>
      <c r="E826" s="85" t="s">
        <v>122</v>
      </c>
      <c r="F826" s="87"/>
      <c r="G826" s="85" t="s">
        <v>121</v>
      </c>
    </row>
    <row r="827" spans="1:7" x14ac:dyDescent="0.2">
      <c r="A827" s="85" t="s">
        <v>1059</v>
      </c>
      <c r="B827" s="86">
        <v>1292</v>
      </c>
      <c r="C827" s="87">
        <v>44217</v>
      </c>
      <c r="D827" s="85" t="s">
        <v>1060</v>
      </c>
      <c r="E827" s="85" t="s">
        <v>122</v>
      </c>
      <c r="F827" s="87">
        <v>44221</v>
      </c>
      <c r="G827" s="82" t="s">
        <v>123</v>
      </c>
    </row>
    <row r="828" spans="1:7" x14ac:dyDescent="0.2">
      <c r="A828" s="85" t="s">
        <v>1061</v>
      </c>
      <c r="B828" s="86">
        <v>1294</v>
      </c>
      <c r="C828" s="87">
        <v>44217</v>
      </c>
      <c r="D828" s="85" t="s">
        <v>121</v>
      </c>
      <c r="E828" s="85" t="s">
        <v>122</v>
      </c>
      <c r="F828" s="87">
        <v>44222</v>
      </c>
      <c r="G828" s="82" t="s">
        <v>123</v>
      </c>
    </row>
    <row r="829" spans="1:7" x14ac:dyDescent="0.2">
      <c r="A829" s="85" t="s">
        <v>1062</v>
      </c>
      <c r="B829" s="86">
        <v>1295</v>
      </c>
      <c r="C829" s="87">
        <v>44217</v>
      </c>
      <c r="D829" s="85" t="s">
        <v>121</v>
      </c>
      <c r="E829" s="85" t="s">
        <v>122</v>
      </c>
      <c r="F829" s="87">
        <v>44218</v>
      </c>
      <c r="G829" s="82" t="s">
        <v>123</v>
      </c>
    </row>
    <row r="830" spans="1:7" x14ac:dyDescent="0.2">
      <c r="A830" s="85" t="s">
        <v>1063</v>
      </c>
      <c r="B830" s="86">
        <v>1298</v>
      </c>
      <c r="C830" s="87">
        <v>44217</v>
      </c>
      <c r="D830" s="85" t="s">
        <v>121</v>
      </c>
      <c r="E830" s="85" t="s">
        <v>122</v>
      </c>
      <c r="F830" s="87">
        <v>44218</v>
      </c>
      <c r="G830" s="82" t="s">
        <v>123</v>
      </c>
    </row>
    <row r="831" spans="1:7" x14ac:dyDescent="0.2">
      <c r="A831" s="85" t="s">
        <v>1064</v>
      </c>
      <c r="B831" s="86">
        <v>1299</v>
      </c>
      <c r="C831" s="87">
        <v>44217</v>
      </c>
      <c r="D831" s="85" t="s">
        <v>1065</v>
      </c>
      <c r="E831" s="85" t="s">
        <v>122</v>
      </c>
      <c r="F831" s="87">
        <v>44218</v>
      </c>
      <c r="G831" s="82" t="s">
        <v>123</v>
      </c>
    </row>
    <row r="832" spans="1:7" x14ac:dyDescent="0.2">
      <c r="A832" s="85" t="s">
        <v>1066</v>
      </c>
      <c r="B832" s="86">
        <v>1300</v>
      </c>
      <c r="C832" s="87">
        <v>44217</v>
      </c>
      <c r="D832" s="85" t="s">
        <v>121</v>
      </c>
      <c r="E832" s="85" t="s">
        <v>122</v>
      </c>
      <c r="F832" s="87">
        <v>44218</v>
      </c>
      <c r="G832" s="82" t="s">
        <v>123</v>
      </c>
    </row>
    <row r="833" spans="1:7" x14ac:dyDescent="0.2">
      <c r="A833" s="85" t="s">
        <v>1067</v>
      </c>
      <c r="B833" s="86">
        <v>1302</v>
      </c>
      <c r="C833" s="87">
        <v>44217</v>
      </c>
      <c r="D833" s="85" t="s">
        <v>121</v>
      </c>
      <c r="E833" s="85" t="s">
        <v>122</v>
      </c>
      <c r="F833" s="87">
        <v>44222</v>
      </c>
      <c r="G833" s="82" t="s">
        <v>123</v>
      </c>
    </row>
    <row r="834" spans="1:7" x14ac:dyDescent="0.2">
      <c r="A834" s="85" t="s">
        <v>1068</v>
      </c>
      <c r="B834" s="86">
        <v>1304</v>
      </c>
      <c r="C834" s="87">
        <v>44217</v>
      </c>
      <c r="D834" s="85" t="s">
        <v>121</v>
      </c>
      <c r="E834" s="85" t="s">
        <v>122</v>
      </c>
      <c r="F834" s="87">
        <v>44223</v>
      </c>
      <c r="G834" s="82" t="s">
        <v>123</v>
      </c>
    </row>
    <row r="835" spans="1:7" x14ac:dyDescent="0.2">
      <c r="A835" s="85" t="s">
        <v>1069</v>
      </c>
      <c r="B835" s="86">
        <v>1305</v>
      </c>
      <c r="C835" s="87">
        <v>44217</v>
      </c>
      <c r="D835" s="85" t="s">
        <v>121</v>
      </c>
      <c r="E835" s="85" t="s">
        <v>122</v>
      </c>
      <c r="F835" s="87">
        <v>44218</v>
      </c>
      <c r="G835" s="82" t="s">
        <v>123</v>
      </c>
    </row>
    <row r="836" spans="1:7" x14ac:dyDescent="0.2">
      <c r="A836" s="85" t="s">
        <v>1070</v>
      </c>
      <c r="B836" s="86">
        <v>1307</v>
      </c>
      <c r="C836" s="87">
        <v>44217</v>
      </c>
      <c r="D836" s="85" t="s">
        <v>1071</v>
      </c>
      <c r="E836" s="85" t="s">
        <v>122</v>
      </c>
      <c r="F836" s="87">
        <v>44218</v>
      </c>
      <c r="G836" s="82" t="s">
        <v>123</v>
      </c>
    </row>
    <row r="837" spans="1:7" x14ac:dyDescent="0.2">
      <c r="A837" s="85" t="s">
        <v>1072</v>
      </c>
      <c r="B837" s="86">
        <v>1312</v>
      </c>
      <c r="C837" s="87">
        <v>44217</v>
      </c>
      <c r="D837" s="85" t="s">
        <v>1073</v>
      </c>
      <c r="E837" s="85" t="s">
        <v>122</v>
      </c>
      <c r="F837" s="87">
        <v>44218</v>
      </c>
      <c r="G837" s="82" t="s">
        <v>123</v>
      </c>
    </row>
    <row r="838" spans="1:7" x14ac:dyDescent="0.2">
      <c r="A838" s="85" t="s">
        <v>1074</v>
      </c>
      <c r="B838" s="86">
        <v>1313</v>
      </c>
      <c r="C838" s="87">
        <v>44217</v>
      </c>
      <c r="D838" s="85" t="s">
        <v>121</v>
      </c>
      <c r="E838" s="85" t="s">
        <v>122</v>
      </c>
      <c r="F838" s="87">
        <v>44251</v>
      </c>
      <c r="G838" s="82" t="s">
        <v>123</v>
      </c>
    </row>
    <row r="839" spans="1:7" x14ac:dyDescent="0.2">
      <c r="A839" s="85" t="s">
        <v>1075</v>
      </c>
      <c r="B839" s="86">
        <v>1315</v>
      </c>
      <c r="C839" s="87">
        <v>44217</v>
      </c>
      <c r="D839" s="85" t="s">
        <v>261</v>
      </c>
      <c r="E839" s="85" t="s">
        <v>122</v>
      </c>
      <c r="F839" s="87">
        <v>44224</v>
      </c>
      <c r="G839" s="82" t="s">
        <v>123</v>
      </c>
    </row>
    <row r="840" spans="1:7" x14ac:dyDescent="0.2">
      <c r="A840" s="85" t="s">
        <v>1076</v>
      </c>
      <c r="B840" s="86">
        <v>1316</v>
      </c>
      <c r="C840" s="87">
        <v>44217</v>
      </c>
      <c r="D840" s="85" t="s">
        <v>121</v>
      </c>
      <c r="E840" s="85" t="s">
        <v>122</v>
      </c>
      <c r="F840" s="87">
        <v>44222</v>
      </c>
      <c r="G840" s="82" t="s">
        <v>123</v>
      </c>
    </row>
    <row r="841" spans="1:7" x14ac:dyDescent="0.2">
      <c r="A841" s="85" t="s">
        <v>1077</v>
      </c>
      <c r="B841" s="86">
        <v>1317</v>
      </c>
      <c r="C841" s="87">
        <v>44217</v>
      </c>
      <c r="D841" s="85" t="s">
        <v>261</v>
      </c>
      <c r="E841" s="85" t="s">
        <v>122</v>
      </c>
      <c r="F841" s="87">
        <v>44224</v>
      </c>
      <c r="G841" s="82" t="s">
        <v>123</v>
      </c>
    </row>
    <row r="842" spans="1:7" x14ac:dyDescent="0.2">
      <c r="A842" s="85" t="s">
        <v>1078</v>
      </c>
      <c r="B842" s="86">
        <v>1318</v>
      </c>
      <c r="C842" s="87">
        <v>44217</v>
      </c>
      <c r="D842" s="85" t="s">
        <v>121</v>
      </c>
      <c r="E842" s="85" t="s">
        <v>122</v>
      </c>
      <c r="F842" s="87">
        <v>44251</v>
      </c>
      <c r="G842" s="82" t="s">
        <v>123</v>
      </c>
    </row>
    <row r="843" spans="1:7" x14ac:dyDescent="0.2">
      <c r="A843" s="85" t="s">
        <v>1079</v>
      </c>
      <c r="B843" s="86">
        <v>1321</v>
      </c>
      <c r="C843" s="87">
        <v>44217</v>
      </c>
      <c r="D843" s="85" t="s">
        <v>121</v>
      </c>
      <c r="E843" s="85" t="s">
        <v>122</v>
      </c>
      <c r="F843" s="87">
        <v>44218</v>
      </c>
      <c r="G843" s="82" t="s">
        <v>123</v>
      </c>
    </row>
    <row r="844" spans="1:7" x14ac:dyDescent="0.2">
      <c r="A844" s="85" t="s">
        <v>1080</v>
      </c>
      <c r="B844" s="86">
        <v>1323</v>
      </c>
      <c r="C844" s="87">
        <v>44217</v>
      </c>
      <c r="D844" s="85" t="s">
        <v>571</v>
      </c>
      <c r="E844" s="85" t="s">
        <v>122</v>
      </c>
      <c r="F844" s="87">
        <v>44218</v>
      </c>
      <c r="G844" s="82" t="s">
        <v>123</v>
      </c>
    </row>
    <row r="845" spans="1:7" x14ac:dyDescent="0.2">
      <c r="A845" s="85" t="s">
        <v>1081</v>
      </c>
      <c r="B845" s="86">
        <v>1324</v>
      </c>
      <c r="C845" s="87">
        <v>44217</v>
      </c>
      <c r="D845" s="85" t="s">
        <v>573</v>
      </c>
      <c r="E845" s="85" t="s">
        <v>122</v>
      </c>
      <c r="F845" s="87">
        <v>44218</v>
      </c>
      <c r="G845" s="82" t="s">
        <v>123</v>
      </c>
    </row>
    <row r="846" spans="1:7" x14ac:dyDescent="0.2">
      <c r="A846" s="85" t="s">
        <v>1082</v>
      </c>
      <c r="B846" s="86">
        <v>1325</v>
      </c>
      <c r="C846" s="87">
        <v>44217</v>
      </c>
      <c r="D846" s="85" t="s">
        <v>121</v>
      </c>
      <c r="E846" s="85" t="s">
        <v>122</v>
      </c>
      <c r="F846" s="87">
        <v>44218</v>
      </c>
      <c r="G846" s="82" t="s">
        <v>123</v>
      </c>
    </row>
    <row r="847" spans="1:7" x14ac:dyDescent="0.2">
      <c r="A847" s="85" t="s">
        <v>1083</v>
      </c>
      <c r="B847" s="86">
        <v>1326</v>
      </c>
      <c r="C847" s="87">
        <v>44217</v>
      </c>
      <c r="D847" s="85" t="s">
        <v>121</v>
      </c>
      <c r="E847" s="85" t="s">
        <v>122</v>
      </c>
      <c r="F847" s="87"/>
      <c r="G847" s="85" t="s">
        <v>121</v>
      </c>
    </row>
    <row r="848" spans="1:7" x14ac:dyDescent="0.2">
      <c r="A848" s="85" t="s">
        <v>1084</v>
      </c>
      <c r="B848" s="86">
        <v>1330</v>
      </c>
      <c r="C848" s="87">
        <v>44217</v>
      </c>
      <c r="D848" s="85" t="s">
        <v>261</v>
      </c>
      <c r="E848" s="85" t="s">
        <v>122</v>
      </c>
      <c r="F848" s="87">
        <v>44218</v>
      </c>
      <c r="G848" s="82" t="s">
        <v>123</v>
      </c>
    </row>
    <row r="849" spans="1:7" x14ac:dyDescent="0.2">
      <c r="A849" s="85" t="s">
        <v>1085</v>
      </c>
      <c r="B849" s="86">
        <v>1331</v>
      </c>
      <c r="C849" s="87">
        <v>44217</v>
      </c>
      <c r="D849" s="85" t="s">
        <v>121</v>
      </c>
      <c r="E849" s="85" t="s">
        <v>122</v>
      </c>
      <c r="F849" s="87">
        <v>44235</v>
      </c>
      <c r="G849" s="82" t="s">
        <v>123</v>
      </c>
    </row>
    <row r="850" spans="1:7" x14ac:dyDescent="0.2">
      <c r="A850" s="85" t="s">
        <v>1086</v>
      </c>
      <c r="B850" s="86">
        <v>1333</v>
      </c>
      <c r="C850" s="87">
        <v>44217</v>
      </c>
      <c r="D850" s="85" t="s">
        <v>121</v>
      </c>
      <c r="E850" s="85" t="s">
        <v>122</v>
      </c>
      <c r="F850" s="87">
        <v>44218</v>
      </c>
      <c r="G850" s="82" t="s">
        <v>123</v>
      </c>
    </row>
    <row r="851" spans="1:7" x14ac:dyDescent="0.2">
      <c r="A851" s="85" t="s">
        <v>1087</v>
      </c>
      <c r="B851" s="86">
        <v>1340</v>
      </c>
      <c r="C851" s="87">
        <v>44217</v>
      </c>
      <c r="D851" s="85" t="s">
        <v>134</v>
      </c>
      <c r="E851" s="85" t="s">
        <v>122</v>
      </c>
      <c r="F851" s="87">
        <v>44218</v>
      </c>
      <c r="G851" s="82" t="s">
        <v>123</v>
      </c>
    </row>
    <row r="852" spans="1:7" x14ac:dyDescent="0.2">
      <c r="A852" s="85" t="s">
        <v>1088</v>
      </c>
      <c r="B852" s="86">
        <v>1342</v>
      </c>
      <c r="C852" s="87">
        <v>44217</v>
      </c>
      <c r="D852" s="85" t="s">
        <v>121</v>
      </c>
      <c r="E852" s="85" t="s">
        <v>122</v>
      </c>
      <c r="F852" s="87">
        <v>44218</v>
      </c>
      <c r="G852" s="82" t="s">
        <v>123</v>
      </c>
    </row>
    <row r="853" spans="1:7" x14ac:dyDescent="0.2">
      <c r="A853" s="85" t="s">
        <v>1089</v>
      </c>
      <c r="B853" s="86">
        <v>1343</v>
      </c>
      <c r="C853" s="87">
        <v>44217</v>
      </c>
      <c r="D853" s="85" t="s">
        <v>1090</v>
      </c>
      <c r="E853" s="85" t="s">
        <v>122</v>
      </c>
      <c r="F853" s="87">
        <v>44218</v>
      </c>
      <c r="G853" s="82" t="s">
        <v>123</v>
      </c>
    </row>
    <row r="854" spans="1:7" x14ac:dyDescent="0.2">
      <c r="A854" s="85" t="s">
        <v>1091</v>
      </c>
      <c r="B854" s="86">
        <v>1344</v>
      </c>
      <c r="C854" s="87">
        <v>44217</v>
      </c>
      <c r="D854" s="85" t="s">
        <v>121</v>
      </c>
      <c r="E854" s="85" t="s">
        <v>122</v>
      </c>
      <c r="F854" s="87">
        <v>44235</v>
      </c>
      <c r="G854" s="82" t="s">
        <v>123</v>
      </c>
    </row>
    <row r="855" spans="1:7" x14ac:dyDescent="0.2">
      <c r="A855" s="85" t="s">
        <v>1092</v>
      </c>
      <c r="B855" s="86">
        <v>1350</v>
      </c>
      <c r="C855" s="87">
        <v>44217</v>
      </c>
      <c r="D855" s="85" t="s">
        <v>121</v>
      </c>
      <c r="E855" s="85" t="s">
        <v>122</v>
      </c>
      <c r="F855" s="87">
        <v>44218</v>
      </c>
      <c r="G855" s="82" t="s">
        <v>123</v>
      </c>
    </row>
    <row r="856" spans="1:7" x14ac:dyDescent="0.2">
      <c r="A856" s="85" t="s">
        <v>1093</v>
      </c>
      <c r="B856" s="86">
        <v>1351</v>
      </c>
      <c r="C856" s="87">
        <v>44217</v>
      </c>
      <c r="D856" s="85" t="s">
        <v>1094</v>
      </c>
      <c r="E856" s="85" t="s">
        <v>122</v>
      </c>
      <c r="F856" s="87">
        <v>44232</v>
      </c>
      <c r="G856" s="82" t="s">
        <v>123</v>
      </c>
    </row>
    <row r="857" spans="1:7" x14ac:dyDescent="0.2">
      <c r="A857" s="85" t="s">
        <v>1095</v>
      </c>
      <c r="B857" s="86">
        <v>1352</v>
      </c>
      <c r="C857" s="87">
        <v>44217</v>
      </c>
      <c r="D857" s="85" t="s">
        <v>121</v>
      </c>
      <c r="E857" s="85" t="s">
        <v>122</v>
      </c>
      <c r="F857" s="87">
        <v>44218</v>
      </c>
      <c r="G857" s="82" t="s">
        <v>123</v>
      </c>
    </row>
    <row r="858" spans="1:7" x14ac:dyDescent="0.2">
      <c r="A858" s="85" t="s">
        <v>1096</v>
      </c>
      <c r="B858" s="86">
        <v>1353</v>
      </c>
      <c r="C858" s="87">
        <v>44217</v>
      </c>
      <c r="D858" s="85" t="s">
        <v>121</v>
      </c>
      <c r="E858" s="85" t="s">
        <v>122</v>
      </c>
      <c r="F858" s="87">
        <v>44218</v>
      </c>
      <c r="G858" s="82" t="s">
        <v>123</v>
      </c>
    </row>
    <row r="859" spans="1:7" x14ac:dyDescent="0.2">
      <c r="A859" s="85" t="s">
        <v>1097</v>
      </c>
      <c r="B859" s="86">
        <v>1354</v>
      </c>
      <c r="C859" s="87">
        <v>44217</v>
      </c>
      <c r="D859" s="85" t="s">
        <v>121</v>
      </c>
      <c r="E859" s="85" t="s">
        <v>122</v>
      </c>
      <c r="F859" s="87">
        <v>44218</v>
      </c>
      <c r="G859" s="82" t="s">
        <v>123</v>
      </c>
    </row>
    <row r="860" spans="1:7" x14ac:dyDescent="0.2">
      <c r="A860" s="85" t="s">
        <v>1098</v>
      </c>
      <c r="B860" s="86">
        <v>1355</v>
      </c>
      <c r="C860" s="87">
        <v>44217</v>
      </c>
      <c r="D860" s="85" t="s">
        <v>121</v>
      </c>
      <c r="E860" s="85" t="s">
        <v>122</v>
      </c>
      <c r="F860" s="87">
        <v>44218</v>
      </c>
      <c r="G860" s="82" t="s">
        <v>123</v>
      </c>
    </row>
    <row r="861" spans="1:7" x14ac:dyDescent="0.2">
      <c r="A861" s="85" t="s">
        <v>1099</v>
      </c>
      <c r="B861" s="86">
        <v>1356</v>
      </c>
      <c r="C861" s="87">
        <v>44217</v>
      </c>
      <c r="D861" s="85" t="s">
        <v>121</v>
      </c>
      <c r="E861" s="85" t="s">
        <v>122</v>
      </c>
      <c r="F861" s="87">
        <v>44218</v>
      </c>
      <c r="G861" s="82" t="s">
        <v>123</v>
      </c>
    </row>
    <row r="862" spans="1:7" x14ac:dyDescent="0.2">
      <c r="A862" s="85" t="s">
        <v>1100</v>
      </c>
      <c r="B862" s="86">
        <v>1357</v>
      </c>
      <c r="C862" s="87">
        <v>44217</v>
      </c>
      <c r="D862" s="85" t="s">
        <v>211</v>
      </c>
      <c r="E862" s="85" t="s">
        <v>122</v>
      </c>
      <c r="F862" s="87">
        <v>44218</v>
      </c>
      <c r="G862" s="82" t="s">
        <v>123</v>
      </c>
    </row>
    <row r="863" spans="1:7" x14ac:dyDescent="0.2">
      <c r="A863" s="85" t="s">
        <v>1101</v>
      </c>
      <c r="B863" s="86">
        <v>1358</v>
      </c>
      <c r="C863" s="87">
        <v>44217</v>
      </c>
      <c r="D863" s="85" t="s">
        <v>121</v>
      </c>
      <c r="E863" s="85" t="s">
        <v>122</v>
      </c>
      <c r="F863" s="87">
        <v>44218</v>
      </c>
      <c r="G863" s="82" t="s">
        <v>123</v>
      </c>
    </row>
    <row r="864" spans="1:7" x14ac:dyDescent="0.2">
      <c r="A864" s="85" t="s">
        <v>1102</v>
      </c>
      <c r="B864" s="86">
        <v>1359</v>
      </c>
      <c r="C864" s="87">
        <v>44217</v>
      </c>
      <c r="D864" s="85" t="s">
        <v>121</v>
      </c>
      <c r="E864" s="85" t="s">
        <v>122</v>
      </c>
      <c r="F864" s="87">
        <v>44251</v>
      </c>
      <c r="G864" s="82" t="s">
        <v>123</v>
      </c>
    </row>
    <row r="865" spans="1:7" x14ac:dyDescent="0.2">
      <c r="A865" s="85" t="s">
        <v>1103</v>
      </c>
      <c r="B865" s="86">
        <v>1360</v>
      </c>
      <c r="C865" s="87">
        <v>44217</v>
      </c>
      <c r="D865" s="85" t="s">
        <v>121</v>
      </c>
      <c r="E865" s="85" t="s">
        <v>122</v>
      </c>
      <c r="F865" s="87">
        <v>44223</v>
      </c>
      <c r="G865" s="82" t="s">
        <v>123</v>
      </c>
    </row>
    <row r="866" spans="1:7" x14ac:dyDescent="0.2">
      <c r="A866" s="85" t="s">
        <v>1104</v>
      </c>
      <c r="B866" s="86">
        <v>1361</v>
      </c>
      <c r="C866" s="87">
        <v>44217</v>
      </c>
      <c r="D866" s="85" t="s">
        <v>121</v>
      </c>
      <c r="E866" s="85" t="s">
        <v>122</v>
      </c>
      <c r="F866" s="87">
        <v>44218</v>
      </c>
      <c r="G866" s="82" t="s">
        <v>123</v>
      </c>
    </row>
    <row r="867" spans="1:7" x14ac:dyDescent="0.2">
      <c r="A867" s="85" t="s">
        <v>1105</v>
      </c>
      <c r="B867" s="86">
        <v>1362</v>
      </c>
      <c r="C867" s="87">
        <v>44217</v>
      </c>
      <c r="D867" s="85" t="s">
        <v>121</v>
      </c>
      <c r="E867" s="85" t="s">
        <v>122</v>
      </c>
      <c r="F867" s="87">
        <v>44220</v>
      </c>
      <c r="G867" s="82" t="s">
        <v>123</v>
      </c>
    </row>
    <row r="868" spans="1:7" x14ac:dyDescent="0.2">
      <c r="A868" s="85" t="s">
        <v>1106</v>
      </c>
      <c r="B868" s="86">
        <v>1364</v>
      </c>
      <c r="C868" s="87">
        <v>44217</v>
      </c>
      <c r="D868" s="85" t="s">
        <v>121</v>
      </c>
      <c r="E868" s="85" t="s">
        <v>122</v>
      </c>
      <c r="F868" s="87">
        <v>44251</v>
      </c>
      <c r="G868" s="82" t="s">
        <v>123</v>
      </c>
    </row>
    <row r="869" spans="1:7" x14ac:dyDescent="0.2">
      <c r="A869" s="85" t="s">
        <v>1107</v>
      </c>
      <c r="B869" s="86">
        <v>1366</v>
      </c>
      <c r="C869" s="87">
        <v>44217</v>
      </c>
      <c r="D869" s="85" t="s">
        <v>121</v>
      </c>
      <c r="E869" s="85" t="s">
        <v>122</v>
      </c>
      <c r="F869" s="87">
        <v>44224</v>
      </c>
      <c r="G869" s="82" t="s">
        <v>123</v>
      </c>
    </row>
    <row r="870" spans="1:7" x14ac:dyDescent="0.2">
      <c r="A870" s="85" t="s">
        <v>1108</v>
      </c>
      <c r="B870" s="86">
        <v>1367</v>
      </c>
      <c r="C870" s="87">
        <v>44217</v>
      </c>
      <c r="D870" s="85" t="s">
        <v>121</v>
      </c>
      <c r="E870" s="85" t="s">
        <v>122</v>
      </c>
      <c r="F870" s="87"/>
      <c r="G870" s="85" t="s">
        <v>121</v>
      </c>
    </row>
    <row r="871" spans="1:7" x14ac:dyDescent="0.2">
      <c r="A871" s="85" t="s">
        <v>1109</v>
      </c>
      <c r="B871" s="86">
        <v>1370</v>
      </c>
      <c r="C871" s="87">
        <v>44217</v>
      </c>
      <c r="D871" s="85" t="s">
        <v>121</v>
      </c>
      <c r="E871" s="85" t="s">
        <v>122</v>
      </c>
      <c r="F871" s="87">
        <v>44221</v>
      </c>
      <c r="G871" s="82" t="s">
        <v>123</v>
      </c>
    </row>
    <row r="872" spans="1:7" x14ac:dyDescent="0.2">
      <c r="A872" s="85" t="s">
        <v>1110</v>
      </c>
      <c r="B872" s="86">
        <v>1374</v>
      </c>
      <c r="C872" s="87">
        <v>44217</v>
      </c>
      <c r="D872" s="85" t="s">
        <v>121</v>
      </c>
      <c r="E872" s="85" t="s">
        <v>122</v>
      </c>
      <c r="F872" s="87">
        <v>44251</v>
      </c>
      <c r="G872" s="82" t="s">
        <v>123</v>
      </c>
    </row>
    <row r="873" spans="1:7" x14ac:dyDescent="0.2">
      <c r="A873" s="85" t="s">
        <v>1111</v>
      </c>
      <c r="B873" s="86">
        <v>1375</v>
      </c>
      <c r="C873" s="87">
        <v>44217</v>
      </c>
      <c r="D873" s="85" t="s">
        <v>121</v>
      </c>
      <c r="E873" s="85" t="s">
        <v>122</v>
      </c>
      <c r="F873" s="87">
        <v>44218</v>
      </c>
      <c r="G873" s="82" t="s">
        <v>123</v>
      </c>
    </row>
    <row r="874" spans="1:7" x14ac:dyDescent="0.2">
      <c r="A874" s="85" t="s">
        <v>1112</v>
      </c>
      <c r="B874" s="86">
        <v>1376</v>
      </c>
      <c r="C874" s="87">
        <v>44217</v>
      </c>
      <c r="D874" s="85" t="s">
        <v>121</v>
      </c>
      <c r="E874" s="85" t="s">
        <v>122</v>
      </c>
      <c r="F874" s="87">
        <v>44220</v>
      </c>
      <c r="G874" s="82" t="s">
        <v>123</v>
      </c>
    </row>
    <row r="875" spans="1:7" x14ac:dyDescent="0.2">
      <c r="A875" s="85" t="s">
        <v>1113</v>
      </c>
      <c r="B875" s="86">
        <v>1377</v>
      </c>
      <c r="C875" s="87">
        <v>44217</v>
      </c>
      <c r="D875" s="85" t="s">
        <v>121</v>
      </c>
      <c r="E875" s="85" t="s">
        <v>122</v>
      </c>
      <c r="F875" s="87">
        <v>44222</v>
      </c>
      <c r="G875" s="82" t="s">
        <v>123</v>
      </c>
    </row>
    <row r="876" spans="1:7" x14ac:dyDescent="0.2">
      <c r="A876" s="85" t="s">
        <v>1114</v>
      </c>
      <c r="B876" s="86">
        <v>1378</v>
      </c>
      <c r="C876" s="87">
        <v>44217</v>
      </c>
      <c r="D876" s="85" t="s">
        <v>121</v>
      </c>
      <c r="E876" s="85" t="s">
        <v>122</v>
      </c>
      <c r="F876" s="87">
        <v>44222</v>
      </c>
      <c r="G876" s="82" t="s">
        <v>123</v>
      </c>
    </row>
    <row r="877" spans="1:7" x14ac:dyDescent="0.2">
      <c r="A877" s="85" t="s">
        <v>1115</v>
      </c>
      <c r="B877" s="86">
        <v>1379</v>
      </c>
      <c r="C877" s="87">
        <v>44217</v>
      </c>
      <c r="D877" s="85" t="s">
        <v>1116</v>
      </c>
      <c r="E877" s="85" t="s">
        <v>122</v>
      </c>
      <c r="F877" s="87">
        <v>44217</v>
      </c>
      <c r="G877" s="82" t="s">
        <v>123</v>
      </c>
    </row>
    <row r="878" spans="1:7" x14ac:dyDescent="0.2">
      <c r="A878" s="85" t="s">
        <v>1117</v>
      </c>
      <c r="B878" s="86">
        <v>1381</v>
      </c>
      <c r="C878" s="87">
        <v>44217</v>
      </c>
      <c r="D878" s="85" t="s">
        <v>1118</v>
      </c>
      <c r="E878" s="85" t="s">
        <v>122</v>
      </c>
      <c r="F878" s="87">
        <v>44218</v>
      </c>
      <c r="G878" s="82" t="s">
        <v>123</v>
      </c>
    </row>
    <row r="879" spans="1:7" x14ac:dyDescent="0.2">
      <c r="A879" s="85" t="s">
        <v>1119</v>
      </c>
      <c r="B879" s="86">
        <v>1383</v>
      </c>
      <c r="C879" s="87">
        <v>44217</v>
      </c>
      <c r="D879" s="85" t="s">
        <v>1118</v>
      </c>
      <c r="E879" s="85" t="s">
        <v>122</v>
      </c>
      <c r="F879" s="87">
        <v>44218</v>
      </c>
      <c r="G879" s="82" t="s">
        <v>123</v>
      </c>
    </row>
    <row r="880" spans="1:7" x14ac:dyDescent="0.2">
      <c r="A880" s="85" t="s">
        <v>1120</v>
      </c>
      <c r="B880" s="86">
        <v>1384</v>
      </c>
      <c r="C880" s="87">
        <v>44217</v>
      </c>
      <c r="D880" s="85" t="s">
        <v>507</v>
      </c>
      <c r="E880" s="85" t="s">
        <v>122</v>
      </c>
      <c r="F880" s="87">
        <v>44232</v>
      </c>
      <c r="G880" s="82" t="s">
        <v>123</v>
      </c>
    </row>
    <row r="881" spans="1:7" x14ac:dyDescent="0.2">
      <c r="A881" s="85" t="s">
        <v>1121</v>
      </c>
      <c r="B881" s="86">
        <v>1387</v>
      </c>
      <c r="C881" s="87">
        <v>44217</v>
      </c>
      <c r="D881" s="85" t="s">
        <v>121</v>
      </c>
      <c r="E881" s="85" t="s">
        <v>122</v>
      </c>
      <c r="F881" s="87">
        <v>44235</v>
      </c>
      <c r="G881" s="82" t="s">
        <v>123</v>
      </c>
    </row>
    <row r="882" spans="1:7" x14ac:dyDescent="0.2">
      <c r="A882" s="85" t="s">
        <v>1122</v>
      </c>
      <c r="B882" s="86">
        <v>1388</v>
      </c>
      <c r="C882" s="87">
        <v>44217</v>
      </c>
      <c r="D882" s="85" t="s">
        <v>121</v>
      </c>
      <c r="E882" s="85" t="s">
        <v>122</v>
      </c>
      <c r="F882" s="87">
        <v>44235</v>
      </c>
      <c r="G882" s="82" t="s">
        <v>123</v>
      </c>
    </row>
    <row r="883" spans="1:7" x14ac:dyDescent="0.2">
      <c r="A883" s="85" t="s">
        <v>1123</v>
      </c>
      <c r="B883" s="86">
        <v>1389</v>
      </c>
      <c r="C883" s="87">
        <v>44217</v>
      </c>
      <c r="D883" s="85" t="s">
        <v>121</v>
      </c>
      <c r="E883" s="85" t="s">
        <v>122</v>
      </c>
      <c r="F883" s="87">
        <v>44222</v>
      </c>
      <c r="G883" s="82" t="s">
        <v>123</v>
      </c>
    </row>
    <row r="884" spans="1:7" x14ac:dyDescent="0.2">
      <c r="A884" s="85" t="s">
        <v>1124</v>
      </c>
      <c r="B884" s="86">
        <v>1391</v>
      </c>
      <c r="C884" s="87">
        <v>44218</v>
      </c>
      <c r="D884" s="85" t="s">
        <v>121</v>
      </c>
      <c r="E884" s="85" t="s">
        <v>122</v>
      </c>
      <c r="F884" s="87">
        <v>44221</v>
      </c>
      <c r="G884" s="82" t="s">
        <v>123</v>
      </c>
    </row>
    <row r="885" spans="1:7" x14ac:dyDescent="0.2">
      <c r="A885" s="85" t="s">
        <v>1125</v>
      </c>
      <c r="B885" s="86">
        <v>1393</v>
      </c>
      <c r="C885" s="87">
        <v>44218</v>
      </c>
      <c r="D885" s="85" t="s">
        <v>1126</v>
      </c>
      <c r="E885" s="85" t="s">
        <v>122</v>
      </c>
      <c r="F885" s="87">
        <v>44221</v>
      </c>
      <c r="G885" s="82" t="s">
        <v>123</v>
      </c>
    </row>
    <row r="886" spans="1:7" x14ac:dyDescent="0.2">
      <c r="A886" s="85" t="s">
        <v>1127</v>
      </c>
      <c r="B886" s="86">
        <v>1394</v>
      </c>
      <c r="C886" s="87">
        <v>44218</v>
      </c>
      <c r="D886" s="85" t="s">
        <v>121</v>
      </c>
      <c r="E886" s="85" t="s">
        <v>122</v>
      </c>
      <c r="F886" s="87">
        <v>44222</v>
      </c>
      <c r="G886" s="82" t="s">
        <v>123</v>
      </c>
    </row>
    <row r="887" spans="1:7" x14ac:dyDescent="0.2">
      <c r="A887" s="85" t="s">
        <v>1128</v>
      </c>
      <c r="B887" s="86">
        <v>1395</v>
      </c>
      <c r="C887" s="87">
        <v>44218</v>
      </c>
      <c r="D887" s="85" t="s">
        <v>121</v>
      </c>
      <c r="E887" s="85" t="s">
        <v>122</v>
      </c>
      <c r="F887" s="87">
        <v>44227</v>
      </c>
      <c r="G887" s="82" t="s">
        <v>123</v>
      </c>
    </row>
    <row r="888" spans="1:7" x14ac:dyDescent="0.2">
      <c r="A888" s="85" t="s">
        <v>1129</v>
      </c>
      <c r="B888" s="86">
        <v>1403</v>
      </c>
      <c r="C888" s="87">
        <v>44218</v>
      </c>
      <c r="D888" s="85" t="s">
        <v>121</v>
      </c>
      <c r="E888" s="85" t="s">
        <v>122</v>
      </c>
      <c r="F888" s="87">
        <v>44221</v>
      </c>
      <c r="G888" s="82" t="s">
        <v>123</v>
      </c>
    </row>
    <row r="889" spans="1:7" x14ac:dyDescent="0.2">
      <c r="A889" s="85" t="s">
        <v>1130</v>
      </c>
      <c r="B889" s="86">
        <v>1406</v>
      </c>
      <c r="C889" s="87">
        <v>44218</v>
      </c>
      <c r="D889" s="85" t="s">
        <v>121</v>
      </c>
      <c r="E889" s="85" t="s">
        <v>122</v>
      </c>
      <c r="F889" s="87">
        <v>44221</v>
      </c>
      <c r="G889" s="82" t="s">
        <v>123</v>
      </c>
    </row>
    <row r="890" spans="1:7" x14ac:dyDescent="0.2">
      <c r="A890" s="85" t="s">
        <v>1131</v>
      </c>
      <c r="B890" s="86">
        <v>1407</v>
      </c>
      <c r="C890" s="87">
        <v>44218</v>
      </c>
      <c r="D890" s="85" t="s">
        <v>351</v>
      </c>
      <c r="E890" s="85" t="s">
        <v>122</v>
      </c>
      <c r="F890" s="87"/>
      <c r="G890" s="85" t="s">
        <v>121</v>
      </c>
    </row>
    <row r="891" spans="1:7" x14ac:dyDescent="0.2">
      <c r="A891" s="85" t="s">
        <v>1132</v>
      </c>
      <c r="B891" s="86">
        <v>1411</v>
      </c>
      <c r="C891" s="87">
        <v>44218</v>
      </c>
      <c r="D891" s="85" t="s">
        <v>121</v>
      </c>
      <c r="E891" s="85" t="s">
        <v>122</v>
      </c>
      <c r="F891" s="87">
        <v>44230</v>
      </c>
      <c r="G891" s="82" t="s">
        <v>123</v>
      </c>
    </row>
    <row r="892" spans="1:7" x14ac:dyDescent="0.2">
      <c r="A892" s="85" t="s">
        <v>1133</v>
      </c>
      <c r="B892" s="86">
        <v>1412</v>
      </c>
      <c r="C892" s="87">
        <v>44218</v>
      </c>
      <c r="D892" s="85" t="s">
        <v>121</v>
      </c>
      <c r="E892" s="85" t="s">
        <v>122</v>
      </c>
      <c r="F892" s="87"/>
      <c r="G892" s="85" t="s">
        <v>121</v>
      </c>
    </row>
    <row r="893" spans="1:7" x14ac:dyDescent="0.2">
      <c r="A893" s="85" t="s">
        <v>1134</v>
      </c>
      <c r="B893" s="86">
        <v>1414</v>
      </c>
      <c r="C893" s="87">
        <v>44218</v>
      </c>
      <c r="D893" s="85" t="s">
        <v>121</v>
      </c>
      <c r="E893" s="85" t="s">
        <v>122</v>
      </c>
      <c r="F893" s="87">
        <v>44251</v>
      </c>
      <c r="G893" s="82" t="s">
        <v>123</v>
      </c>
    </row>
    <row r="894" spans="1:7" x14ac:dyDescent="0.2">
      <c r="A894" s="85" t="s">
        <v>1135</v>
      </c>
      <c r="B894" s="86">
        <v>1415</v>
      </c>
      <c r="C894" s="87">
        <v>44218</v>
      </c>
      <c r="D894" s="85" t="s">
        <v>121</v>
      </c>
      <c r="E894" s="85" t="s">
        <v>122</v>
      </c>
      <c r="F894" s="87">
        <v>44251</v>
      </c>
      <c r="G894" s="82" t="s">
        <v>123</v>
      </c>
    </row>
    <row r="895" spans="1:7" x14ac:dyDescent="0.2">
      <c r="A895" s="85" t="s">
        <v>1136</v>
      </c>
      <c r="B895" s="86">
        <v>1416</v>
      </c>
      <c r="C895" s="87">
        <v>44218</v>
      </c>
      <c r="D895" s="85" t="s">
        <v>121</v>
      </c>
      <c r="E895" s="85" t="s">
        <v>122</v>
      </c>
      <c r="F895" s="87">
        <v>44228</v>
      </c>
      <c r="G895" s="82" t="s">
        <v>123</v>
      </c>
    </row>
    <row r="896" spans="1:7" x14ac:dyDescent="0.2">
      <c r="A896" s="85" t="s">
        <v>1137</v>
      </c>
      <c r="B896" s="86">
        <v>1419</v>
      </c>
      <c r="C896" s="87">
        <v>44218</v>
      </c>
      <c r="D896" s="85" t="s">
        <v>121</v>
      </c>
      <c r="E896" s="85" t="s">
        <v>122</v>
      </c>
      <c r="F896" s="87">
        <v>44250</v>
      </c>
      <c r="G896" s="82" t="s">
        <v>123</v>
      </c>
    </row>
    <row r="897" spans="1:7" x14ac:dyDescent="0.2">
      <c r="A897" s="85" t="s">
        <v>1138</v>
      </c>
      <c r="B897" s="86">
        <v>1420</v>
      </c>
      <c r="C897" s="87">
        <v>44218</v>
      </c>
      <c r="D897" s="85" t="s">
        <v>679</v>
      </c>
      <c r="E897" s="85" t="s">
        <v>122</v>
      </c>
      <c r="F897" s="87">
        <v>44222</v>
      </c>
      <c r="G897" s="82" t="s">
        <v>123</v>
      </c>
    </row>
    <row r="898" spans="1:7" x14ac:dyDescent="0.2">
      <c r="A898" s="85" t="s">
        <v>1139</v>
      </c>
      <c r="B898" s="86">
        <v>1422</v>
      </c>
      <c r="C898" s="87">
        <v>44218</v>
      </c>
      <c r="D898" s="85" t="s">
        <v>1140</v>
      </c>
      <c r="E898" s="85" t="s">
        <v>122</v>
      </c>
      <c r="F898" s="87">
        <v>44221</v>
      </c>
      <c r="G898" s="82" t="s">
        <v>123</v>
      </c>
    </row>
    <row r="899" spans="1:7" x14ac:dyDescent="0.2">
      <c r="A899" s="85" t="s">
        <v>1141</v>
      </c>
      <c r="B899" s="86">
        <v>1423</v>
      </c>
      <c r="C899" s="87">
        <v>44218</v>
      </c>
      <c r="D899" s="85" t="s">
        <v>121</v>
      </c>
      <c r="E899" s="85" t="s">
        <v>122</v>
      </c>
      <c r="F899" s="87">
        <v>44221</v>
      </c>
      <c r="G899" s="82" t="s">
        <v>123</v>
      </c>
    </row>
    <row r="900" spans="1:7" x14ac:dyDescent="0.2">
      <c r="A900" s="85" t="s">
        <v>1142</v>
      </c>
      <c r="B900" s="86">
        <v>1425</v>
      </c>
      <c r="C900" s="87">
        <v>44218</v>
      </c>
      <c r="D900" s="85" t="s">
        <v>1143</v>
      </c>
      <c r="E900" s="85" t="s">
        <v>122</v>
      </c>
      <c r="F900" s="87">
        <v>44251</v>
      </c>
      <c r="G900" s="82" t="s">
        <v>123</v>
      </c>
    </row>
    <row r="901" spans="1:7" x14ac:dyDescent="0.2">
      <c r="A901" s="85" t="s">
        <v>1144</v>
      </c>
      <c r="B901" s="86">
        <v>1427</v>
      </c>
      <c r="C901" s="87">
        <v>44218</v>
      </c>
      <c r="D901" s="85" t="s">
        <v>121</v>
      </c>
      <c r="E901" s="85" t="s">
        <v>122</v>
      </c>
      <c r="F901" s="87">
        <v>44251</v>
      </c>
      <c r="G901" s="82" t="s">
        <v>123</v>
      </c>
    </row>
    <row r="902" spans="1:7" x14ac:dyDescent="0.2">
      <c r="A902" s="85" t="s">
        <v>1145</v>
      </c>
      <c r="B902" s="86">
        <v>1428</v>
      </c>
      <c r="C902" s="87">
        <v>44218</v>
      </c>
      <c r="D902" s="85" t="s">
        <v>1146</v>
      </c>
      <c r="E902" s="85" t="s">
        <v>122</v>
      </c>
      <c r="F902" s="87">
        <v>44222</v>
      </c>
      <c r="G902" s="82" t="s">
        <v>123</v>
      </c>
    </row>
    <row r="903" spans="1:7" x14ac:dyDescent="0.2">
      <c r="A903" s="85" t="s">
        <v>1147</v>
      </c>
      <c r="B903" s="86">
        <v>1429</v>
      </c>
      <c r="C903" s="87">
        <v>44218</v>
      </c>
      <c r="D903" s="85" t="s">
        <v>121</v>
      </c>
      <c r="E903" s="85" t="s">
        <v>122</v>
      </c>
      <c r="F903" s="87">
        <v>44222</v>
      </c>
      <c r="G903" s="82" t="s">
        <v>123</v>
      </c>
    </row>
    <row r="904" spans="1:7" x14ac:dyDescent="0.2">
      <c r="A904" s="85" t="s">
        <v>1148</v>
      </c>
      <c r="B904" s="86">
        <v>1430</v>
      </c>
      <c r="C904" s="87">
        <v>44218</v>
      </c>
      <c r="D904" s="85" t="s">
        <v>121</v>
      </c>
      <c r="E904" s="85" t="s">
        <v>122</v>
      </c>
      <c r="F904" s="87">
        <v>44222</v>
      </c>
      <c r="G904" s="82" t="s">
        <v>123</v>
      </c>
    </row>
    <row r="905" spans="1:7" x14ac:dyDescent="0.2">
      <c r="A905" s="85" t="s">
        <v>1149</v>
      </c>
      <c r="B905" s="86">
        <v>1431</v>
      </c>
      <c r="C905" s="87">
        <v>44218</v>
      </c>
      <c r="D905" s="85" t="s">
        <v>121</v>
      </c>
      <c r="E905" s="85" t="s">
        <v>122</v>
      </c>
      <c r="F905" s="87">
        <v>44222</v>
      </c>
      <c r="G905" s="82" t="s">
        <v>123</v>
      </c>
    </row>
    <row r="906" spans="1:7" x14ac:dyDescent="0.2">
      <c r="A906" s="85" t="s">
        <v>1150</v>
      </c>
      <c r="B906" s="86">
        <v>1432</v>
      </c>
      <c r="C906" s="87">
        <v>44218</v>
      </c>
      <c r="D906" s="85" t="s">
        <v>121</v>
      </c>
      <c r="E906" s="85" t="s">
        <v>122</v>
      </c>
      <c r="F906" s="87">
        <v>44222</v>
      </c>
      <c r="G906" s="82" t="s">
        <v>123</v>
      </c>
    </row>
    <row r="907" spans="1:7" x14ac:dyDescent="0.2">
      <c r="A907" s="85" t="s">
        <v>1151</v>
      </c>
      <c r="B907" s="86">
        <v>1433</v>
      </c>
      <c r="C907" s="87">
        <v>44218</v>
      </c>
      <c r="D907" s="85" t="s">
        <v>121</v>
      </c>
      <c r="E907" s="85" t="s">
        <v>122</v>
      </c>
      <c r="F907" s="87">
        <v>44225</v>
      </c>
      <c r="G907" s="82" t="s">
        <v>123</v>
      </c>
    </row>
    <row r="908" spans="1:7" x14ac:dyDescent="0.2">
      <c r="A908" s="85" t="s">
        <v>1152</v>
      </c>
      <c r="B908" s="86">
        <v>1434</v>
      </c>
      <c r="C908" s="87">
        <v>44218</v>
      </c>
      <c r="D908" s="85" t="s">
        <v>121</v>
      </c>
      <c r="E908" s="85" t="s">
        <v>122</v>
      </c>
      <c r="F908" s="87">
        <v>44222</v>
      </c>
      <c r="G908" s="82" t="s">
        <v>123</v>
      </c>
    </row>
    <row r="909" spans="1:7" x14ac:dyDescent="0.2">
      <c r="A909" s="85" t="s">
        <v>1153</v>
      </c>
      <c r="B909" s="86">
        <v>1435</v>
      </c>
      <c r="C909" s="87">
        <v>44218</v>
      </c>
      <c r="D909" s="85" t="s">
        <v>121</v>
      </c>
      <c r="E909" s="85" t="s">
        <v>122</v>
      </c>
      <c r="F909" s="87">
        <v>44222</v>
      </c>
      <c r="G909" s="82" t="s">
        <v>123</v>
      </c>
    </row>
    <row r="910" spans="1:7" x14ac:dyDescent="0.2">
      <c r="A910" s="85" t="s">
        <v>1154</v>
      </c>
      <c r="B910" s="86">
        <v>1436</v>
      </c>
      <c r="C910" s="87">
        <v>44218</v>
      </c>
      <c r="D910" s="85" t="s">
        <v>121</v>
      </c>
      <c r="E910" s="85" t="s">
        <v>122</v>
      </c>
      <c r="F910" s="87">
        <v>44222</v>
      </c>
      <c r="G910" s="82" t="s">
        <v>123</v>
      </c>
    </row>
    <row r="911" spans="1:7" x14ac:dyDescent="0.2">
      <c r="A911" s="85" t="s">
        <v>1155</v>
      </c>
      <c r="B911" s="86">
        <v>1437</v>
      </c>
      <c r="C911" s="87">
        <v>44218</v>
      </c>
      <c r="D911" s="85" t="s">
        <v>121</v>
      </c>
      <c r="E911" s="85" t="s">
        <v>122</v>
      </c>
      <c r="F911" s="87">
        <v>44222</v>
      </c>
      <c r="G911" s="82" t="s">
        <v>123</v>
      </c>
    </row>
    <row r="912" spans="1:7" x14ac:dyDescent="0.2">
      <c r="A912" s="85" t="s">
        <v>1156</v>
      </c>
      <c r="B912" s="86">
        <v>1438</v>
      </c>
      <c r="C912" s="87">
        <v>44218</v>
      </c>
      <c r="D912" s="85" t="s">
        <v>121</v>
      </c>
      <c r="E912" s="85" t="s">
        <v>122</v>
      </c>
      <c r="F912" s="87">
        <v>44222</v>
      </c>
      <c r="G912" s="82" t="s">
        <v>123</v>
      </c>
    </row>
    <row r="913" spans="1:7" x14ac:dyDescent="0.2">
      <c r="A913" s="85" t="s">
        <v>1157</v>
      </c>
      <c r="B913" s="86">
        <v>1439</v>
      </c>
      <c r="C913" s="87">
        <v>44218</v>
      </c>
      <c r="D913" s="85" t="s">
        <v>121</v>
      </c>
      <c r="E913" s="85" t="s">
        <v>122</v>
      </c>
      <c r="F913" s="87">
        <v>44222</v>
      </c>
      <c r="G913" s="82" t="s">
        <v>123</v>
      </c>
    </row>
    <row r="914" spans="1:7" x14ac:dyDescent="0.2">
      <c r="A914" s="85" t="s">
        <v>1158</v>
      </c>
      <c r="B914" s="86">
        <v>1440</v>
      </c>
      <c r="C914" s="87">
        <v>44218</v>
      </c>
      <c r="D914" s="85" t="s">
        <v>121</v>
      </c>
      <c r="E914" s="85" t="s">
        <v>122</v>
      </c>
      <c r="F914" s="87">
        <v>44222</v>
      </c>
      <c r="G914" s="82" t="s">
        <v>123</v>
      </c>
    </row>
    <row r="915" spans="1:7" x14ac:dyDescent="0.2">
      <c r="A915" s="85" t="s">
        <v>1159</v>
      </c>
      <c r="B915" s="86">
        <v>1442</v>
      </c>
      <c r="C915" s="87">
        <v>44218</v>
      </c>
      <c r="D915" s="85" t="s">
        <v>121</v>
      </c>
      <c r="E915" s="85" t="s">
        <v>122</v>
      </c>
      <c r="F915" s="87">
        <v>44222</v>
      </c>
      <c r="G915" s="82" t="s">
        <v>123</v>
      </c>
    </row>
    <row r="916" spans="1:7" x14ac:dyDescent="0.2">
      <c r="A916" s="85" t="s">
        <v>1160</v>
      </c>
      <c r="B916" s="86">
        <v>1443</v>
      </c>
      <c r="C916" s="87">
        <v>44218</v>
      </c>
      <c r="D916" s="85" t="s">
        <v>121</v>
      </c>
      <c r="E916" s="85" t="s">
        <v>122</v>
      </c>
      <c r="F916" s="87">
        <v>44222</v>
      </c>
      <c r="G916" s="82" t="s">
        <v>123</v>
      </c>
    </row>
    <row r="917" spans="1:7" x14ac:dyDescent="0.2">
      <c r="A917" s="85" t="s">
        <v>1161</v>
      </c>
      <c r="B917" s="86">
        <v>1444</v>
      </c>
      <c r="C917" s="87">
        <v>44218</v>
      </c>
      <c r="D917" s="85" t="s">
        <v>121</v>
      </c>
      <c r="E917" s="85" t="s">
        <v>122</v>
      </c>
      <c r="F917" s="87">
        <v>44222</v>
      </c>
      <c r="G917" s="82" t="s">
        <v>123</v>
      </c>
    </row>
    <row r="918" spans="1:7" x14ac:dyDescent="0.2">
      <c r="A918" s="85" t="s">
        <v>1162</v>
      </c>
      <c r="B918" s="86">
        <v>1448</v>
      </c>
      <c r="C918" s="87">
        <v>44218</v>
      </c>
      <c r="D918" s="85" t="s">
        <v>121</v>
      </c>
      <c r="E918" s="85" t="s">
        <v>122</v>
      </c>
      <c r="F918" s="87">
        <v>44221</v>
      </c>
      <c r="G918" s="82" t="s">
        <v>123</v>
      </c>
    </row>
    <row r="919" spans="1:7" x14ac:dyDescent="0.2">
      <c r="A919" s="85" t="s">
        <v>1163</v>
      </c>
      <c r="B919" s="86">
        <v>1449</v>
      </c>
      <c r="C919" s="87">
        <v>44218</v>
      </c>
      <c r="D919" s="85" t="s">
        <v>121</v>
      </c>
      <c r="E919" s="85" t="s">
        <v>122</v>
      </c>
      <c r="F919" s="87">
        <v>44221</v>
      </c>
      <c r="G919" s="82" t="s">
        <v>123</v>
      </c>
    </row>
    <row r="920" spans="1:7" x14ac:dyDescent="0.2">
      <c r="A920" s="85" t="s">
        <v>1164</v>
      </c>
      <c r="B920" s="86">
        <v>1450</v>
      </c>
      <c r="C920" s="87">
        <v>44218</v>
      </c>
      <c r="D920" s="85" t="s">
        <v>217</v>
      </c>
      <c r="E920" s="85" t="s">
        <v>122</v>
      </c>
      <c r="F920" s="87">
        <v>44222</v>
      </c>
      <c r="G920" s="82" t="s">
        <v>123</v>
      </c>
    </row>
    <row r="921" spans="1:7" x14ac:dyDescent="0.2">
      <c r="A921" s="85" t="s">
        <v>1165</v>
      </c>
      <c r="B921" s="86">
        <v>1451</v>
      </c>
      <c r="C921" s="87">
        <v>44218</v>
      </c>
      <c r="D921" s="85" t="s">
        <v>1166</v>
      </c>
      <c r="E921" s="85" t="s">
        <v>122</v>
      </c>
      <c r="F921" s="87">
        <v>44221</v>
      </c>
      <c r="G921" s="82" t="s">
        <v>123</v>
      </c>
    </row>
    <row r="922" spans="1:7" x14ac:dyDescent="0.2">
      <c r="A922" s="85" t="s">
        <v>1167</v>
      </c>
      <c r="B922" s="86">
        <v>1452</v>
      </c>
      <c r="C922" s="87">
        <v>44218</v>
      </c>
      <c r="D922" s="85" t="s">
        <v>121</v>
      </c>
      <c r="E922" s="85" t="s">
        <v>122</v>
      </c>
      <c r="F922" s="87">
        <v>44221</v>
      </c>
      <c r="G922" s="82" t="s">
        <v>123</v>
      </c>
    </row>
    <row r="923" spans="1:7" x14ac:dyDescent="0.2">
      <c r="A923" s="85" t="s">
        <v>1168</v>
      </c>
      <c r="B923" s="86">
        <v>1454</v>
      </c>
      <c r="C923" s="87">
        <v>44218</v>
      </c>
      <c r="D923" s="85" t="s">
        <v>121</v>
      </c>
      <c r="E923" s="85" t="s">
        <v>122</v>
      </c>
      <c r="F923" s="87">
        <v>44221</v>
      </c>
      <c r="G923" s="82" t="s">
        <v>123</v>
      </c>
    </row>
    <row r="924" spans="1:7" x14ac:dyDescent="0.2">
      <c r="A924" s="85" t="s">
        <v>1169</v>
      </c>
      <c r="B924" s="86">
        <v>1456</v>
      </c>
      <c r="C924" s="87">
        <v>44218</v>
      </c>
      <c r="D924" s="85" t="s">
        <v>121</v>
      </c>
      <c r="E924" s="85" t="s">
        <v>122</v>
      </c>
      <c r="F924" s="87">
        <v>44250</v>
      </c>
      <c r="G924" s="82" t="s">
        <v>123</v>
      </c>
    </row>
    <row r="925" spans="1:7" x14ac:dyDescent="0.2">
      <c r="A925" s="85" t="s">
        <v>1170</v>
      </c>
      <c r="B925" s="86">
        <v>1457</v>
      </c>
      <c r="C925" s="87">
        <v>44218</v>
      </c>
      <c r="D925" s="85" t="s">
        <v>121</v>
      </c>
      <c r="E925" s="85" t="s">
        <v>122</v>
      </c>
      <c r="F925" s="87">
        <v>44225</v>
      </c>
      <c r="G925" s="82" t="s">
        <v>123</v>
      </c>
    </row>
    <row r="926" spans="1:7" x14ac:dyDescent="0.2">
      <c r="A926" s="85" t="s">
        <v>1171</v>
      </c>
      <c r="B926" s="86">
        <v>1459</v>
      </c>
      <c r="C926" s="87">
        <v>44218</v>
      </c>
      <c r="D926" s="85" t="s">
        <v>121</v>
      </c>
      <c r="E926" s="85" t="s">
        <v>122</v>
      </c>
      <c r="F926" s="87">
        <v>44250</v>
      </c>
      <c r="G926" s="82" t="s">
        <v>123</v>
      </c>
    </row>
    <row r="927" spans="1:7" x14ac:dyDescent="0.2">
      <c r="A927" s="85" t="s">
        <v>1172</v>
      </c>
      <c r="B927" s="86">
        <v>1461</v>
      </c>
      <c r="C927" s="87">
        <v>44218</v>
      </c>
      <c r="D927" s="85" t="s">
        <v>121</v>
      </c>
      <c r="E927" s="85" t="s">
        <v>122</v>
      </c>
      <c r="F927" s="87">
        <v>44251</v>
      </c>
      <c r="G927" s="82" t="s">
        <v>123</v>
      </c>
    </row>
    <row r="928" spans="1:7" x14ac:dyDescent="0.2">
      <c r="A928" s="85" t="s">
        <v>1173</v>
      </c>
      <c r="B928" s="86">
        <v>1464</v>
      </c>
      <c r="C928" s="87">
        <v>44218</v>
      </c>
      <c r="D928" s="85" t="s">
        <v>121</v>
      </c>
      <c r="E928" s="85" t="s">
        <v>122</v>
      </c>
      <c r="F928" s="87">
        <v>44251</v>
      </c>
      <c r="G928" s="82" t="s">
        <v>123</v>
      </c>
    </row>
    <row r="929" spans="1:7" x14ac:dyDescent="0.2">
      <c r="A929" s="85" t="s">
        <v>1174</v>
      </c>
      <c r="B929" s="86">
        <v>1465</v>
      </c>
      <c r="C929" s="87">
        <v>44218</v>
      </c>
      <c r="D929" s="85" t="s">
        <v>1175</v>
      </c>
      <c r="E929" s="85" t="s">
        <v>122</v>
      </c>
      <c r="F929" s="87">
        <v>44221</v>
      </c>
      <c r="G929" s="82" t="s">
        <v>123</v>
      </c>
    </row>
    <row r="930" spans="1:7" x14ac:dyDescent="0.2">
      <c r="A930" s="85" t="s">
        <v>1176</v>
      </c>
      <c r="B930" s="86">
        <v>1467</v>
      </c>
      <c r="C930" s="87">
        <v>44218</v>
      </c>
      <c r="D930" s="85" t="s">
        <v>121</v>
      </c>
      <c r="E930" s="85" t="s">
        <v>122</v>
      </c>
      <c r="F930" s="87">
        <v>44228</v>
      </c>
      <c r="G930" s="82" t="s">
        <v>123</v>
      </c>
    </row>
    <row r="931" spans="1:7" x14ac:dyDescent="0.2">
      <c r="A931" s="85" t="s">
        <v>1177</v>
      </c>
      <c r="B931" s="86">
        <v>1469</v>
      </c>
      <c r="C931" s="87">
        <v>44218</v>
      </c>
      <c r="D931" s="85" t="s">
        <v>121</v>
      </c>
      <c r="E931" s="85" t="s">
        <v>122</v>
      </c>
      <c r="F931" s="87">
        <v>44222</v>
      </c>
      <c r="G931" s="82" t="s">
        <v>123</v>
      </c>
    </row>
    <row r="932" spans="1:7" x14ac:dyDescent="0.2">
      <c r="A932" s="85" t="s">
        <v>1178</v>
      </c>
      <c r="B932" s="86">
        <v>1471</v>
      </c>
      <c r="C932" s="87">
        <v>44218</v>
      </c>
      <c r="D932" s="85" t="s">
        <v>121</v>
      </c>
      <c r="E932" s="85" t="s">
        <v>122</v>
      </c>
      <c r="F932" s="87">
        <v>44250</v>
      </c>
      <c r="G932" s="82" t="s">
        <v>123</v>
      </c>
    </row>
    <row r="933" spans="1:7" x14ac:dyDescent="0.2">
      <c r="A933" s="85" t="s">
        <v>1179</v>
      </c>
      <c r="B933" s="86">
        <v>1475</v>
      </c>
      <c r="C933" s="87">
        <v>44221</v>
      </c>
      <c r="D933" s="85" t="s">
        <v>136</v>
      </c>
      <c r="E933" s="85" t="s">
        <v>122</v>
      </c>
      <c r="F933" s="87">
        <v>44224</v>
      </c>
      <c r="G933" s="82" t="s">
        <v>123</v>
      </c>
    </row>
    <row r="934" spans="1:7" x14ac:dyDescent="0.2">
      <c r="A934" s="85" t="s">
        <v>1180</v>
      </c>
      <c r="B934" s="86">
        <v>1476</v>
      </c>
      <c r="C934" s="87">
        <v>44221</v>
      </c>
      <c r="D934" s="85" t="s">
        <v>121</v>
      </c>
      <c r="E934" s="85" t="s">
        <v>122</v>
      </c>
      <c r="F934" s="87">
        <v>44222</v>
      </c>
      <c r="G934" s="82" t="s">
        <v>123</v>
      </c>
    </row>
    <row r="935" spans="1:7" x14ac:dyDescent="0.2">
      <c r="A935" s="85" t="s">
        <v>1181</v>
      </c>
      <c r="B935" s="86">
        <v>1477</v>
      </c>
      <c r="C935" s="87">
        <v>44221</v>
      </c>
      <c r="D935" s="85" t="s">
        <v>675</v>
      </c>
      <c r="E935" s="85" t="s">
        <v>122</v>
      </c>
      <c r="F935" s="87">
        <v>44223</v>
      </c>
      <c r="G935" s="82" t="s">
        <v>123</v>
      </c>
    </row>
    <row r="936" spans="1:7" x14ac:dyDescent="0.2">
      <c r="A936" s="85" t="s">
        <v>1182</v>
      </c>
      <c r="B936" s="86">
        <v>1478</v>
      </c>
      <c r="C936" s="87">
        <v>44221</v>
      </c>
      <c r="D936" s="85" t="s">
        <v>1183</v>
      </c>
      <c r="E936" s="85" t="s">
        <v>122</v>
      </c>
      <c r="F936" s="87">
        <v>44228</v>
      </c>
      <c r="G936" s="82" t="s">
        <v>123</v>
      </c>
    </row>
    <row r="937" spans="1:7" x14ac:dyDescent="0.2">
      <c r="A937" s="85" t="s">
        <v>1184</v>
      </c>
      <c r="B937" s="86">
        <v>1479</v>
      </c>
      <c r="C937" s="87">
        <v>44221</v>
      </c>
      <c r="D937" s="85" t="s">
        <v>136</v>
      </c>
      <c r="E937" s="85" t="s">
        <v>122</v>
      </c>
      <c r="F937" s="87">
        <v>44222</v>
      </c>
      <c r="G937" s="82" t="s">
        <v>123</v>
      </c>
    </row>
    <row r="938" spans="1:7" x14ac:dyDescent="0.2">
      <c r="A938" s="85" t="s">
        <v>1185</v>
      </c>
      <c r="B938" s="86">
        <v>1481</v>
      </c>
      <c r="C938" s="87">
        <v>44221</v>
      </c>
      <c r="D938" s="85" t="s">
        <v>1183</v>
      </c>
      <c r="E938" s="85" t="s">
        <v>122</v>
      </c>
      <c r="F938" s="87">
        <v>44222</v>
      </c>
      <c r="G938" s="82" t="s">
        <v>123</v>
      </c>
    </row>
    <row r="939" spans="1:7" x14ac:dyDescent="0.2">
      <c r="A939" s="85" t="s">
        <v>1186</v>
      </c>
      <c r="B939" s="86">
        <v>1483</v>
      </c>
      <c r="C939" s="87">
        <v>44221</v>
      </c>
      <c r="D939" s="85" t="s">
        <v>121</v>
      </c>
      <c r="E939" s="85" t="s">
        <v>122</v>
      </c>
      <c r="F939" s="87">
        <v>44252</v>
      </c>
      <c r="G939" s="82" t="s">
        <v>123</v>
      </c>
    </row>
    <row r="940" spans="1:7" x14ac:dyDescent="0.2">
      <c r="A940" s="85" t="s">
        <v>1187</v>
      </c>
      <c r="B940" s="86">
        <v>1485</v>
      </c>
      <c r="C940" s="87">
        <v>44221</v>
      </c>
      <c r="D940" s="85" t="s">
        <v>121</v>
      </c>
      <c r="E940" s="85" t="s">
        <v>122</v>
      </c>
      <c r="F940" s="87">
        <v>44222</v>
      </c>
      <c r="G940" s="82" t="s">
        <v>123</v>
      </c>
    </row>
    <row r="941" spans="1:7" x14ac:dyDescent="0.2">
      <c r="A941" s="85" t="s">
        <v>1188</v>
      </c>
      <c r="B941" s="86">
        <v>1488</v>
      </c>
      <c r="C941" s="87">
        <v>44221</v>
      </c>
      <c r="D941" s="85" t="s">
        <v>136</v>
      </c>
      <c r="E941" s="85" t="s">
        <v>122</v>
      </c>
      <c r="F941" s="87">
        <v>44224</v>
      </c>
      <c r="G941" s="82" t="s">
        <v>123</v>
      </c>
    </row>
    <row r="942" spans="1:7" x14ac:dyDescent="0.2">
      <c r="A942" s="85" t="s">
        <v>1189</v>
      </c>
      <c r="B942" s="86">
        <v>1491</v>
      </c>
      <c r="C942" s="87">
        <v>44221</v>
      </c>
      <c r="D942" s="85" t="s">
        <v>121</v>
      </c>
      <c r="E942" s="85" t="s">
        <v>122</v>
      </c>
      <c r="F942" s="87">
        <v>44227</v>
      </c>
      <c r="G942" s="82" t="s">
        <v>123</v>
      </c>
    </row>
    <row r="943" spans="1:7" x14ac:dyDescent="0.2">
      <c r="A943" s="85" t="s">
        <v>1190</v>
      </c>
      <c r="B943" s="86">
        <v>1492</v>
      </c>
      <c r="C943" s="87">
        <v>44221</v>
      </c>
      <c r="D943" s="85" t="s">
        <v>121</v>
      </c>
      <c r="E943" s="85" t="s">
        <v>122</v>
      </c>
      <c r="F943" s="87">
        <v>44222</v>
      </c>
      <c r="G943" s="82" t="s">
        <v>123</v>
      </c>
    </row>
    <row r="944" spans="1:7" x14ac:dyDescent="0.2">
      <c r="A944" s="85" t="s">
        <v>1191</v>
      </c>
      <c r="B944" s="86">
        <v>1495</v>
      </c>
      <c r="C944" s="87">
        <v>44221</v>
      </c>
      <c r="D944" s="85" t="s">
        <v>121</v>
      </c>
      <c r="E944" s="85" t="s">
        <v>122</v>
      </c>
      <c r="F944" s="87">
        <v>44222</v>
      </c>
      <c r="G944" s="82" t="s">
        <v>123</v>
      </c>
    </row>
    <row r="945" spans="1:7" x14ac:dyDescent="0.2">
      <c r="A945" s="85" t="s">
        <v>1192</v>
      </c>
      <c r="B945" s="86">
        <v>1497</v>
      </c>
      <c r="C945" s="87">
        <v>44221</v>
      </c>
      <c r="D945" s="85" t="s">
        <v>121</v>
      </c>
      <c r="E945" s="85" t="s">
        <v>122</v>
      </c>
      <c r="F945" s="87">
        <v>44222</v>
      </c>
      <c r="G945" s="82" t="s">
        <v>123</v>
      </c>
    </row>
    <row r="946" spans="1:7" x14ac:dyDescent="0.2">
      <c r="A946" s="85" t="s">
        <v>1193</v>
      </c>
      <c r="B946" s="86">
        <v>1498</v>
      </c>
      <c r="C946" s="87">
        <v>44221</v>
      </c>
      <c r="D946" s="85" t="s">
        <v>121</v>
      </c>
      <c r="E946" s="85" t="s">
        <v>122</v>
      </c>
      <c r="F946" s="87">
        <v>44251</v>
      </c>
      <c r="G946" s="82" t="s">
        <v>123</v>
      </c>
    </row>
    <row r="947" spans="1:7" x14ac:dyDescent="0.2">
      <c r="A947" s="85" t="s">
        <v>1194</v>
      </c>
      <c r="B947" s="86">
        <v>1500</v>
      </c>
      <c r="C947" s="87">
        <v>44221</v>
      </c>
      <c r="D947" s="85" t="s">
        <v>134</v>
      </c>
      <c r="E947" s="85" t="s">
        <v>122</v>
      </c>
      <c r="F947" s="87">
        <v>44222</v>
      </c>
      <c r="G947" s="82" t="s">
        <v>123</v>
      </c>
    </row>
    <row r="948" spans="1:7" x14ac:dyDescent="0.2">
      <c r="A948" s="85" t="s">
        <v>1195</v>
      </c>
      <c r="B948" s="86">
        <v>1502</v>
      </c>
      <c r="C948" s="87">
        <v>44221</v>
      </c>
      <c r="D948" s="85" t="s">
        <v>121</v>
      </c>
      <c r="E948" s="85" t="s">
        <v>122</v>
      </c>
      <c r="F948" s="87">
        <v>44251</v>
      </c>
      <c r="G948" s="82" t="s">
        <v>123</v>
      </c>
    </row>
    <row r="949" spans="1:7" x14ac:dyDescent="0.2">
      <c r="A949" s="85" t="s">
        <v>1196</v>
      </c>
      <c r="B949" s="86">
        <v>1504</v>
      </c>
      <c r="C949" s="87">
        <v>44221</v>
      </c>
      <c r="D949" s="85" t="s">
        <v>121</v>
      </c>
      <c r="E949" s="85" t="s">
        <v>122</v>
      </c>
      <c r="F949" s="87">
        <v>44222</v>
      </c>
      <c r="G949" s="82" t="s">
        <v>123</v>
      </c>
    </row>
    <row r="950" spans="1:7" x14ac:dyDescent="0.2">
      <c r="A950" s="85" t="s">
        <v>1197</v>
      </c>
      <c r="B950" s="86">
        <v>1505</v>
      </c>
      <c r="C950" s="87">
        <v>44221</v>
      </c>
      <c r="D950" s="85" t="s">
        <v>134</v>
      </c>
      <c r="E950" s="85" t="s">
        <v>122</v>
      </c>
      <c r="F950" s="87">
        <v>44224</v>
      </c>
      <c r="G950" s="82" t="s">
        <v>123</v>
      </c>
    </row>
    <row r="951" spans="1:7" x14ac:dyDescent="0.2">
      <c r="A951" s="85" t="s">
        <v>1198</v>
      </c>
      <c r="B951" s="86">
        <v>1506</v>
      </c>
      <c r="C951" s="87">
        <v>44221</v>
      </c>
      <c r="D951" s="85" t="s">
        <v>1199</v>
      </c>
      <c r="E951" s="85" t="s">
        <v>122</v>
      </c>
      <c r="F951" s="87">
        <v>44222</v>
      </c>
      <c r="G951" s="82" t="s">
        <v>123</v>
      </c>
    </row>
    <row r="952" spans="1:7" x14ac:dyDescent="0.2">
      <c r="A952" s="85" t="s">
        <v>1200</v>
      </c>
      <c r="B952" s="86">
        <v>1507</v>
      </c>
      <c r="C952" s="87">
        <v>44221</v>
      </c>
      <c r="D952" s="85" t="s">
        <v>995</v>
      </c>
      <c r="E952" s="85" t="s">
        <v>122</v>
      </c>
      <c r="F952" s="87"/>
      <c r="G952" s="85" t="s">
        <v>121</v>
      </c>
    </row>
    <row r="953" spans="1:7" x14ac:dyDescent="0.2">
      <c r="A953" s="85" t="s">
        <v>1201</v>
      </c>
      <c r="B953" s="86">
        <v>1508</v>
      </c>
      <c r="C953" s="87">
        <v>44221</v>
      </c>
      <c r="D953" s="85" t="s">
        <v>121</v>
      </c>
      <c r="E953" s="85" t="s">
        <v>122</v>
      </c>
      <c r="F953" s="87">
        <v>44228</v>
      </c>
      <c r="G953" s="82" t="s">
        <v>123</v>
      </c>
    </row>
    <row r="954" spans="1:7" x14ac:dyDescent="0.2">
      <c r="A954" s="85" t="s">
        <v>1202</v>
      </c>
      <c r="B954" s="86">
        <v>1509</v>
      </c>
      <c r="C954" s="87">
        <v>44221</v>
      </c>
      <c r="D954" s="85" t="s">
        <v>121</v>
      </c>
      <c r="E954" s="85" t="s">
        <v>122</v>
      </c>
      <c r="F954" s="87">
        <v>44222</v>
      </c>
      <c r="G954" s="82" t="s">
        <v>123</v>
      </c>
    </row>
    <row r="955" spans="1:7" x14ac:dyDescent="0.2">
      <c r="A955" s="85" t="s">
        <v>1203</v>
      </c>
      <c r="B955" s="86">
        <v>1510</v>
      </c>
      <c r="C955" s="87">
        <v>44221</v>
      </c>
      <c r="D955" s="85" t="s">
        <v>633</v>
      </c>
      <c r="E955" s="85" t="s">
        <v>122</v>
      </c>
      <c r="F955" s="87">
        <v>44222</v>
      </c>
      <c r="G955" s="82" t="s">
        <v>123</v>
      </c>
    </row>
    <row r="956" spans="1:7" x14ac:dyDescent="0.2">
      <c r="A956" s="85" t="s">
        <v>1204</v>
      </c>
      <c r="B956" s="86">
        <v>1511</v>
      </c>
      <c r="C956" s="87">
        <v>44221</v>
      </c>
      <c r="D956" s="85" t="s">
        <v>121</v>
      </c>
      <c r="E956" s="85" t="s">
        <v>122</v>
      </c>
      <c r="F956" s="87">
        <v>44222</v>
      </c>
      <c r="G956" s="82" t="s">
        <v>123</v>
      </c>
    </row>
    <row r="957" spans="1:7" x14ac:dyDescent="0.2">
      <c r="A957" s="85" t="s">
        <v>1205</v>
      </c>
      <c r="B957" s="86">
        <v>1513</v>
      </c>
      <c r="C957" s="87">
        <v>44221</v>
      </c>
      <c r="D957" s="85" t="s">
        <v>995</v>
      </c>
      <c r="E957" s="85" t="s">
        <v>122</v>
      </c>
      <c r="F957" s="87">
        <v>44250</v>
      </c>
      <c r="G957" s="82" t="s">
        <v>123</v>
      </c>
    </row>
    <row r="958" spans="1:7" x14ac:dyDescent="0.2">
      <c r="A958" s="85" t="s">
        <v>1206</v>
      </c>
      <c r="B958" s="86">
        <v>1515</v>
      </c>
      <c r="C958" s="87">
        <v>44221</v>
      </c>
      <c r="D958" s="85" t="s">
        <v>1207</v>
      </c>
      <c r="E958" s="85" t="s">
        <v>122</v>
      </c>
      <c r="F958" s="87">
        <v>44222</v>
      </c>
      <c r="G958" s="82" t="s">
        <v>123</v>
      </c>
    </row>
    <row r="959" spans="1:7" x14ac:dyDescent="0.2">
      <c r="A959" s="85" t="s">
        <v>1208</v>
      </c>
      <c r="B959" s="86">
        <v>1517</v>
      </c>
      <c r="C959" s="87">
        <v>44221</v>
      </c>
      <c r="D959" s="85" t="s">
        <v>1209</v>
      </c>
      <c r="E959" s="85" t="s">
        <v>122</v>
      </c>
      <c r="F959" s="87">
        <v>44222</v>
      </c>
      <c r="G959" s="82" t="s">
        <v>123</v>
      </c>
    </row>
    <row r="960" spans="1:7" x14ac:dyDescent="0.2">
      <c r="A960" s="85" t="s">
        <v>1210</v>
      </c>
      <c r="B960" s="86">
        <v>1518</v>
      </c>
      <c r="C960" s="87">
        <v>44221</v>
      </c>
      <c r="D960" s="85" t="s">
        <v>1211</v>
      </c>
      <c r="E960" s="85" t="s">
        <v>122</v>
      </c>
      <c r="F960" s="87">
        <v>44222</v>
      </c>
      <c r="G960" s="82" t="s">
        <v>123</v>
      </c>
    </row>
    <row r="961" spans="1:7" x14ac:dyDescent="0.2">
      <c r="A961" s="85" t="s">
        <v>1212</v>
      </c>
      <c r="B961" s="86">
        <v>1519</v>
      </c>
      <c r="C961" s="87">
        <v>44221</v>
      </c>
      <c r="D961" s="85" t="s">
        <v>121</v>
      </c>
      <c r="E961" s="85" t="s">
        <v>122</v>
      </c>
      <c r="F961" s="87">
        <v>44222</v>
      </c>
      <c r="G961" s="82" t="s">
        <v>123</v>
      </c>
    </row>
    <row r="962" spans="1:7" x14ac:dyDescent="0.2">
      <c r="A962" s="85" t="s">
        <v>1213</v>
      </c>
      <c r="B962" s="86">
        <v>1524</v>
      </c>
      <c r="C962" s="87">
        <v>44221</v>
      </c>
      <c r="D962" s="85" t="s">
        <v>121</v>
      </c>
      <c r="E962" s="85" t="s">
        <v>122</v>
      </c>
      <c r="F962" s="87">
        <v>44222</v>
      </c>
      <c r="G962" s="82" t="s">
        <v>123</v>
      </c>
    </row>
    <row r="963" spans="1:7" x14ac:dyDescent="0.2">
      <c r="A963" s="85" t="s">
        <v>1214</v>
      </c>
      <c r="B963" s="86">
        <v>1528</v>
      </c>
      <c r="C963" s="87">
        <v>44221</v>
      </c>
      <c r="D963" s="85" t="s">
        <v>1215</v>
      </c>
      <c r="E963" s="85" t="s">
        <v>122</v>
      </c>
      <c r="F963" s="87">
        <v>44222</v>
      </c>
      <c r="G963" s="82" t="s">
        <v>123</v>
      </c>
    </row>
    <row r="964" spans="1:7" x14ac:dyDescent="0.2">
      <c r="A964" s="85" t="s">
        <v>1216</v>
      </c>
      <c r="B964" s="86">
        <v>1529</v>
      </c>
      <c r="C964" s="87">
        <v>44221</v>
      </c>
      <c r="D964" s="85" t="s">
        <v>121</v>
      </c>
      <c r="E964" s="85" t="s">
        <v>122</v>
      </c>
      <c r="F964" s="87">
        <v>44250</v>
      </c>
      <c r="G964" s="82" t="s">
        <v>123</v>
      </c>
    </row>
    <row r="965" spans="1:7" x14ac:dyDescent="0.2">
      <c r="A965" s="85" t="s">
        <v>1217</v>
      </c>
      <c r="B965" s="86">
        <v>1530</v>
      </c>
      <c r="C965" s="87">
        <v>44221</v>
      </c>
      <c r="D965" s="85" t="s">
        <v>121</v>
      </c>
      <c r="E965" s="85" t="s">
        <v>122</v>
      </c>
      <c r="F965" s="87">
        <v>44225</v>
      </c>
      <c r="G965" s="82" t="s">
        <v>123</v>
      </c>
    </row>
    <row r="966" spans="1:7" x14ac:dyDescent="0.2">
      <c r="A966" s="85" t="s">
        <v>1218</v>
      </c>
      <c r="B966" s="86">
        <v>1531</v>
      </c>
      <c r="C966" s="87">
        <v>44221</v>
      </c>
      <c r="D966" s="85" t="s">
        <v>121</v>
      </c>
      <c r="E966" s="85" t="s">
        <v>122</v>
      </c>
      <c r="F966" s="87">
        <v>44229</v>
      </c>
      <c r="G966" s="82" t="s">
        <v>123</v>
      </c>
    </row>
    <row r="967" spans="1:7" x14ac:dyDescent="0.2">
      <c r="A967" s="85" t="s">
        <v>1219</v>
      </c>
      <c r="B967" s="86">
        <v>1532</v>
      </c>
      <c r="C967" s="87">
        <v>44221</v>
      </c>
      <c r="D967" s="85" t="s">
        <v>1220</v>
      </c>
      <c r="E967" s="85" t="s">
        <v>122</v>
      </c>
      <c r="F967" s="87">
        <v>44222</v>
      </c>
      <c r="G967" s="82" t="s">
        <v>123</v>
      </c>
    </row>
    <row r="968" spans="1:7" x14ac:dyDescent="0.2">
      <c r="A968" s="85" t="s">
        <v>1221</v>
      </c>
      <c r="B968" s="86">
        <v>1539</v>
      </c>
      <c r="C968" s="87">
        <v>44221</v>
      </c>
      <c r="D968" s="85" t="s">
        <v>121</v>
      </c>
      <c r="E968" s="85" t="s">
        <v>122</v>
      </c>
      <c r="F968" s="87">
        <v>44222</v>
      </c>
      <c r="G968" s="82" t="s">
        <v>123</v>
      </c>
    </row>
    <row r="969" spans="1:7" x14ac:dyDescent="0.2">
      <c r="A969" s="85" t="s">
        <v>1222</v>
      </c>
      <c r="B969" s="86">
        <v>1540</v>
      </c>
      <c r="C969" s="87">
        <v>44221</v>
      </c>
      <c r="D969" s="85" t="s">
        <v>745</v>
      </c>
      <c r="E969" s="85" t="s">
        <v>122</v>
      </c>
      <c r="F969" s="87">
        <v>44223</v>
      </c>
      <c r="G969" s="82" t="s">
        <v>123</v>
      </c>
    </row>
    <row r="970" spans="1:7" x14ac:dyDescent="0.2">
      <c r="A970" s="85" t="s">
        <v>1223</v>
      </c>
      <c r="B970" s="86">
        <v>1542</v>
      </c>
      <c r="C970" s="87">
        <v>44221</v>
      </c>
      <c r="D970" s="85" t="s">
        <v>1224</v>
      </c>
      <c r="E970" s="85" t="s">
        <v>122</v>
      </c>
      <c r="F970" s="87">
        <v>44222</v>
      </c>
      <c r="G970" s="82" t="s">
        <v>123</v>
      </c>
    </row>
    <row r="971" spans="1:7" x14ac:dyDescent="0.2">
      <c r="A971" s="85" t="s">
        <v>1225</v>
      </c>
      <c r="B971" s="86">
        <v>1543</v>
      </c>
      <c r="C971" s="87">
        <v>44221</v>
      </c>
      <c r="D971" s="85" t="s">
        <v>121</v>
      </c>
      <c r="E971" s="85" t="s">
        <v>122</v>
      </c>
      <c r="F971" s="87">
        <v>44223</v>
      </c>
      <c r="G971" s="82" t="s">
        <v>123</v>
      </c>
    </row>
    <row r="972" spans="1:7" x14ac:dyDescent="0.2">
      <c r="A972" s="85" t="s">
        <v>1226</v>
      </c>
      <c r="B972" s="86">
        <v>1545</v>
      </c>
      <c r="C972" s="87">
        <v>44222</v>
      </c>
      <c r="D972" s="85" t="s">
        <v>121</v>
      </c>
      <c r="E972" s="85" t="s">
        <v>122</v>
      </c>
      <c r="F972" s="87">
        <v>44222</v>
      </c>
      <c r="G972" s="82" t="s">
        <v>123</v>
      </c>
    </row>
    <row r="973" spans="1:7" x14ac:dyDescent="0.2">
      <c r="A973" s="85" t="s">
        <v>1227</v>
      </c>
      <c r="B973" s="86">
        <v>1548</v>
      </c>
      <c r="C973" s="87">
        <v>44222</v>
      </c>
      <c r="D973" s="85" t="s">
        <v>121</v>
      </c>
      <c r="E973" s="85" t="s">
        <v>122</v>
      </c>
      <c r="F973" s="87"/>
      <c r="G973" s="85" t="s">
        <v>121</v>
      </c>
    </row>
    <row r="974" spans="1:7" x14ac:dyDescent="0.2">
      <c r="A974" s="85" t="s">
        <v>1228</v>
      </c>
      <c r="B974" s="86">
        <v>1550</v>
      </c>
      <c r="C974" s="87">
        <v>44222</v>
      </c>
      <c r="D974" s="85" t="s">
        <v>121</v>
      </c>
      <c r="E974" s="85" t="s">
        <v>122</v>
      </c>
      <c r="F974" s="87">
        <v>44229</v>
      </c>
      <c r="G974" s="82" t="s">
        <v>123</v>
      </c>
    </row>
    <row r="975" spans="1:7" x14ac:dyDescent="0.2">
      <c r="A975" s="85" t="s">
        <v>1229</v>
      </c>
      <c r="B975" s="86">
        <v>1552</v>
      </c>
      <c r="C975" s="87">
        <v>44222</v>
      </c>
      <c r="D975" s="85" t="s">
        <v>745</v>
      </c>
      <c r="E975" s="85" t="s">
        <v>122</v>
      </c>
      <c r="F975" s="87">
        <v>44224</v>
      </c>
      <c r="G975" s="82" t="s">
        <v>123</v>
      </c>
    </row>
    <row r="976" spans="1:7" x14ac:dyDescent="0.2">
      <c r="A976" s="85" t="s">
        <v>1230</v>
      </c>
      <c r="B976" s="86">
        <v>1553</v>
      </c>
      <c r="C976" s="87">
        <v>44222</v>
      </c>
      <c r="D976" s="85" t="s">
        <v>1231</v>
      </c>
      <c r="E976" s="85" t="s">
        <v>122</v>
      </c>
      <c r="F976" s="87">
        <v>44228</v>
      </c>
      <c r="G976" s="82" t="s">
        <v>123</v>
      </c>
    </row>
    <row r="977" spans="1:7" x14ac:dyDescent="0.2">
      <c r="A977" s="85" t="s">
        <v>1232</v>
      </c>
      <c r="B977" s="86">
        <v>1554</v>
      </c>
      <c r="C977" s="87">
        <v>44222</v>
      </c>
      <c r="D977" s="85" t="s">
        <v>745</v>
      </c>
      <c r="E977" s="85" t="s">
        <v>122</v>
      </c>
      <c r="F977" s="87">
        <v>44224</v>
      </c>
      <c r="G977" s="82" t="s">
        <v>123</v>
      </c>
    </row>
    <row r="978" spans="1:7" x14ac:dyDescent="0.2">
      <c r="A978" s="85" t="s">
        <v>1233</v>
      </c>
      <c r="B978" s="86">
        <v>1556</v>
      </c>
      <c r="C978" s="87">
        <v>44222</v>
      </c>
      <c r="D978" s="85" t="s">
        <v>121</v>
      </c>
      <c r="E978" s="85" t="s">
        <v>122</v>
      </c>
      <c r="F978" s="87">
        <v>44224</v>
      </c>
      <c r="G978" s="82" t="s">
        <v>123</v>
      </c>
    </row>
    <row r="979" spans="1:7" x14ac:dyDescent="0.2">
      <c r="A979" s="85" t="s">
        <v>1234</v>
      </c>
      <c r="B979" s="86">
        <v>1557</v>
      </c>
      <c r="C979" s="87">
        <v>44222</v>
      </c>
      <c r="D979" s="85" t="s">
        <v>121</v>
      </c>
      <c r="E979" s="85" t="s">
        <v>122</v>
      </c>
      <c r="F979" s="87">
        <v>44223</v>
      </c>
      <c r="G979" s="82" t="s">
        <v>123</v>
      </c>
    </row>
    <row r="980" spans="1:7" x14ac:dyDescent="0.2">
      <c r="A980" s="85" t="s">
        <v>1235</v>
      </c>
      <c r="B980" s="86">
        <v>1559</v>
      </c>
      <c r="C980" s="87">
        <v>44222</v>
      </c>
      <c r="D980" s="85" t="s">
        <v>1236</v>
      </c>
      <c r="E980" s="85" t="s">
        <v>122</v>
      </c>
      <c r="F980" s="87">
        <v>44223</v>
      </c>
      <c r="G980" s="82" t="s">
        <v>123</v>
      </c>
    </row>
    <row r="981" spans="1:7" x14ac:dyDescent="0.2">
      <c r="A981" s="85" t="s">
        <v>1237</v>
      </c>
      <c r="B981" s="86">
        <v>1560</v>
      </c>
      <c r="C981" s="87">
        <v>44222</v>
      </c>
      <c r="D981" s="85" t="s">
        <v>167</v>
      </c>
      <c r="E981" s="85" t="s">
        <v>122</v>
      </c>
      <c r="F981" s="87">
        <v>44223</v>
      </c>
      <c r="G981" s="82" t="s">
        <v>123</v>
      </c>
    </row>
    <row r="982" spans="1:7" x14ac:dyDescent="0.2">
      <c r="A982" s="85" t="s">
        <v>1238</v>
      </c>
      <c r="B982" s="86">
        <v>1563</v>
      </c>
      <c r="C982" s="87">
        <v>44222</v>
      </c>
      <c r="D982" s="85" t="s">
        <v>121</v>
      </c>
      <c r="E982" s="85" t="s">
        <v>122</v>
      </c>
      <c r="F982" s="87">
        <v>44251</v>
      </c>
      <c r="G982" s="82" t="s">
        <v>123</v>
      </c>
    </row>
    <row r="983" spans="1:7" x14ac:dyDescent="0.2">
      <c r="A983" s="85" t="s">
        <v>1239</v>
      </c>
      <c r="B983" s="86">
        <v>1566</v>
      </c>
      <c r="C983" s="87">
        <v>44222</v>
      </c>
      <c r="D983" s="85" t="s">
        <v>121</v>
      </c>
      <c r="E983" s="85" t="s">
        <v>122</v>
      </c>
      <c r="F983" s="87">
        <v>44223</v>
      </c>
      <c r="G983" s="82" t="s">
        <v>123</v>
      </c>
    </row>
    <row r="984" spans="1:7" x14ac:dyDescent="0.2">
      <c r="A984" s="85" t="s">
        <v>1240</v>
      </c>
      <c r="B984" s="86">
        <v>1568</v>
      </c>
      <c r="C984" s="87">
        <v>44222</v>
      </c>
      <c r="D984" s="85" t="s">
        <v>121</v>
      </c>
      <c r="E984" s="85" t="s">
        <v>122</v>
      </c>
      <c r="F984" s="87">
        <v>44223</v>
      </c>
      <c r="G984" s="82" t="s">
        <v>123</v>
      </c>
    </row>
    <row r="985" spans="1:7" x14ac:dyDescent="0.2">
      <c r="A985" s="85" t="s">
        <v>1241</v>
      </c>
      <c r="B985" s="86">
        <v>1569</v>
      </c>
      <c r="C985" s="87">
        <v>44222</v>
      </c>
      <c r="D985" s="85" t="s">
        <v>578</v>
      </c>
      <c r="E985" s="85" t="s">
        <v>122</v>
      </c>
      <c r="F985" s="87">
        <v>44223</v>
      </c>
      <c r="G985" s="82" t="s">
        <v>123</v>
      </c>
    </row>
    <row r="986" spans="1:7" x14ac:dyDescent="0.2">
      <c r="A986" s="85" t="s">
        <v>1242</v>
      </c>
      <c r="B986" s="86">
        <v>1570</v>
      </c>
      <c r="C986" s="87">
        <v>44222</v>
      </c>
      <c r="D986" s="85" t="s">
        <v>121</v>
      </c>
      <c r="E986" s="85" t="s">
        <v>122</v>
      </c>
      <c r="F986" s="87">
        <v>44223</v>
      </c>
      <c r="G986" s="82" t="s">
        <v>123</v>
      </c>
    </row>
    <row r="987" spans="1:7" x14ac:dyDescent="0.2">
      <c r="A987" s="85" t="s">
        <v>1243</v>
      </c>
      <c r="B987" s="86">
        <v>1571</v>
      </c>
      <c r="C987" s="87">
        <v>44222</v>
      </c>
      <c r="D987" s="85" t="s">
        <v>1244</v>
      </c>
      <c r="E987" s="85" t="s">
        <v>122</v>
      </c>
      <c r="F987" s="87">
        <v>44223</v>
      </c>
      <c r="G987" s="82" t="s">
        <v>123</v>
      </c>
    </row>
    <row r="988" spans="1:7" x14ac:dyDescent="0.2">
      <c r="A988" s="85" t="s">
        <v>1245</v>
      </c>
      <c r="B988" s="86">
        <v>1574</v>
      </c>
      <c r="C988" s="87">
        <v>44222</v>
      </c>
      <c r="D988" s="85" t="s">
        <v>121</v>
      </c>
      <c r="E988" s="85" t="s">
        <v>122</v>
      </c>
      <c r="F988" s="87">
        <v>44223</v>
      </c>
      <c r="G988" s="82" t="s">
        <v>123</v>
      </c>
    </row>
    <row r="989" spans="1:7" x14ac:dyDescent="0.2">
      <c r="A989" s="85" t="s">
        <v>1246</v>
      </c>
      <c r="B989" s="86">
        <v>1576</v>
      </c>
      <c r="C989" s="87">
        <v>44222</v>
      </c>
      <c r="D989" s="85" t="s">
        <v>121</v>
      </c>
      <c r="E989" s="85" t="s">
        <v>122</v>
      </c>
      <c r="F989" s="87">
        <v>44223</v>
      </c>
      <c r="G989" s="82" t="s">
        <v>123</v>
      </c>
    </row>
    <row r="990" spans="1:7" x14ac:dyDescent="0.2">
      <c r="A990" s="85" t="s">
        <v>1247</v>
      </c>
      <c r="B990" s="86">
        <v>1580</v>
      </c>
      <c r="C990" s="87">
        <v>44222</v>
      </c>
      <c r="D990" s="85" t="s">
        <v>1248</v>
      </c>
      <c r="E990" s="85" t="s">
        <v>122</v>
      </c>
      <c r="F990" s="87"/>
      <c r="G990" s="85" t="s">
        <v>121</v>
      </c>
    </row>
    <row r="991" spans="1:7" x14ac:dyDescent="0.2">
      <c r="A991" s="85" t="s">
        <v>1249</v>
      </c>
      <c r="B991" s="86">
        <v>1581</v>
      </c>
      <c r="C991" s="87">
        <v>44222</v>
      </c>
      <c r="D991" s="85" t="s">
        <v>121</v>
      </c>
      <c r="E991" s="85" t="s">
        <v>122</v>
      </c>
      <c r="F991" s="87"/>
      <c r="G991" s="85" t="s">
        <v>121</v>
      </c>
    </row>
    <row r="992" spans="1:7" x14ac:dyDescent="0.2">
      <c r="A992" s="85" t="s">
        <v>1250</v>
      </c>
      <c r="B992" s="86">
        <v>1584</v>
      </c>
      <c r="C992" s="87">
        <v>44222</v>
      </c>
      <c r="D992" s="85" t="s">
        <v>1251</v>
      </c>
      <c r="E992" s="85" t="s">
        <v>122</v>
      </c>
      <c r="F992" s="87">
        <v>44223</v>
      </c>
      <c r="G992" s="82" t="s">
        <v>123</v>
      </c>
    </row>
    <row r="993" spans="1:7" x14ac:dyDescent="0.2">
      <c r="A993" s="85" t="s">
        <v>1252</v>
      </c>
      <c r="B993" s="86">
        <v>1586</v>
      </c>
      <c r="C993" s="87">
        <v>44222</v>
      </c>
      <c r="D993" s="85" t="s">
        <v>142</v>
      </c>
      <c r="E993" s="85" t="s">
        <v>122</v>
      </c>
      <c r="F993" s="87">
        <v>44223</v>
      </c>
      <c r="G993" s="82" t="s">
        <v>123</v>
      </c>
    </row>
    <row r="994" spans="1:7" x14ac:dyDescent="0.2">
      <c r="A994" s="85" t="s">
        <v>1253</v>
      </c>
      <c r="B994" s="86">
        <v>1587</v>
      </c>
      <c r="C994" s="87">
        <v>44222</v>
      </c>
      <c r="D994" s="85" t="s">
        <v>532</v>
      </c>
      <c r="E994" s="85" t="s">
        <v>122</v>
      </c>
      <c r="F994" s="87">
        <v>44223</v>
      </c>
      <c r="G994" s="82" t="s">
        <v>123</v>
      </c>
    </row>
    <row r="995" spans="1:7" x14ac:dyDescent="0.2">
      <c r="A995" s="85" t="s">
        <v>1254</v>
      </c>
      <c r="B995" s="86">
        <v>1590</v>
      </c>
      <c r="C995" s="87">
        <v>44222</v>
      </c>
      <c r="D995" s="85" t="s">
        <v>121</v>
      </c>
      <c r="E995" s="85" t="s">
        <v>122</v>
      </c>
      <c r="F995" s="87">
        <v>44228</v>
      </c>
      <c r="G995" s="82" t="s">
        <v>123</v>
      </c>
    </row>
    <row r="996" spans="1:7" x14ac:dyDescent="0.2">
      <c r="A996" s="85" t="s">
        <v>1255</v>
      </c>
      <c r="B996" s="86">
        <v>1591</v>
      </c>
      <c r="C996" s="87">
        <v>44222</v>
      </c>
      <c r="D996" s="85" t="s">
        <v>745</v>
      </c>
      <c r="E996" s="85" t="s">
        <v>122</v>
      </c>
      <c r="F996" s="87">
        <v>44223</v>
      </c>
      <c r="G996" s="82" t="s">
        <v>123</v>
      </c>
    </row>
    <row r="997" spans="1:7" x14ac:dyDescent="0.2">
      <c r="A997" s="85" t="s">
        <v>1256</v>
      </c>
      <c r="B997" s="86">
        <v>1592</v>
      </c>
      <c r="C997" s="87">
        <v>44222</v>
      </c>
      <c r="D997" s="85" t="s">
        <v>1257</v>
      </c>
      <c r="E997" s="85" t="s">
        <v>122</v>
      </c>
      <c r="F997" s="87">
        <v>44223</v>
      </c>
      <c r="G997" s="82" t="s">
        <v>123</v>
      </c>
    </row>
    <row r="998" spans="1:7" x14ac:dyDescent="0.2">
      <c r="A998" s="85" t="s">
        <v>1258</v>
      </c>
      <c r="B998" s="86">
        <v>1593</v>
      </c>
      <c r="C998" s="87">
        <v>44222</v>
      </c>
      <c r="D998" s="85" t="s">
        <v>1257</v>
      </c>
      <c r="E998" s="85" t="s">
        <v>122</v>
      </c>
      <c r="F998" s="87">
        <v>44223</v>
      </c>
      <c r="G998" s="82" t="s">
        <v>123</v>
      </c>
    </row>
    <row r="999" spans="1:7" x14ac:dyDescent="0.2">
      <c r="A999" s="85" t="s">
        <v>1259</v>
      </c>
      <c r="B999" s="86">
        <v>1594</v>
      </c>
      <c r="C999" s="87">
        <v>44222</v>
      </c>
      <c r="D999" s="85" t="s">
        <v>1257</v>
      </c>
      <c r="E999" s="85" t="s">
        <v>122</v>
      </c>
      <c r="F999" s="87">
        <v>44223</v>
      </c>
      <c r="G999" s="82" t="s">
        <v>123</v>
      </c>
    </row>
    <row r="1000" spans="1:7" x14ac:dyDescent="0.2">
      <c r="A1000" s="85" t="s">
        <v>1260</v>
      </c>
      <c r="B1000" s="86">
        <v>1596</v>
      </c>
      <c r="C1000" s="87">
        <v>44222</v>
      </c>
      <c r="D1000" s="85" t="s">
        <v>1257</v>
      </c>
      <c r="E1000" s="85" t="s">
        <v>122</v>
      </c>
      <c r="F1000" s="87">
        <v>44223</v>
      </c>
      <c r="G1000" s="82" t="s">
        <v>123</v>
      </c>
    </row>
    <row r="1001" spans="1:7" x14ac:dyDescent="0.2">
      <c r="A1001" s="85" t="s">
        <v>1261</v>
      </c>
      <c r="B1001" s="86">
        <v>1599</v>
      </c>
      <c r="C1001" s="87">
        <v>44222</v>
      </c>
      <c r="D1001" s="85" t="s">
        <v>121</v>
      </c>
      <c r="E1001" s="85" t="s">
        <v>122</v>
      </c>
      <c r="F1001" s="87">
        <v>44250</v>
      </c>
      <c r="G1001" s="82" t="s">
        <v>123</v>
      </c>
    </row>
    <row r="1002" spans="1:7" x14ac:dyDescent="0.2">
      <c r="A1002" s="85" t="s">
        <v>1262</v>
      </c>
      <c r="B1002" s="86">
        <v>1600</v>
      </c>
      <c r="C1002" s="87">
        <v>44222</v>
      </c>
      <c r="D1002" s="85" t="s">
        <v>121</v>
      </c>
      <c r="E1002" s="85" t="s">
        <v>122</v>
      </c>
      <c r="F1002" s="87">
        <v>44229</v>
      </c>
      <c r="G1002" s="82" t="s">
        <v>123</v>
      </c>
    </row>
    <row r="1003" spans="1:7" x14ac:dyDescent="0.2">
      <c r="A1003" s="85" t="s">
        <v>1263</v>
      </c>
      <c r="B1003" s="86">
        <v>1601</v>
      </c>
      <c r="C1003" s="87">
        <v>44222</v>
      </c>
      <c r="D1003" s="85" t="s">
        <v>121</v>
      </c>
      <c r="E1003" s="85" t="s">
        <v>122</v>
      </c>
      <c r="F1003" s="87">
        <v>44223</v>
      </c>
      <c r="G1003" s="82" t="s">
        <v>123</v>
      </c>
    </row>
    <row r="1004" spans="1:7" x14ac:dyDescent="0.2">
      <c r="A1004" s="85" t="s">
        <v>1264</v>
      </c>
      <c r="B1004" s="86">
        <v>1602</v>
      </c>
      <c r="C1004" s="87">
        <v>44222</v>
      </c>
      <c r="D1004" s="85" t="s">
        <v>1265</v>
      </c>
      <c r="E1004" s="85" t="s">
        <v>122</v>
      </c>
      <c r="F1004" s="87">
        <v>44223</v>
      </c>
      <c r="G1004" s="82" t="s">
        <v>123</v>
      </c>
    </row>
    <row r="1005" spans="1:7" x14ac:dyDescent="0.2">
      <c r="A1005" s="85" t="s">
        <v>1266</v>
      </c>
      <c r="B1005" s="86">
        <v>1603</v>
      </c>
      <c r="C1005" s="87">
        <v>44222</v>
      </c>
      <c r="D1005" s="85" t="s">
        <v>121</v>
      </c>
      <c r="E1005" s="85" t="s">
        <v>122</v>
      </c>
      <c r="F1005" s="87">
        <v>44223</v>
      </c>
      <c r="G1005" s="82" t="s">
        <v>123</v>
      </c>
    </row>
    <row r="1006" spans="1:7" x14ac:dyDescent="0.2">
      <c r="A1006" s="85" t="s">
        <v>1267</v>
      </c>
      <c r="B1006" s="86">
        <v>1604</v>
      </c>
      <c r="C1006" s="87">
        <v>44222</v>
      </c>
      <c r="D1006" s="85" t="s">
        <v>1268</v>
      </c>
      <c r="E1006" s="85" t="s">
        <v>122</v>
      </c>
      <c r="F1006" s="87">
        <v>44223</v>
      </c>
      <c r="G1006" s="82" t="s">
        <v>123</v>
      </c>
    </row>
    <row r="1007" spans="1:7" x14ac:dyDescent="0.2">
      <c r="A1007" s="85" t="s">
        <v>1269</v>
      </c>
      <c r="B1007" s="86">
        <v>1606</v>
      </c>
      <c r="C1007" s="87">
        <v>44222</v>
      </c>
      <c r="D1007" s="85" t="s">
        <v>1270</v>
      </c>
      <c r="E1007" s="85" t="s">
        <v>122</v>
      </c>
      <c r="F1007" s="87">
        <v>44223</v>
      </c>
      <c r="G1007" s="82" t="s">
        <v>123</v>
      </c>
    </row>
    <row r="1008" spans="1:7" x14ac:dyDescent="0.2">
      <c r="A1008" s="85" t="s">
        <v>1271</v>
      </c>
      <c r="B1008" s="86">
        <v>1607</v>
      </c>
      <c r="C1008" s="87">
        <v>44222</v>
      </c>
      <c r="D1008" s="85" t="s">
        <v>1272</v>
      </c>
      <c r="E1008" s="85" t="s">
        <v>122</v>
      </c>
      <c r="F1008" s="87">
        <v>44224</v>
      </c>
      <c r="G1008" s="82" t="s">
        <v>123</v>
      </c>
    </row>
    <row r="1009" spans="1:7" x14ac:dyDescent="0.2">
      <c r="A1009" s="85" t="s">
        <v>1273</v>
      </c>
      <c r="B1009" s="86">
        <v>1608</v>
      </c>
      <c r="C1009" s="87">
        <v>44222</v>
      </c>
      <c r="D1009" s="85" t="s">
        <v>1274</v>
      </c>
      <c r="E1009" s="85" t="s">
        <v>122</v>
      </c>
      <c r="F1009" s="87">
        <v>44223</v>
      </c>
      <c r="G1009" s="82" t="s">
        <v>123</v>
      </c>
    </row>
    <row r="1010" spans="1:7" x14ac:dyDescent="0.2">
      <c r="A1010" s="85" t="s">
        <v>1275</v>
      </c>
      <c r="B1010" s="86">
        <v>1610</v>
      </c>
      <c r="C1010" s="87">
        <v>44222</v>
      </c>
      <c r="D1010" s="85" t="s">
        <v>121</v>
      </c>
      <c r="E1010" s="85" t="s">
        <v>122</v>
      </c>
      <c r="F1010" s="87">
        <v>44250</v>
      </c>
      <c r="G1010" s="82" t="s">
        <v>123</v>
      </c>
    </row>
    <row r="1011" spans="1:7" x14ac:dyDescent="0.2">
      <c r="A1011" s="85" t="s">
        <v>1276</v>
      </c>
      <c r="B1011" s="86">
        <v>1616</v>
      </c>
      <c r="C1011" s="87">
        <v>44223</v>
      </c>
      <c r="D1011" s="85" t="s">
        <v>121</v>
      </c>
      <c r="E1011" s="85" t="s">
        <v>122</v>
      </c>
      <c r="F1011" s="87">
        <v>44224</v>
      </c>
      <c r="G1011" s="82" t="s">
        <v>123</v>
      </c>
    </row>
    <row r="1012" spans="1:7" x14ac:dyDescent="0.2">
      <c r="A1012" s="85" t="s">
        <v>1277</v>
      </c>
      <c r="B1012" s="86">
        <v>1617</v>
      </c>
      <c r="C1012" s="87">
        <v>44223</v>
      </c>
      <c r="D1012" s="85" t="s">
        <v>121</v>
      </c>
      <c r="E1012" s="85" t="s">
        <v>122</v>
      </c>
      <c r="F1012" s="87">
        <v>44224</v>
      </c>
      <c r="G1012" s="82" t="s">
        <v>123</v>
      </c>
    </row>
    <row r="1013" spans="1:7" x14ac:dyDescent="0.2">
      <c r="A1013" s="85" t="s">
        <v>1278</v>
      </c>
      <c r="B1013" s="86">
        <v>1618</v>
      </c>
      <c r="C1013" s="87">
        <v>44223</v>
      </c>
      <c r="D1013" s="85" t="s">
        <v>121</v>
      </c>
      <c r="E1013" s="85" t="s">
        <v>122</v>
      </c>
      <c r="F1013" s="87">
        <v>44224</v>
      </c>
      <c r="G1013" s="82" t="s">
        <v>123</v>
      </c>
    </row>
    <row r="1014" spans="1:7" x14ac:dyDescent="0.2">
      <c r="A1014" s="85" t="s">
        <v>1279</v>
      </c>
      <c r="B1014" s="86">
        <v>1623</v>
      </c>
      <c r="C1014" s="87">
        <v>44223</v>
      </c>
      <c r="D1014" s="85" t="s">
        <v>1280</v>
      </c>
      <c r="E1014" s="85" t="s">
        <v>122</v>
      </c>
      <c r="F1014" s="87">
        <v>44224</v>
      </c>
      <c r="G1014" s="82" t="s">
        <v>123</v>
      </c>
    </row>
    <row r="1015" spans="1:7" x14ac:dyDescent="0.2">
      <c r="A1015" s="85" t="s">
        <v>1281</v>
      </c>
      <c r="B1015" s="86">
        <v>1626</v>
      </c>
      <c r="C1015" s="87">
        <v>44223</v>
      </c>
      <c r="D1015" s="85" t="s">
        <v>121</v>
      </c>
      <c r="E1015" s="85" t="s">
        <v>122</v>
      </c>
      <c r="F1015" s="87">
        <v>44224</v>
      </c>
      <c r="G1015" s="82" t="s">
        <v>123</v>
      </c>
    </row>
    <row r="1016" spans="1:7" x14ac:dyDescent="0.2">
      <c r="A1016" s="85" t="s">
        <v>1282</v>
      </c>
      <c r="B1016" s="86">
        <v>1628</v>
      </c>
      <c r="C1016" s="87">
        <v>44223</v>
      </c>
      <c r="D1016" s="85" t="s">
        <v>121</v>
      </c>
      <c r="E1016" s="85" t="s">
        <v>122</v>
      </c>
      <c r="F1016" s="87">
        <v>44251</v>
      </c>
      <c r="G1016" s="82" t="s">
        <v>123</v>
      </c>
    </row>
    <row r="1017" spans="1:7" x14ac:dyDescent="0.2">
      <c r="A1017" s="85" t="s">
        <v>1283</v>
      </c>
      <c r="B1017" s="86">
        <v>1630</v>
      </c>
      <c r="C1017" s="87">
        <v>44223</v>
      </c>
      <c r="D1017" s="85" t="s">
        <v>121</v>
      </c>
      <c r="E1017" s="85" t="s">
        <v>122</v>
      </c>
      <c r="F1017" s="87">
        <v>44224</v>
      </c>
      <c r="G1017" s="82" t="s">
        <v>123</v>
      </c>
    </row>
    <row r="1018" spans="1:7" x14ac:dyDescent="0.2">
      <c r="A1018" s="85" t="s">
        <v>1284</v>
      </c>
      <c r="B1018" s="86">
        <v>1631</v>
      </c>
      <c r="C1018" s="87">
        <v>44223</v>
      </c>
      <c r="D1018" s="85" t="s">
        <v>121</v>
      </c>
      <c r="E1018" s="85" t="s">
        <v>122</v>
      </c>
      <c r="F1018" s="87">
        <v>44250</v>
      </c>
      <c r="G1018" s="82" t="s">
        <v>123</v>
      </c>
    </row>
    <row r="1019" spans="1:7" x14ac:dyDescent="0.2">
      <c r="A1019" s="85" t="s">
        <v>1285</v>
      </c>
      <c r="B1019" s="86">
        <v>1633</v>
      </c>
      <c r="C1019" s="87">
        <v>44223</v>
      </c>
      <c r="D1019" s="85" t="s">
        <v>121</v>
      </c>
      <c r="E1019" s="85" t="s">
        <v>122</v>
      </c>
      <c r="F1019" s="87">
        <v>44251</v>
      </c>
      <c r="G1019" s="82" t="s">
        <v>123</v>
      </c>
    </row>
    <row r="1020" spans="1:7" x14ac:dyDescent="0.2">
      <c r="A1020" s="85" t="s">
        <v>1286</v>
      </c>
      <c r="B1020" s="86">
        <v>1636</v>
      </c>
      <c r="C1020" s="87">
        <v>44223</v>
      </c>
      <c r="D1020" s="85" t="s">
        <v>121</v>
      </c>
      <c r="E1020" s="85" t="s">
        <v>122</v>
      </c>
      <c r="F1020" s="87">
        <v>44251</v>
      </c>
      <c r="G1020" s="82" t="s">
        <v>123</v>
      </c>
    </row>
    <row r="1021" spans="1:7" x14ac:dyDescent="0.2">
      <c r="A1021" s="85" t="s">
        <v>1287</v>
      </c>
      <c r="B1021" s="86">
        <v>1640</v>
      </c>
      <c r="C1021" s="87">
        <v>44223</v>
      </c>
      <c r="D1021" s="85" t="s">
        <v>261</v>
      </c>
      <c r="E1021" s="85" t="s">
        <v>122</v>
      </c>
      <c r="F1021" s="87">
        <v>44224</v>
      </c>
      <c r="G1021" s="82" t="s">
        <v>123</v>
      </c>
    </row>
    <row r="1022" spans="1:7" x14ac:dyDescent="0.2">
      <c r="A1022" s="85" t="s">
        <v>1288</v>
      </c>
      <c r="B1022" s="86">
        <v>1643</v>
      </c>
      <c r="C1022" s="87">
        <v>44223</v>
      </c>
      <c r="D1022" s="85" t="s">
        <v>167</v>
      </c>
      <c r="E1022" s="85" t="s">
        <v>122</v>
      </c>
      <c r="F1022" s="87">
        <v>44224</v>
      </c>
      <c r="G1022" s="82" t="s">
        <v>123</v>
      </c>
    </row>
    <row r="1023" spans="1:7" x14ac:dyDescent="0.2">
      <c r="A1023" s="85" t="s">
        <v>1289</v>
      </c>
      <c r="B1023" s="86">
        <v>1644</v>
      </c>
      <c r="C1023" s="87">
        <v>44223</v>
      </c>
      <c r="D1023" s="85" t="s">
        <v>692</v>
      </c>
      <c r="E1023" s="85" t="s">
        <v>122</v>
      </c>
      <c r="F1023" s="87">
        <v>44224</v>
      </c>
      <c r="G1023" s="82" t="s">
        <v>123</v>
      </c>
    </row>
    <row r="1024" spans="1:7" x14ac:dyDescent="0.2">
      <c r="A1024" s="85" t="s">
        <v>1290</v>
      </c>
      <c r="B1024" s="86">
        <v>1645</v>
      </c>
      <c r="C1024" s="87">
        <v>44223</v>
      </c>
      <c r="D1024" s="85" t="s">
        <v>692</v>
      </c>
      <c r="E1024" s="85" t="s">
        <v>122</v>
      </c>
      <c r="F1024" s="87">
        <v>44224</v>
      </c>
      <c r="G1024" s="82" t="s">
        <v>123</v>
      </c>
    </row>
    <row r="1025" spans="1:7" x14ac:dyDescent="0.2">
      <c r="A1025" s="85" t="s">
        <v>1291</v>
      </c>
      <c r="B1025" s="86">
        <v>1646</v>
      </c>
      <c r="C1025" s="87">
        <v>44223</v>
      </c>
      <c r="D1025" s="85" t="s">
        <v>692</v>
      </c>
      <c r="E1025" s="85" t="s">
        <v>122</v>
      </c>
      <c r="F1025" s="87">
        <v>44224</v>
      </c>
      <c r="G1025" s="82" t="s">
        <v>123</v>
      </c>
    </row>
    <row r="1026" spans="1:7" x14ac:dyDescent="0.2">
      <c r="A1026" s="85" t="s">
        <v>1292</v>
      </c>
      <c r="B1026" s="86">
        <v>1647</v>
      </c>
      <c r="C1026" s="87">
        <v>44223</v>
      </c>
      <c r="D1026" s="85" t="s">
        <v>167</v>
      </c>
      <c r="E1026" s="85" t="s">
        <v>122</v>
      </c>
      <c r="F1026" s="87">
        <v>44224</v>
      </c>
      <c r="G1026" s="82" t="s">
        <v>123</v>
      </c>
    </row>
    <row r="1027" spans="1:7" x14ac:dyDescent="0.2">
      <c r="A1027" s="85" t="s">
        <v>1293</v>
      </c>
      <c r="B1027" s="86">
        <v>1648</v>
      </c>
      <c r="C1027" s="87">
        <v>44223</v>
      </c>
      <c r="D1027" s="85" t="s">
        <v>692</v>
      </c>
      <c r="E1027" s="85" t="s">
        <v>122</v>
      </c>
      <c r="F1027" s="87">
        <v>44224</v>
      </c>
      <c r="G1027" s="82" t="s">
        <v>123</v>
      </c>
    </row>
    <row r="1028" spans="1:7" x14ac:dyDescent="0.2">
      <c r="A1028" s="85" t="s">
        <v>1294</v>
      </c>
      <c r="B1028" s="86">
        <v>1649</v>
      </c>
      <c r="C1028" s="87">
        <v>44223</v>
      </c>
      <c r="D1028" s="85" t="s">
        <v>692</v>
      </c>
      <c r="E1028" s="85" t="s">
        <v>122</v>
      </c>
      <c r="F1028" s="87">
        <v>44224</v>
      </c>
      <c r="G1028" s="82" t="s">
        <v>123</v>
      </c>
    </row>
    <row r="1029" spans="1:7" x14ac:dyDescent="0.2">
      <c r="A1029" s="85" t="s">
        <v>1295</v>
      </c>
      <c r="B1029" s="86">
        <v>1650</v>
      </c>
      <c r="C1029" s="87">
        <v>44223</v>
      </c>
      <c r="D1029" s="85" t="s">
        <v>1296</v>
      </c>
      <c r="E1029" s="85" t="s">
        <v>122</v>
      </c>
      <c r="F1029" s="87">
        <v>44224</v>
      </c>
      <c r="G1029" s="82" t="s">
        <v>123</v>
      </c>
    </row>
    <row r="1030" spans="1:7" x14ac:dyDescent="0.2">
      <c r="A1030" s="85" t="s">
        <v>1297</v>
      </c>
      <c r="B1030" s="86">
        <v>1651</v>
      </c>
      <c r="C1030" s="87">
        <v>44223</v>
      </c>
      <c r="D1030" s="85" t="s">
        <v>121</v>
      </c>
      <c r="E1030" s="85" t="s">
        <v>122</v>
      </c>
      <c r="F1030" s="87">
        <v>44224</v>
      </c>
      <c r="G1030" s="82" t="s">
        <v>123</v>
      </c>
    </row>
    <row r="1031" spans="1:7" x14ac:dyDescent="0.2">
      <c r="A1031" s="85" t="s">
        <v>1298</v>
      </c>
      <c r="B1031" s="86">
        <v>1652</v>
      </c>
      <c r="C1031" s="87">
        <v>44223</v>
      </c>
      <c r="D1031" s="85" t="s">
        <v>121</v>
      </c>
      <c r="E1031" s="85" t="s">
        <v>122</v>
      </c>
      <c r="F1031" s="87">
        <v>44224</v>
      </c>
      <c r="G1031" s="82" t="s">
        <v>123</v>
      </c>
    </row>
    <row r="1032" spans="1:7" x14ac:dyDescent="0.2">
      <c r="A1032" s="85" t="s">
        <v>1299</v>
      </c>
      <c r="B1032" s="86">
        <v>1656</v>
      </c>
      <c r="C1032" s="87">
        <v>44223</v>
      </c>
      <c r="D1032" s="85" t="s">
        <v>121</v>
      </c>
      <c r="E1032" s="85" t="s">
        <v>122</v>
      </c>
      <c r="F1032" s="87">
        <v>44250</v>
      </c>
      <c r="G1032" s="82" t="s">
        <v>123</v>
      </c>
    </row>
    <row r="1033" spans="1:7" x14ac:dyDescent="0.2">
      <c r="A1033" s="85" t="s">
        <v>1300</v>
      </c>
      <c r="B1033" s="86">
        <v>1658</v>
      </c>
      <c r="C1033" s="87">
        <v>44223</v>
      </c>
      <c r="D1033" s="85" t="s">
        <v>1301</v>
      </c>
      <c r="E1033" s="85" t="s">
        <v>122</v>
      </c>
      <c r="F1033" s="87">
        <v>44229</v>
      </c>
      <c r="G1033" s="82" t="s">
        <v>123</v>
      </c>
    </row>
    <row r="1034" spans="1:7" x14ac:dyDescent="0.2">
      <c r="A1034" s="85" t="s">
        <v>1302</v>
      </c>
      <c r="B1034" s="86">
        <v>1663</v>
      </c>
      <c r="C1034" s="87">
        <v>44223</v>
      </c>
      <c r="D1034" s="85" t="s">
        <v>121</v>
      </c>
      <c r="E1034" s="85" t="s">
        <v>122</v>
      </c>
      <c r="F1034" s="87">
        <v>44251</v>
      </c>
      <c r="G1034" s="82" t="s">
        <v>123</v>
      </c>
    </row>
    <row r="1035" spans="1:7" x14ac:dyDescent="0.2">
      <c r="A1035" s="85" t="s">
        <v>1303</v>
      </c>
      <c r="B1035" s="86">
        <v>1665</v>
      </c>
      <c r="C1035" s="87">
        <v>44223</v>
      </c>
      <c r="D1035" s="85" t="s">
        <v>1257</v>
      </c>
      <c r="E1035" s="85" t="s">
        <v>122</v>
      </c>
      <c r="F1035" s="87">
        <v>44224</v>
      </c>
      <c r="G1035" s="82" t="s">
        <v>123</v>
      </c>
    </row>
    <row r="1036" spans="1:7" x14ac:dyDescent="0.2">
      <c r="A1036" s="85" t="s">
        <v>1304</v>
      </c>
      <c r="B1036" s="86">
        <v>1668</v>
      </c>
      <c r="C1036" s="87">
        <v>44223</v>
      </c>
      <c r="D1036" s="85" t="s">
        <v>1305</v>
      </c>
      <c r="E1036" s="85" t="s">
        <v>122</v>
      </c>
      <c r="F1036" s="87">
        <v>44230</v>
      </c>
      <c r="G1036" s="82" t="s">
        <v>123</v>
      </c>
    </row>
    <row r="1037" spans="1:7" x14ac:dyDescent="0.2">
      <c r="A1037" s="85" t="s">
        <v>1306</v>
      </c>
      <c r="B1037" s="86">
        <v>1669</v>
      </c>
      <c r="C1037" s="87">
        <v>44223</v>
      </c>
      <c r="D1037" s="85" t="s">
        <v>121</v>
      </c>
      <c r="E1037" s="85" t="s">
        <v>122</v>
      </c>
      <c r="F1037" s="87">
        <v>44225</v>
      </c>
      <c r="G1037" s="82" t="s">
        <v>123</v>
      </c>
    </row>
    <row r="1038" spans="1:7" x14ac:dyDescent="0.2">
      <c r="A1038" s="85" t="s">
        <v>1307</v>
      </c>
      <c r="B1038" s="86">
        <v>1672</v>
      </c>
      <c r="C1038" s="87">
        <v>44223</v>
      </c>
      <c r="D1038" s="85" t="s">
        <v>121</v>
      </c>
      <c r="E1038" s="85" t="s">
        <v>122</v>
      </c>
      <c r="F1038" s="87">
        <v>44224</v>
      </c>
      <c r="G1038" s="82" t="s">
        <v>123</v>
      </c>
    </row>
    <row r="1039" spans="1:7" x14ac:dyDescent="0.2">
      <c r="A1039" s="85" t="s">
        <v>1308</v>
      </c>
      <c r="B1039" s="86">
        <v>1674</v>
      </c>
      <c r="C1039" s="87">
        <v>44223</v>
      </c>
      <c r="D1039" s="85" t="s">
        <v>280</v>
      </c>
      <c r="E1039" s="85" t="s">
        <v>122</v>
      </c>
      <c r="F1039" s="87">
        <v>44224</v>
      </c>
      <c r="G1039" s="82" t="s">
        <v>123</v>
      </c>
    </row>
    <row r="1040" spans="1:7" x14ac:dyDescent="0.2">
      <c r="A1040" s="85" t="s">
        <v>1309</v>
      </c>
      <c r="B1040" s="86">
        <v>1675</v>
      </c>
      <c r="C1040" s="87">
        <v>44223</v>
      </c>
      <c r="D1040" s="85" t="s">
        <v>280</v>
      </c>
      <c r="E1040" s="85" t="s">
        <v>122</v>
      </c>
      <c r="F1040" s="87">
        <v>44228</v>
      </c>
      <c r="G1040" s="82" t="s">
        <v>123</v>
      </c>
    </row>
    <row r="1041" spans="1:7" x14ac:dyDescent="0.2">
      <c r="A1041" s="85" t="s">
        <v>1310</v>
      </c>
      <c r="B1041" s="86">
        <v>1677</v>
      </c>
      <c r="C1041" s="87">
        <v>44223</v>
      </c>
      <c r="D1041" s="85" t="s">
        <v>121</v>
      </c>
      <c r="E1041" s="85" t="s">
        <v>122</v>
      </c>
      <c r="F1041" s="87">
        <v>44224</v>
      </c>
      <c r="G1041" s="82" t="s">
        <v>123</v>
      </c>
    </row>
    <row r="1042" spans="1:7" x14ac:dyDescent="0.2">
      <c r="A1042" s="85" t="s">
        <v>1311</v>
      </c>
      <c r="B1042" s="86">
        <v>1680</v>
      </c>
      <c r="C1042" s="87">
        <v>44223</v>
      </c>
      <c r="D1042" s="85" t="s">
        <v>211</v>
      </c>
      <c r="E1042" s="85" t="s">
        <v>122</v>
      </c>
      <c r="F1042" s="87">
        <v>44224</v>
      </c>
      <c r="G1042" s="82" t="s">
        <v>123</v>
      </c>
    </row>
    <row r="1043" spans="1:7" x14ac:dyDescent="0.2">
      <c r="A1043" s="85" t="s">
        <v>1312</v>
      </c>
      <c r="B1043" s="86">
        <v>1681</v>
      </c>
      <c r="C1043" s="87">
        <v>44223</v>
      </c>
      <c r="D1043" s="85" t="s">
        <v>211</v>
      </c>
      <c r="E1043" s="85" t="s">
        <v>122</v>
      </c>
      <c r="F1043" s="87">
        <v>44224</v>
      </c>
      <c r="G1043" s="82" t="s">
        <v>123</v>
      </c>
    </row>
    <row r="1044" spans="1:7" x14ac:dyDescent="0.2">
      <c r="A1044" s="85" t="s">
        <v>1313</v>
      </c>
      <c r="B1044" s="86">
        <v>1682</v>
      </c>
      <c r="C1044" s="87">
        <v>44223</v>
      </c>
      <c r="D1044" s="85" t="s">
        <v>211</v>
      </c>
      <c r="E1044" s="85" t="s">
        <v>122</v>
      </c>
      <c r="F1044" s="87">
        <v>44224</v>
      </c>
      <c r="G1044" s="82" t="s">
        <v>123</v>
      </c>
    </row>
    <row r="1045" spans="1:7" x14ac:dyDescent="0.2">
      <c r="A1045" s="85" t="s">
        <v>1314</v>
      </c>
      <c r="B1045" s="86">
        <v>1683</v>
      </c>
      <c r="C1045" s="87">
        <v>44223</v>
      </c>
      <c r="D1045" s="85" t="s">
        <v>121</v>
      </c>
      <c r="E1045" s="85" t="s">
        <v>122</v>
      </c>
      <c r="F1045" s="87">
        <v>44250</v>
      </c>
      <c r="G1045" s="82" t="s">
        <v>123</v>
      </c>
    </row>
    <row r="1046" spans="1:7" x14ac:dyDescent="0.2">
      <c r="A1046" s="85" t="s">
        <v>1315</v>
      </c>
      <c r="B1046" s="86">
        <v>1684</v>
      </c>
      <c r="C1046" s="87">
        <v>44223</v>
      </c>
      <c r="D1046" s="85" t="s">
        <v>121</v>
      </c>
      <c r="E1046" s="85" t="s">
        <v>122</v>
      </c>
      <c r="F1046" s="87">
        <v>44224</v>
      </c>
      <c r="G1046" s="82" t="s">
        <v>123</v>
      </c>
    </row>
    <row r="1047" spans="1:7" x14ac:dyDescent="0.2">
      <c r="A1047" s="85" t="s">
        <v>1316</v>
      </c>
      <c r="B1047" s="86">
        <v>1685</v>
      </c>
      <c r="C1047" s="87">
        <v>44223</v>
      </c>
      <c r="D1047" s="85" t="s">
        <v>121</v>
      </c>
      <c r="E1047" s="85" t="s">
        <v>122</v>
      </c>
      <c r="F1047" s="87">
        <v>44225</v>
      </c>
      <c r="G1047" s="82" t="s">
        <v>123</v>
      </c>
    </row>
    <row r="1048" spans="1:7" x14ac:dyDescent="0.2">
      <c r="A1048" s="85" t="s">
        <v>1317</v>
      </c>
      <c r="B1048" s="86">
        <v>1687</v>
      </c>
      <c r="C1048" s="87">
        <v>44223</v>
      </c>
      <c r="D1048" s="85" t="s">
        <v>121</v>
      </c>
      <c r="E1048" s="85" t="s">
        <v>122</v>
      </c>
      <c r="F1048" s="87">
        <v>44225</v>
      </c>
      <c r="G1048" s="82" t="s">
        <v>123</v>
      </c>
    </row>
    <row r="1049" spans="1:7" x14ac:dyDescent="0.2">
      <c r="A1049" s="85" t="s">
        <v>1318</v>
      </c>
      <c r="B1049" s="86">
        <v>1688</v>
      </c>
      <c r="C1049" s="87">
        <v>44223</v>
      </c>
      <c r="D1049" s="85" t="s">
        <v>121</v>
      </c>
      <c r="E1049" s="85" t="s">
        <v>122</v>
      </c>
      <c r="F1049" s="87">
        <v>44225</v>
      </c>
      <c r="G1049" s="82" t="s">
        <v>123</v>
      </c>
    </row>
    <row r="1050" spans="1:7" x14ac:dyDescent="0.2">
      <c r="A1050" s="85" t="s">
        <v>1319</v>
      </c>
      <c r="B1050" s="86">
        <v>1689</v>
      </c>
      <c r="C1050" s="87">
        <v>44223</v>
      </c>
      <c r="D1050" s="85" t="s">
        <v>121</v>
      </c>
      <c r="E1050" s="85" t="s">
        <v>122</v>
      </c>
      <c r="F1050" s="87">
        <v>44250</v>
      </c>
      <c r="G1050" s="82" t="s">
        <v>123</v>
      </c>
    </row>
    <row r="1051" spans="1:7" x14ac:dyDescent="0.2">
      <c r="A1051" s="85" t="s">
        <v>1320</v>
      </c>
      <c r="B1051" s="86">
        <v>1690</v>
      </c>
      <c r="C1051" s="87">
        <v>44223</v>
      </c>
      <c r="D1051" s="85" t="s">
        <v>121</v>
      </c>
      <c r="E1051" s="85" t="s">
        <v>122</v>
      </c>
      <c r="F1051" s="87">
        <v>44225</v>
      </c>
      <c r="G1051" s="82" t="s">
        <v>123</v>
      </c>
    </row>
    <row r="1052" spans="1:7" x14ac:dyDescent="0.2">
      <c r="A1052" s="85" t="s">
        <v>1321</v>
      </c>
      <c r="B1052" s="86">
        <v>1694</v>
      </c>
      <c r="C1052" s="87">
        <v>44223</v>
      </c>
      <c r="D1052" s="85" t="s">
        <v>928</v>
      </c>
      <c r="E1052" s="85" t="s">
        <v>122</v>
      </c>
      <c r="F1052" s="87">
        <v>44228</v>
      </c>
      <c r="G1052" s="82" t="s">
        <v>123</v>
      </c>
    </row>
    <row r="1053" spans="1:7" x14ac:dyDescent="0.2">
      <c r="A1053" s="85" t="s">
        <v>1322</v>
      </c>
      <c r="B1053" s="86">
        <v>1695</v>
      </c>
      <c r="C1053" s="87">
        <v>44223</v>
      </c>
      <c r="D1053" s="85" t="s">
        <v>121</v>
      </c>
      <c r="E1053" s="85" t="s">
        <v>122</v>
      </c>
      <c r="F1053" s="87">
        <v>44224</v>
      </c>
      <c r="G1053" s="82" t="s">
        <v>123</v>
      </c>
    </row>
    <row r="1054" spans="1:7" x14ac:dyDescent="0.2">
      <c r="A1054" s="85" t="s">
        <v>1323</v>
      </c>
      <c r="B1054" s="86">
        <v>1698</v>
      </c>
      <c r="C1054" s="87">
        <v>44223</v>
      </c>
      <c r="D1054" s="85" t="s">
        <v>121</v>
      </c>
      <c r="E1054" s="85" t="s">
        <v>122</v>
      </c>
      <c r="F1054" s="87"/>
      <c r="G1054" s="85" t="s">
        <v>121</v>
      </c>
    </row>
    <row r="1055" spans="1:7" x14ac:dyDescent="0.2">
      <c r="A1055" s="85" t="s">
        <v>1324</v>
      </c>
      <c r="B1055" s="86">
        <v>1699</v>
      </c>
      <c r="C1055" s="87">
        <v>44223</v>
      </c>
      <c r="D1055" s="85" t="s">
        <v>121</v>
      </c>
      <c r="E1055" s="85" t="s">
        <v>122</v>
      </c>
      <c r="F1055" s="87">
        <v>44224</v>
      </c>
      <c r="G1055" s="82" t="s">
        <v>123</v>
      </c>
    </row>
    <row r="1056" spans="1:7" x14ac:dyDescent="0.2">
      <c r="A1056" s="85" t="s">
        <v>1325</v>
      </c>
      <c r="B1056" s="86">
        <v>1705</v>
      </c>
      <c r="C1056" s="87">
        <v>44223</v>
      </c>
      <c r="D1056" s="85" t="s">
        <v>121</v>
      </c>
      <c r="E1056" s="85" t="s">
        <v>122</v>
      </c>
      <c r="F1056" s="87">
        <v>44225</v>
      </c>
      <c r="G1056" s="82" t="s">
        <v>123</v>
      </c>
    </row>
    <row r="1057" spans="1:7" x14ac:dyDescent="0.2">
      <c r="A1057" s="85" t="s">
        <v>1326</v>
      </c>
      <c r="B1057" s="86">
        <v>1706</v>
      </c>
      <c r="C1057" s="87">
        <v>44223</v>
      </c>
      <c r="D1057" s="85" t="s">
        <v>121</v>
      </c>
      <c r="E1057" s="85" t="s">
        <v>122</v>
      </c>
      <c r="F1057" s="87">
        <v>44225</v>
      </c>
      <c r="G1057" s="82" t="s">
        <v>123</v>
      </c>
    </row>
    <row r="1058" spans="1:7" x14ac:dyDescent="0.2">
      <c r="A1058" s="85" t="s">
        <v>1327</v>
      </c>
      <c r="B1058" s="86">
        <v>1707</v>
      </c>
      <c r="C1058" s="87">
        <v>44223</v>
      </c>
      <c r="D1058" s="85" t="s">
        <v>121</v>
      </c>
      <c r="E1058" s="85" t="s">
        <v>122</v>
      </c>
      <c r="F1058" s="87">
        <v>44225</v>
      </c>
      <c r="G1058" s="82" t="s">
        <v>123</v>
      </c>
    </row>
    <row r="1059" spans="1:7" x14ac:dyDescent="0.2">
      <c r="A1059" s="85" t="s">
        <v>1328</v>
      </c>
      <c r="B1059" s="86">
        <v>1708</v>
      </c>
      <c r="C1059" s="87">
        <v>44223</v>
      </c>
      <c r="D1059" s="85" t="s">
        <v>121</v>
      </c>
      <c r="E1059" s="85" t="s">
        <v>122</v>
      </c>
      <c r="F1059" s="87">
        <v>44227</v>
      </c>
      <c r="G1059" s="82" t="s">
        <v>123</v>
      </c>
    </row>
    <row r="1060" spans="1:7" x14ac:dyDescent="0.2">
      <c r="A1060" s="85" t="s">
        <v>1329</v>
      </c>
      <c r="B1060" s="86">
        <v>1713</v>
      </c>
      <c r="C1060" s="87">
        <v>44223</v>
      </c>
      <c r="D1060" s="85" t="s">
        <v>1330</v>
      </c>
      <c r="E1060" s="85" t="s">
        <v>122</v>
      </c>
      <c r="F1060" s="87">
        <v>44225</v>
      </c>
      <c r="G1060" s="82" t="s">
        <v>123</v>
      </c>
    </row>
    <row r="1061" spans="1:7" x14ac:dyDescent="0.2">
      <c r="A1061" s="85" t="s">
        <v>1331</v>
      </c>
      <c r="B1061" s="86">
        <v>1714</v>
      </c>
      <c r="C1061" s="87">
        <v>44223</v>
      </c>
      <c r="D1061" s="85" t="s">
        <v>121</v>
      </c>
      <c r="E1061" s="85" t="s">
        <v>122</v>
      </c>
      <c r="F1061" s="87">
        <v>44228</v>
      </c>
      <c r="G1061" s="82" t="s">
        <v>123</v>
      </c>
    </row>
    <row r="1062" spans="1:7" x14ac:dyDescent="0.2">
      <c r="A1062" s="85" t="s">
        <v>1332</v>
      </c>
      <c r="B1062" s="86">
        <v>1715</v>
      </c>
      <c r="C1062" s="87">
        <v>44223</v>
      </c>
      <c r="D1062" s="85" t="s">
        <v>1333</v>
      </c>
      <c r="E1062" s="85" t="s">
        <v>122</v>
      </c>
      <c r="F1062" s="87">
        <v>44224</v>
      </c>
      <c r="G1062" s="82" t="s">
        <v>123</v>
      </c>
    </row>
    <row r="1063" spans="1:7" x14ac:dyDescent="0.2">
      <c r="A1063" s="85" t="s">
        <v>1334</v>
      </c>
      <c r="B1063" s="86">
        <v>1717</v>
      </c>
      <c r="C1063" s="87">
        <v>44223</v>
      </c>
      <c r="D1063" s="85" t="s">
        <v>1335</v>
      </c>
      <c r="E1063" s="85" t="s">
        <v>122</v>
      </c>
      <c r="F1063" s="87">
        <v>44224</v>
      </c>
      <c r="G1063" s="82" t="s">
        <v>123</v>
      </c>
    </row>
    <row r="1064" spans="1:7" x14ac:dyDescent="0.2">
      <c r="A1064" s="85" t="s">
        <v>1336</v>
      </c>
      <c r="B1064" s="86">
        <v>1718</v>
      </c>
      <c r="C1064" s="87">
        <v>44223</v>
      </c>
      <c r="D1064" s="85" t="s">
        <v>1337</v>
      </c>
      <c r="E1064" s="85" t="s">
        <v>122</v>
      </c>
      <c r="F1064" s="87">
        <v>44225</v>
      </c>
      <c r="G1064" s="82" t="s">
        <v>123</v>
      </c>
    </row>
    <row r="1065" spans="1:7" x14ac:dyDescent="0.2">
      <c r="A1065" s="85" t="s">
        <v>1338</v>
      </c>
      <c r="B1065" s="86">
        <v>1720</v>
      </c>
      <c r="C1065" s="87">
        <v>44223</v>
      </c>
      <c r="D1065" s="85" t="s">
        <v>573</v>
      </c>
      <c r="E1065" s="85" t="s">
        <v>122</v>
      </c>
      <c r="F1065" s="87">
        <v>44224</v>
      </c>
      <c r="G1065" s="82" t="s">
        <v>123</v>
      </c>
    </row>
    <row r="1066" spans="1:7" x14ac:dyDescent="0.2">
      <c r="A1066" s="85" t="s">
        <v>1339</v>
      </c>
      <c r="B1066" s="86">
        <v>1722</v>
      </c>
      <c r="C1066" s="87">
        <v>44223</v>
      </c>
      <c r="D1066" s="85" t="s">
        <v>261</v>
      </c>
      <c r="E1066" s="85" t="s">
        <v>122</v>
      </c>
      <c r="F1066" s="87">
        <v>44224</v>
      </c>
      <c r="G1066" s="82" t="s">
        <v>123</v>
      </c>
    </row>
    <row r="1067" spans="1:7" x14ac:dyDescent="0.2">
      <c r="A1067" s="85" t="s">
        <v>1340</v>
      </c>
      <c r="B1067" s="86">
        <v>1723</v>
      </c>
      <c r="C1067" s="87">
        <v>44223</v>
      </c>
      <c r="D1067" s="85" t="s">
        <v>261</v>
      </c>
      <c r="E1067" s="85" t="s">
        <v>122</v>
      </c>
      <c r="F1067" s="87">
        <v>44224</v>
      </c>
      <c r="G1067" s="82" t="s">
        <v>123</v>
      </c>
    </row>
    <row r="1068" spans="1:7" x14ac:dyDescent="0.2">
      <c r="A1068" s="85" t="s">
        <v>1341</v>
      </c>
      <c r="B1068" s="86">
        <v>1725</v>
      </c>
      <c r="C1068" s="87">
        <v>44223</v>
      </c>
      <c r="D1068" s="85" t="s">
        <v>1342</v>
      </c>
      <c r="E1068" s="85" t="s">
        <v>122</v>
      </c>
      <c r="F1068" s="87">
        <v>44232</v>
      </c>
      <c r="G1068" s="82" t="s">
        <v>123</v>
      </c>
    </row>
    <row r="1069" spans="1:7" x14ac:dyDescent="0.2">
      <c r="A1069" s="85" t="s">
        <v>1343</v>
      </c>
      <c r="B1069" s="86">
        <v>1726</v>
      </c>
      <c r="C1069" s="87">
        <v>44223</v>
      </c>
      <c r="D1069" s="85" t="s">
        <v>1342</v>
      </c>
      <c r="E1069" s="85" t="s">
        <v>122</v>
      </c>
      <c r="F1069" s="87"/>
      <c r="G1069" s="85" t="s">
        <v>121</v>
      </c>
    </row>
    <row r="1070" spans="1:7" x14ac:dyDescent="0.2">
      <c r="A1070" s="85" t="s">
        <v>1344</v>
      </c>
      <c r="B1070" s="86">
        <v>1728</v>
      </c>
      <c r="C1070" s="87">
        <v>44223</v>
      </c>
      <c r="D1070" s="85" t="s">
        <v>121</v>
      </c>
      <c r="E1070" s="85" t="s">
        <v>122</v>
      </c>
      <c r="F1070" s="87">
        <v>44225</v>
      </c>
      <c r="G1070" s="82" t="s">
        <v>123</v>
      </c>
    </row>
    <row r="1071" spans="1:7" x14ac:dyDescent="0.2">
      <c r="A1071" s="85" t="s">
        <v>1345</v>
      </c>
      <c r="B1071" s="86">
        <v>1729</v>
      </c>
      <c r="C1071" s="87">
        <v>44223</v>
      </c>
      <c r="D1071" s="85" t="s">
        <v>121</v>
      </c>
      <c r="E1071" s="85" t="s">
        <v>122</v>
      </c>
      <c r="F1071" s="87">
        <v>44230</v>
      </c>
      <c r="G1071" s="82" t="s">
        <v>123</v>
      </c>
    </row>
    <row r="1072" spans="1:7" x14ac:dyDescent="0.2">
      <c r="A1072" s="85" t="s">
        <v>1346</v>
      </c>
      <c r="B1072" s="86">
        <v>1730</v>
      </c>
      <c r="C1072" s="87">
        <v>44223</v>
      </c>
      <c r="D1072" s="85" t="s">
        <v>121</v>
      </c>
      <c r="E1072" s="85" t="s">
        <v>122</v>
      </c>
      <c r="F1072" s="87">
        <v>44250</v>
      </c>
      <c r="G1072" s="82" t="s">
        <v>123</v>
      </c>
    </row>
    <row r="1073" spans="1:7" x14ac:dyDescent="0.2">
      <c r="A1073" s="85" t="s">
        <v>1347</v>
      </c>
      <c r="B1073" s="86">
        <v>1733</v>
      </c>
      <c r="C1073" s="87">
        <v>44223</v>
      </c>
      <c r="D1073" s="85" t="s">
        <v>121</v>
      </c>
      <c r="E1073" s="85" t="s">
        <v>122</v>
      </c>
      <c r="F1073" s="87">
        <v>44226</v>
      </c>
      <c r="G1073" s="82" t="s">
        <v>123</v>
      </c>
    </row>
    <row r="1074" spans="1:7" x14ac:dyDescent="0.2">
      <c r="A1074" s="85" t="s">
        <v>1348</v>
      </c>
      <c r="B1074" s="86">
        <v>1734</v>
      </c>
      <c r="C1074" s="87">
        <v>44223</v>
      </c>
      <c r="D1074" s="85" t="s">
        <v>121</v>
      </c>
      <c r="E1074" s="85" t="s">
        <v>122</v>
      </c>
      <c r="F1074" s="87">
        <v>44226</v>
      </c>
      <c r="G1074" s="82" t="s">
        <v>123</v>
      </c>
    </row>
    <row r="1075" spans="1:7" x14ac:dyDescent="0.2">
      <c r="A1075" s="85" t="s">
        <v>1349</v>
      </c>
      <c r="B1075" s="86">
        <v>1735</v>
      </c>
      <c r="C1075" s="87">
        <v>44223</v>
      </c>
      <c r="D1075" s="85" t="s">
        <v>121</v>
      </c>
      <c r="E1075" s="85" t="s">
        <v>122</v>
      </c>
      <c r="F1075" s="87">
        <v>44228</v>
      </c>
      <c r="G1075" s="82" t="s">
        <v>123</v>
      </c>
    </row>
    <row r="1076" spans="1:7" x14ac:dyDescent="0.2">
      <c r="A1076" s="85" t="s">
        <v>1350</v>
      </c>
      <c r="B1076" s="86">
        <v>1736</v>
      </c>
      <c r="C1076" s="87">
        <v>44223</v>
      </c>
      <c r="D1076" s="85" t="s">
        <v>121</v>
      </c>
      <c r="E1076" s="85" t="s">
        <v>122</v>
      </c>
      <c r="F1076" s="87">
        <v>44228</v>
      </c>
      <c r="G1076" s="82" t="s">
        <v>123</v>
      </c>
    </row>
    <row r="1077" spans="1:7" x14ac:dyDescent="0.2">
      <c r="A1077" s="85" t="s">
        <v>1351</v>
      </c>
      <c r="B1077" s="86">
        <v>1738</v>
      </c>
      <c r="C1077" s="87">
        <v>44223</v>
      </c>
      <c r="D1077" s="85" t="s">
        <v>1352</v>
      </c>
      <c r="E1077" s="85" t="s">
        <v>122</v>
      </c>
      <c r="F1077" s="87">
        <v>44225</v>
      </c>
      <c r="G1077" s="82" t="s">
        <v>123</v>
      </c>
    </row>
    <row r="1078" spans="1:7" x14ac:dyDescent="0.2">
      <c r="A1078" s="85" t="s">
        <v>1353</v>
      </c>
      <c r="B1078" s="86">
        <v>1740</v>
      </c>
      <c r="C1078" s="87">
        <v>44223</v>
      </c>
      <c r="D1078" s="85" t="s">
        <v>121</v>
      </c>
      <c r="E1078" s="85" t="s">
        <v>122</v>
      </c>
      <c r="F1078" s="87">
        <v>44226</v>
      </c>
      <c r="G1078" s="82" t="s">
        <v>123</v>
      </c>
    </row>
    <row r="1079" spans="1:7" x14ac:dyDescent="0.2">
      <c r="A1079" s="85" t="s">
        <v>1354</v>
      </c>
      <c r="B1079" s="86">
        <v>1759</v>
      </c>
      <c r="C1079" s="87">
        <v>44224</v>
      </c>
      <c r="D1079" s="85" t="s">
        <v>121</v>
      </c>
      <c r="E1079" s="85" t="s">
        <v>122</v>
      </c>
      <c r="F1079" s="87">
        <v>44250</v>
      </c>
      <c r="G1079" s="82" t="s">
        <v>123</v>
      </c>
    </row>
    <row r="1080" spans="1:7" x14ac:dyDescent="0.2">
      <c r="A1080" s="85" t="s">
        <v>1355</v>
      </c>
      <c r="B1080" s="86">
        <v>1760</v>
      </c>
      <c r="C1080" s="87">
        <v>44224</v>
      </c>
      <c r="D1080" s="85" t="s">
        <v>578</v>
      </c>
      <c r="E1080" s="85" t="s">
        <v>122</v>
      </c>
      <c r="F1080" s="87">
        <v>44227</v>
      </c>
      <c r="G1080" s="82" t="s">
        <v>123</v>
      </c>
    </row>
    <row r="1081" spans="1:7" x14ac:dyDescent="0.2">
      <c r="A1081" s="85" t="s">
        <v>1356</v>
      </c>
      <c r="B1081" s="86">
        <v>1762</v>
      </c>
      <c r="C1081" s="87">
        <v>44224</v>
      </c>
      <c r="D1081" s="85" t="s">
        <v>1357</v>
      </c>
      <c r="E1081" s="85" t="s">
        <v>122</v>
      </c>
      <c r="F1081" s="87">
        <v>44228</v>
      </c>
      <c r="G1081" s="82" t="s">
        <v>123</v>
      </c>
    </row>
    <row r="1082" spans="1:7" x14ac:dyDescent="0.2">
      <c r="A1082" s="85" t="s">
        <v>1358</v>
      </c>
      <c r="B1082" s="86">
        <v>1764</v>
      </c>
      <c r="C1082" s="87">
        <v>44224</v>
      </c>
      <c r="D1082" s="85" t="s">
        <v>261</v>
      </c>
      <c r="E1082" s="85" t="s">
        <v>122</v>
      </c>
      <c r="F1082" s="87">
        <v>44237</v>
      </c>
      <c r="G1082" s="82" t="s">
        <v>123</v>
      </c>
    </row>
    <row r="1083" spans="1:7" x14ac:dyDescent="0.2">
      <c r="A1083" s="85" t="s">
        <v>1359</v>
      </c>
      <c r="B1083" s="86">
        <v>1769</v>
      </c>
      <c r="C1083" s="87">
        <v>44224</v>
      </c>
      <c r="D1083" s="85" t="s">
        <v>121</v>
      </c>
      <c r="E1083" s="85" t="s">
        <v>122</v>
      </c>
      <c r="F1083" s="87">
        <v>44226</v>
      </c>
      <c r="G1083" s="82" t="s">
        <v>123</v>
      </c>
    </row>
    <row r="1084" spans="1:7" x14ac:dyDescent="0.2">
      <c r="A1084" s="85" t="s">
        <v>1360</v>
      </c>
      <c r="B1084" s="86">
        <v>1771</v>
      </c>
      <c r="C1084" s="87">
        <v>44224</v>
      </c>
      <c r="D1084" s="85" t="s">
        <v>121</v>
      </c>
      <c r="E1084" s="85" t="s">
        <v>122</v>
      </c>
      <c r="F1084" s="87">
        <v>44229</v>
      </c>
      <c r="G1084" s="82" t="s">
        <v>123</v>
      </c>
    </row>
    <row r="1085" spans="1:7" x14ac:dyDescent="0.2">
      <c r="A1085" s="85" t="s">
        <v>1361</v>
      </c>
      <c r="B1085" s="86">
        <v>1772</v>
      </c>
      <c r="C1085" s="87">
        <v>44224</v>
      </c>
      <c r="D1085" s="85" t="s">
        <v>121</v>
      </c>
      <c r="E1085" s="85" t="s">
        <v>122</v>
      </c>
      <c r="F1085" s="87">
        <v>44225</v>
      </c>
      <c r="G1085" s="82" t="s">
        <v>123</v>
      </c>
    </row>
    <row r="1086" spans="1:7" x14ac:dyDescent="0.2">
      <c r="A1086" s="85" t="s">
        <v>1362</v>
      </c>
      <c r="B1086" s="86">
        <v>1775</v>
      </c>
      <c r="C1086" s="87">
        <v>44224</v>
      </c>
      <c r="D1086" s="85" t="s">
        <v>121</v>
      </c>
      <c r="E1086" s="85" t="s">
        <v>122</v>
      </c>
      <c r="F1086" s="87"/>
      <c r="G1086" s="85" t="s">
        <v>121</v>
      </c>
    </row>
    <row r="1087" spans="1:7" x14ac:dyDescent="0.2">
      <c r="A1087" s="85" t="s">
        <v>1363</v>
      </c>
      <c r="B1087" s="86">
        <v>1782</v>
      </c>
      <c r="C1087" s="87">
        <v>44224</v>
      </c>
      <c r="D1087" s="85" t="s">
        <v>121</v>
      </c>
      <c r="E1087" s="85" t="s">
        <v>122</v>
      </c>
      <c r="F1087" s="87">
        <v>44225</v>
      </c>
      <c r="G1087" s="82" t="s">
        <v>123</v>
      </c>
    </row>
    <row r="1088" spans="1:7" x14ac:dyDescent="0.2">
      <c r="A1088" s="85" t="s">
        <v>1364</v>
      </c>
      <c r="B1088" s="86">
        <v>1788</v>
      </c>
      <c r="C1088" s="87">
        <v>44224</v>
      </c>
      <c r="D1088" s="85" t="s">
        <v>261</v>
      </c>
      <c r="E1088" s="85" t="s">
        <v>122</v>
      </c>
      <c r="F1088" s="87">
        <v>44228</v>
      </c>
      <c r="G1088" s="82" t="s">
        <v>123</v>
      </c>
    </row>
    <row r="1089" spans="1:7" x14ac:dyDescent="0.2">
      <c r="A1089" s="85" t="s">
        <v>1365</v>
      </c>
      <c r="B1089" s="86">
        <v>1792</v>
      </c>
      <c r="C1089" s="87">
        <v>44224</v>
      </c>
      <c r="D1089" s="85" t="s">
        <v>1366</v>
      </c>
      <c r="E1089" s="85" t="s">
        <v>122</v>
      </c>
      <c r="F1089" s="87">
        <v>44228</v>
      </c>
      <c r="G1089" s="82" t="s">
        <v>123</v>
      </c>
    </row>
    <row r="1090" spans="1:7" x14ac:dyDescent="0.2">
      <c r="A1090" s="85" t="s">
        <v>1367</v>
      </c>
      <c r="B1090" s="86">
        <v>1793</v>
      </c>
      <c r="C1090" s="87">
        <v>44224</v>
      </c>
      <c r="D1090" s="85" t="s">
        <v>121</v>
      </c>
      <c r="E1090" s="85" t="s">
        <v>122</v>
      </c>
      <c r="F1090" s="87">
        <v>44228</v>
      </c>
      <c r="G1090" s="82" t="s">
        <v>123</v>
      </c>
    </row>
    <row r="1091" spans="1:7" x14ac:dyDescent="0.2">
      <c r="A1091" s="85" t="s">
        <v>1368</v>
      </c>
      <c r="B1091" s="86">
        <v>1797</v>
      </c>
      <c r="C1091" s="87">
        <v>44224</v>
      </c>
      <c r="D1091" s="85" t="s">
        <v>1369</v>
      </c>
      <c r="E1091" s="85" t="s">
        <v>122</v>
      </c>
      <c r="F1091" s="87">
        <v>44228</v>
      </c>
      <c r="G1091" s="82" t="s">
        <v>123</v>
      </c>
    </row>
    <row r="1092" spans="1:7" x14ac:dyDescent="0.2">
      <c r="A1092" s="85" t="s">
        <v>1370</v>
      </c>
      <c r="B1092" s="86">
        <v>1798</v>
      </c>
      <c r="C1092" s="87">
        <v>44224</v>
      </c>
      <c r="D1092" s="85" t="s">
        <v>121</v>
      </c>
      <c r="E1092" s="85" t="s">
        <v>122</v>
      </c>
      <c r="F1092" s="87">
        <v>44225</v>
      </c>
      <c r="G1092" s="82" t="s">
        <v>123</v>
      </c>
    </row>
    <row r="1093" spans="1:7" x14ac:dyDescent="0.2">
      <c r="A1093" s="85" t="s">
        <v>1371</v>
      </c>
      <c r="B1093" s="86">
        <v>1801</v>
      </c>
      <c r="C1093" s="87">
        <v>44224</v>
      </c>
      <c r="D1093" s="85" t="s">
        <v>261</v>
      </c>
      <c r="E1093" s="85" t="s">
        <v>122</v>
      </c>
      <c r="F1093" s="87">
        <v>44228</v>
      </c>
      <c r="G1093" s="82" t="s">
        <v>123</v>
      </c>
    </row>
    <row r="1094" spans="1:7" x14ac:dyDescent="0.2">
      <c r="A1094" s="85" t="s">
        <v>1372</v>
      </c>
      <c r="B1094" s="86">
        <v>1809</v>
      </c>
      <c r="C1094" s="87">
        <v>44224</v>
      </c>
      <c r="D1094" s="85" t="s">
        <v>121</v>
      </c>
      <c r="E1094" s="85" t="s">
        <v>122</v>
      </c>
      <c r="F1094" s="87">
        <v>44228</v>
      </c>
      <c r="G1094" s="82" t="s">
        <v>123</v>
      </c>
    </row>
    <row r="1095" spans="1:7" x14ac:dyDescent="0.2">
      <c r="A1095" s="85" t="s">
        <v>1373</v>
      </c>
      <c r="B1095" s="86">
        <v>1811</v>
      </c>
      <c r="C1095" s="87">
        <v>44224</v>
      </c>
      <c r="D1095" s="85" t="s">
        <v>1374</v>
      </c>
      <c r="E1095" s="85" t="s">
        <v>122</v>
      </c>
      <c r="F1095" s="87">
        <v>44228</v>
      </c>
      <c r="G1095" s="82" t="s">
        <v>123</v>
      </c>
    </row>
    <row r="1096" spans="1:7" x14ac:dyDescent="0.2">
      <c r="A1096" s="85" t="s">
        <v>1375</v>
      </c>
      <c r="B1096" s="86">
        <v>1827</v>
      </c>
      <c r="C1096" s="87">
        <v>44224</v>
      </c>
      <c r="D1096" s="85" t="s">
        <v>121</v>
      </c>
      <c r="E1096" s="85" t="s">
        <v>122</v>
      </c>
      <c r="F1096" s="87">
        <v>44225</v>
      </c>
      <c r="G1096" s="82" t="s">
        <v>123</v>
      </c>
    </row>
    <row r="1097" spans="1:7" x14ac:dyDescent="0.2">
      <c r="A1097" s="85" t="s">
        <v>1376</v>
      </c>
      <c r="B1097" s="86">
        <v>1828</v>
      </c>
      <c r="C1097" s="87">
        <v>44224</v>
      </c>
      <c r="D1097" s="85" t="s">
        <v>121</v>
      </c>
      <c r="E1097" s="85" t="s">
        <v>122</v>
      </c>
      <c r="F1097" s="87">
        <v>44250</v>
      </c>
      <c r="G1097" s="82" t="s">
        <v>123</v>
      </c>
    </row>
    <row r="1098" spans="1:7" x14ac:dyDescent="0.2">
      <c r="A1098" s="85" t="s">
        <v>1377</v>
      </c>
      <c r="B1098" s="86">
        <v>1829</v>
      </c>
      <c r="C1098" s="87">
        <v>44224</v>
      </c>
      <c r="D1098" s="85" t="s">
        <v>121</v>
      </c>
      <c r="E1098" s="85" t="s">
        <v>122</v>
      </c>
      <c r="F1098" s="87">
        <v>44225</v>
      </c>
      <c r="G1098" s="82" t="s">
        <v>123</v>
      </c>
    </row>
    <row r="1099" spans="1:7" x14ac:dyDescent="0.2">
      <c r="A1099" s="85" t="s">
        <v>1378</v>
      </c>
      <c r="B1099" s="86">
        <v>1830</v>
      </c>
      <c r="C1099" s="87">
        <v>44224</v>
      </c>
      <c r="D1099" s="85" t="s">
        <v>121</v>
      </c>
      <c r="E1099" s="85" t="s">
        <v>122</v>
      </c>
      <c r="F1099" s="87">
        <v>44226</v>
      </c>
      <c r="G1099" s="82" t="s">
        <v>123</v>
      </c>
    </row>
    <row r="1100" spans="1:7" x14ac:dyDescent="0.2">
      <c r="A1100" s="85" t="s">
        <v>1379</v>
      </c>
      <c r="B1100" s="86">
        <v>1831</v>
      </c>
      <c r="C1100" s="87">
        <v>44224</v>
      </c>
      <c r="D1100" s="85" t="s">
        <v>1380</v>
      </c>
      <c r="E1100" s="85" t="s">
        <v>122</v>
      </c>
      <c r="F1100" s="87">
        <v>44225</v>
      </c>
      <c r="G1100" s="82" t="s">
        <v>123</v>
      </c>
    </row>
    <row r="1101" spans="1:7" x14ac:dyDescent="0.2">
      <c r="A1101" s="85" t="s">
        <v>1381</v>
      </c>
      <c r="B1101" s="86">
        <v>1832</v>
      </c>
      <c r="C1101" s="87">
        <v>44224</v>
      </c>
      <c r="D1101" s="85" t="s">
        <v>1382</v>
      </c>
      <c r="E1101" s="85" t="s">
        <v>122</v>
      </c>
      <c r="F1101" s="87">
        <v>44225</v>
      </c>
      <c r="G1101" s="82" t="s">
        <v>123</v>
      </c>
    </row>
    <row r="1102" spans="1:7" x14ac:dyDescent="0.2">
      <c r="A1102" s="85" t="s">
        <v>1383</v>
      </c>
      <c r="B1102" s="86">
        <v>1834</v>
      </c>
      <c r="C1102" s="87">
        <v>44224</v>
      </c>
      <c r="D1102" s="85" t="s">
        <v>995</v>
      </c>
      <c r="E1102" s="85" t="s">
        <v>122</v>
      </c>
      <c r="F1102" s="87">
        <v>44250</v>
      </c>
      <c r="G1102" s="82" t="s">
        <v>123</v>
      </c>
    </row>
    <row r="1103" spans="1:7" x14ac:dyDescent="0.2">
      <c r="A1103" s="85" t="s">
        <v>1384</v>
      </c>
      <c r="B1103" s="86">
        <v>1835</v>
      </c>
      <c r="C1103" s="87">
        <v>44224</v>
      </c>
      <c r="D1103" s="85" t="s">
        <v>121</v>
      </c>
      <c r="E1103" s="85" t="s">
        <v>122</v>
      </c>
      <c r="F1103" s="87">
        <v>44225</v>
      </c>
      <c r="G1103" s="82" t="s">
        <v>123</v>
      </c>
    </row>
    <row r="1104" spans="1:7" x14ac:dyDescent="0.2">
      <c r="A1104" s="85" t="s">
        <v>1385</v>
      </c>
      <c r="B1104" s="86">
        <v>1837</v>
      </c>
      <c r="C1104" s="87">
        <v>44224</v>
      </c>
      <c r="D1104" s="85" t="s">
        <v>121</v>
      </c>
      <c r="E1104" s="85" t="s">
        <v>122</v>
      </c>
      <c r="F1104" s="87">
        <v>44225</v>
      </c>
      <c r="G1104" s="82" t="s">
        <v>123</v>
      </c>
    </row>
    <row r="1105" spans="1:7" x14ac:dyDescent="0.2">
      <c r="A1105" s="85" t="s">
        <v>1386</v>
      </c>
      <c r="B1105" s="86">
        <v>1838</v>
      </c>
      <c r="C1105" s="87">
        <v>44224</v>
      </c>
      <c r="D1105" s="85" t="s">
        <v>121</v>
      </c>
      <c r="E1105" s="85" t="s">
        <v>122</v>
      </c>
      <c r="F1105" s="87">
        <v>44225</v>
      </c>
      <c r="G1105" s="82" t="s">
        <v>123</v>
      </c>
    </row>
    <row r="1106" spans="1:7" x14ac:dyDescent="0.2">
      <c r="A1106" s="85" t="s">
        <v>1387</v>
      </c>
      <c r="B1106" s="86">
        <v>1839</v>
      </c>
      <c r="C1106" s="87">
        <v>44224</v>
      </c>
      <c r="D1106" s="85" t="s">
        <v>995</v>
      </c>
      <c r="E1106" s="85" t="s">
        <v>122</v>
      </c>
      <c r="F1106" s="87">
        <v>44225</v>
      </c>
      <c r="G1106" s="82" t="s">
        <v>123</v>
      </c>
    </row>
    <row r="1107" spans="1:7" x14ac:dyDescent="0.2">
      <c r="A1107" s="85" t="s">
        <v>1388</v>
      </c>
      <c r="B1107" s="86">
        <v>1842</v>
      </c>
      <c r="C1107" s="87">
        <v>44224</v>
      </c>
      <c r="D1107" s="85" t="s">
        <v>995</v>
      </c>
      <c r="E1107" s="85" t="s">
        <v>122</v>
      </c>
      <c r="F1107" s="87">
        <v>44250</v>
      </c>
      <c r="G1107" s="82" t="s">
        <v>123</v>
      </c>
    </row>
    <row r="1108" spans="1:7" x14ac:dyDescent="0.2">
      <c r="A1108" s="85" t="s">
        <v>1389</v>
      </c>
      <c r="B1108" s="86">
        <v>1843</v>
      </c>
      <c r="C1108" s="87">
        <v>44224</v>
      </c>
      <c r="D1108" s="85" t="s">
        <v>121</v>
      </c>
      <c r="E1108" s="85" t="s">
        <v>122</v>
      </c>
      <c r="F1108" s="87">
        <v>44225</v>
      </c>
      <c r="G1108" s="82" t="s">
        <v>123</v>
      </c>
    </row>
    <row r="1109" spans="1:7" x14ac:dyDescent="0.2">
      <c r="A1109" s="85" t="s">
        <v>1390</v>
      </c>
      <c r="B1109" s="86">
        <v>1845</v>
      </c>
      <c r="C1109" s="87">
        <v>44224</v>
      </c>
      <c r="D1109" s="85" t="s">
        <v>121</v>
      </c>
      <c r="E1109" s="85" t="s">
        <v>122</v>
      </c>
      <c r="F1109" s="87">
        <v>44225</v>
      </c>
      <c r="G1109" s="82" t="s">
        <v>123</v>
      </c>
    </row>
    <row r="1110" spans="1:7" x14ac:dyDescent="0.2">
      <c r="A1110" s="85" t="s">
        <v>1391</v>
      </c>
      <c r="B1110" s="86">
        <v>1847</v>
      </c>
      <c r="C1110" s="87">
        <v>44224</v>
      </c>
      <c r="D1110" s="85" t="s">
        <v>637</v>
      </c>
      <c r="E1110" s="85" t="s">
        <v>122</v>
      </c>
      <c r="F1110" s="87">
        <v>44228</v>
      </c>
      <c r="G1110" s="82" t="s">
        <v>123</v>
      </c>
    </row>
    <row r="1111" spans="1:7" x14ac:dyDescent="0.2">
      <c r="A1111" s="85" t="s">
        <v>1392</v>
      </c>
      <c r="B1111" s="86">
        <v>1849</v>
      </c>
      <c r="C1111" s="87">
        <v>44224</v>
      </c>
      <c r="D1111" s="85" t="s">
        <v>995</v>
      </c>
      <c r="E1111" s="85" t="s">
        <v>122</v>
      </c>
      <c r="F1111" s="87">
        <v>44228</v>
      </c>
      <c r="G1111" s="82" t="s">
        <v>123</v>
      </c>
    </row>
    <row r="1112" spans="1:7" x14ac:dyDescent="0.2">
      <c r="A1112" s="85" t="s">
        <v>1393</v>
      </c>
      <c r="B1112" s="86">
        <v>1851</v>
      </c>
      <c r="C1112" s="87">
        <v>44224</v>
      </c>
      <c r="D1112" s="85" t="s">
        <v>261</v>
      </c>
      <c r="E1112" s="85" t="s">
        <v>122</v>
      </c>
      <c r="F1112" s="87">
        <v>44225</v>
      </c>
      <c r="G1112" s="82" t="s">
        <v>123</v>
      </c>
    </row>
    <row r="1113" spans="1:7" x14ac:dyDescent="0.2">
      <c r="A1113" s="85" t="s">
        <v>1394</v>
      </c>
      <c r="B1113" s="86">
        <v>1852</v>
      </c>
      <c r="C1113" s="87">
        <v>44224</v>
      </c>
      <c r="D1113" s="85" t="s">
        <v>261</v>
      </c>
      <c r="E1113" s="85" t="s">
        <v>122</v>
      </c>
      <c r="F1113" s="87">
        <v>44225</v>
      </c>
      <c r="G1113" s="82" t="s">
        <v>123</v>
      </c>
    </row>
    <row r="1114" spans="1:7" x14ac:dyDescent="0.2">
      <c r="A1114" s="85" t="s">
        <v>1395</v>
      </c>
      <c r="B1114" s="86">
        <v>1853</v>
      </c>
      <c r="C1114" s="87">
        <v>44224</v>
      </c>
      <c r="D1114" s="85" t="s">
        <v>121</v>
      </c>
      <c r="E1114" s="85" t="s">
        <v>122</v>
      </c>
      <c r="F1114" s="87">
        <v>44250</v>
      </c>
      <c r="G1114" s="82" t="s">
        <v>123</v>
      </c>
    </row>
    <row r="1115" spans="1:7" x14ac:dyDescent="0.2">
      <c r="A1115" s="85" t="s">
        <v>1396</v>
      </c>
      <c r="B1115" s="86">
        <v>1854</v>
      </c>
      <c r="C1115" s="87">
        <v>44224</v>
      </c>
      <c r="D1115" s="85" t="s">
        <v>121</v>
      </c>
      <c r="E1115" s="85" t="s">
        <v>122</v>
      </c>
      <c r="F1115" s="87">
        <v>44250</v>
      </c>
      <c r="G1115" s="82" t="s">
        <v>123</v>
      </c>
    </row>
    <row r="1116" spans="1:7" x14ac:dyDescent="0.2">
      <c r="A1116" s="85" t="s">
        <v>1397</v>
      </c>
      <c r="B1116" s="86">
        <v>1856</v>
      </c>
      <c r="C1116" s="87">
        <v>44224</v>
      </c>
      <c r="D1116" s="85" t="s">
        <v>121</v>
      </c>
      <c r="E1116" s="85" t="s">
        <v>122</v>
      </c>
      <c r="F1116" s="87"/>
      <c r="G1116" s="85" t="s">
        <v>121</v>
      </c>
    </row>
    <row r="1117" spans="1:7" x14ac:dyDescent="0.2">
      <c r="A1117" s="85" t="s">
        <v>1398</v>
      </c>
      <c r="B1117" s="86">
        <v>1857</v>
      </c>
      <c r="C1117" s="87">
        <v>44224</v>
      </c>
      <c r="D1117" s="85" t="s">
        <v>1399</v>
      </c>
      <c r="E1117" s="85" t="s">
        <v>122</v>
      </c>
      <c r="F1117" s="87">
        <v>44227</v>
      </c>
      <c r="G1117" s="82" t="s">
        <v>123</v>
      </c>
    </row>
    <row r="1118" spans="1:7" x14ac:dyDescent="0.2">
      <c r="A1118" s="85" t="s">
        <v>1400</v>
      </c>
      <c r="B1118" s="86">
        <v>1858</v>
      </c>
      <c r="C1118" s="87">
        <v>44224</v>
      </c>
      <c r="D1118" s="85" t="s">
        <v>121</v>
      </c>
      <c r="E1118" s="85" t="s">
        <v>122</v>
      </c>
      <c r="F1118" s="87">
        <v>44229</v>
      </c>
      <c r="G1118" s="82" t="s">
        <v>123</v>
      </c>
    </row>
    <row r="1119" spans="1:7" x14ac:dyDescent="0.2">
      <c r="A1119" s="85" t="s">
        <v>1401</v>
      </c>
      <c r="B1119" s="86">
        <v>1859</v>
      </c>
      <c r="C1119" s="87">
        <v>44224</v>
      </c>
      <c r="D1119" s="85" t="s">
        <v>1399</v>
      </c>
      <c r="E1119" s="85" t="s">
        <v>122</v>
      </c>
      <c r="F1119" s="87">
        <v>44229</v>
      </c>
      <c r="G1119" s="82" t="s">
        <v>123</v>
      </c>
    </row>
    <row r="1120" spans="1:7" x14ac:dyDescent="0.2">
      <c r="A1120" s="85" t="s">
        <v>1402</v>
      </c>
      <c r="B1120" s="86">
        <v>1861</v>
      </c>
      <c r="C1120" s="87">
        <v>44224</v>
      </c>
      <c r="D1120" s="85" t="s">
        <v>1403</v>
      </c>
      <c r="E1120" s="85" t="s">
        <v>122</v>
      </c>
      <c r="F1120" s="87"/>
      <c r="G1120" s="85" t="s">
        <v>121</v>
      </c>
    </row>
    <row r="1121" spans="1:7" x14ac:dyDescent="0.2">
      <c r="A1121" s="85" t="s">
        <v>1404</v>
      </c>
      <c r="B1121" s="86">
        <v>1863</v>
      </c>
      <c r="C1121" s="87">
        <v>44224</v>
      </c>
      <c r="D1121" s="85" t="s">
        <v>121</v>
      </c>
      <c r="E1121" s="85" t="s">
        <v>122</v>
      </c>
      <c r="F1121" s="87">
        <v>44229</v>
      </c>
      <c r="G1121" s="82" t="s">
        <v>123</v>
      </c>
    </row>
    <row r="1122" spans="1:7" x14ac:dyDescent="0.2">
      <c r="A1122" s="85" t="s">
        <v>1405</v>
      </c>
      <c r="B1122" s="86">
        <v>1864</v>
      </c>
      <c r="C1122" s="87">
        <v>44224</v>
      </c>
      <c r="D1122" s="85" t="s">
        <v>121</v>
      </c>
      <c r="E1122" s="85" t="s">
        <v>122</v>
      </c>
      <c r="F1122" s="87">
        <v>44226</v>
      </c>
      <c r="G1122" s="82" t="s">
        <v>123</v>
      </c>
    </row>
    <row r="1123" spans="1:7" x14ac:dyDescent="0.2">
      <c r="A1123" s="85" t="s">
        <v>1406</v>
      </c>
      <c r="B1123" s="86">
        <v>1867</v>
      </c>
      <c r="C1123" s="87">
        <v>44224</v>
      </c>
      <c r="D1123" s="85" t="s">
        <v>1407</v>
      </c>
      <c r="E1123" s="85" t="s">
        <v>122</v>
      </c>
      <c r="F1123" s="87">
        <v>44225</v>
      </c>
      <c r="G1123" s="82" t="s">
        <v>123</v>
      </c>
    </row>
    <row r="1124" spans="1:7" x14ac:dyDescent="0.2">
      <c r="A1124" s="85" t="s">
        <v>1408</v>
      </c>
      <c r="B1124" s="86">
        <v>1868</v>
      </c>
      <c r="C1124" s="87">
        <v>44224</v>
      </c>
      <c r="D1124" s="85" t="s">
        <v>121</v>
      </c>
      <c r="E1124" s="85" t="s">
        <v>122</v>
      </c>
      <c r="F1124" s="87">
        <v>44228</v>
      </c>
      <c r="G1124" s="82" t="s">
        <v>123</v>
      </c>
    </row>
    <row r="1125" spans="1:7" x14ac:dyDescent="0.2">
      <c r="A1125" s="85" t="s">
        <v>1409</v>
      </c>
      <c r="B1125" s="86">
        <v>1871</v>
      </c>
      <c r="C1125" s="87">
        <v>44224</v>
      </c>
      <c r="D1125" s="85" t="s">
        <v>121</v>
      </c>
      <c r="E1125" s="85" t="s">
        <v>122</v>
      </c>
      <c r="F1125" s="87">
        <v>44235</v>
      </c>
      <c r="G1125" s="82" t="s">
        <v>123</v>
      </c>
    </row>
    <row r="1126" spans="1:7" x14ac:dyDescent="0.2">
      <c r="A1126" s="85" t="s">
        <v>1410</v>
      </c>
      <c r="B1126" s="86">
        <v>1872</v>
      </c>
      <c r="C1126" s="87">
        <v>44224</v>
      </c>
      <c r="D1126" s="85" t="s">
        <v>121</v>
      </c>
      <c r="E1126" s="85" t="s">
        <v>122</v>
      </c>
      <c r="F1126" s="87">
        <v>44225</v>
      </c>
      <c r="G1126" s="82" t="s">
        <v>123</v>
      </c>
    </row>
    <row r="1127" spans="1:7" x14ac:dyDescent="0.2">
      <c r="A1127" s="85" t="s">
        <v>1411</v>
      </c>
      <c r="B1127" s="86">
        <v>1873</v>
      </c>
      <c r="C1127" s="87">
        <v>44224</v>
      </c>
      <c r="D1127" s="85" t="s">
        <v>121</v>
      </c>
      <c r="E1127" s="85" t="s">
        <v>122</v>
      </c>
      <c r="F1127" s="87">
        <v>44225</v>
      </c>
      <c r="G1127" s="82" t="s">
        <v>123</v>
      </c>
    </row>
    <row r="1128" spans="1:7" x14ac:dyDescent="0.2">
      <c r="A1128" s="85" t="s">
        <v>1412</v>
      </c>
      <c r="B1128" s="86">
        <v>1874</v>
      </c>
      <c r="C1128" s="87">
        <v>44224</v>
      </c>
      <c r="D1128" s="85" t="s">
        <v>121</v>
      </c>
      <c r="E1128" s="85" t="s">
        <v>122</v>
      </c>
      <c r="F1128" s="87">
        <v>44225</v>
      </c>
      <c r="G1128" s="82" t="s">
        <v>123</v>
      </c>
    </row>
    <row r="1129" spans="1:7" x14ac:dyDescent="0.2">
      <c r="A1129" s="85" t="s">
        <v>1413</v>
      </c>
      <c r="B1129" s="86">
        <v>1875</v>
      </c>
      <c r="C1129" s="87">
        <v>44224</v>
      </c>
      <c r="D1129" s="85" t="s">
        <v>121</v>
      </c>
      <c r="E1129" s="85" t="s">
        <v>122</v>
      </c>
      <c r="F1129" s="87">
        <v>44225</v>
      </c>
      <c r="G1129" s="82" t="s">
        <v>123</v>
      </c>
    </row>
    <row r="1130" spans="1:7" x14ac:dyDescent="0.2">
      <c r="A1130" s="85" t="s">
        <v>1414</v>
      </c>
      <c r="B1130" s="86">
        <v>1878</v>
      </c>
      <c r="C1130" s="87">
        <v>44224</v>
      </c>
      <c r="D1130" s="85" t="s">
        <v>121</v>
      </c>
      <c r="E1130" s="85" t="s">
        <v>122</v>
      </c>
      <c r="F1130" s="87">
        <v>44251</v>
      </c>
      <c r="G1130" s="82" t="s">
        <v>123</v>
      </c>
    </row>
    <row r="1131" spans="1:7" x14ac:dyDescent="0.2">
      <c r="A1131" s="85" t="s">
        <v>1415</v>
      </c>
      <c r="B1131" s="86">
        <v>1880</v>
      </c>
      <c r="C1131" s="87">
        <v>44224</v>
      </c>
      <c r="D1131" s="85" t="s">
        <v>121</v>
      </c>
      <c r="E1131" s="85" t="s">
        <v>122</v>
      </c>
      <c r="F1131" s="87">
        <v>44251</v>
      </c>
      <c r="G1131" s="82" t="s">
        <v>123</v>
      </c>
    </row>
    <row r="1132" spans="1:7" x14ac:dyDescent="0.2">
      <c r="A1132" s="85" t="s">
        <v>1416</v>
      </c>
      <c r="B1132" s="86">
        <v>1882</v>
      </c>
      <c r="C1132" s="87">
        <v>44224</v>
      </c>
      <c r="D1132" s="85" t="s">
        <v>121</v>
      </c>
      <c r="E1132" s="85" t="s">
        <v>122</v>
      </c>
      <c r="F1132" s="87">
        <v>44228</v>
      </c>
      <c r="G1132" s="82" t="s">
        <v>123</v>
      </c>
    </row>
    <row r="1133" spans="1:7" x14ac:dyDescent="0.2">
      <c r="A1133" s="85" t="s">
        <v>1417</v>
      </c>
      <c r="B1133" s="86">
        <v>1883</v>
      </c>
      <c r="C1133" s="87">
        <v>44224</v>
      </c>
      <c r="D1133" s="85" t="s">
        <v>121</v>
      </c>
      <c r="E1133" s="85" t="s">
        <v>122</v>
      </c>
      <c r="F1133" s="87">
        <v>44225</v>
      </c>
      <c r="G1133" s="82" t="s">
        <v>123</v>
      </c>
    </row>
    <row r="1134" spans="1:7" x14ac:dyDescent="0.2">
      <c r="A1134" s="85" t="s">
        <v>1418</v>
      </c>
      <c r="B1134" s="86">
        <v>1885</v>
      </c>
      <c r="C1134" s="87">
        <v>44224</v>
      </c>
      <c r="D1134" s="85" t="s">
        <v>121</v>
      </c>
      <c r="E1134" s="85" t="s">
        <v>122</v>
      </c>
      <c r="F1134" s="87">
        <v>44228</v>
      </c>
      <c r="G1134" s="82" t="s">
        <v>123</v>
      </c>
    </row>
    <row r="1135" spans="1:7" x14ac:dyDescent="0.2">
      <c r="A1135" s="85" t="s">
        <v>1419</v>
      </c>
      <c r="B1135" s="86">
        <v>1886</v>
      </c>
      <c r="C1135" s="87">
        <v>44224</v>
      </c>
      <c r="D1135" s="85" t="s">
        <v>367</v>
      </c>
      <c r="E1135" s="85" t="s">
        <v>122</v>
      </c>
      <c r="F1135" s="87">
        <v>44227</v>
      </c>
      <c r="G1135" s="82" t="s">
        <v>123</v>
      </c>
    </row>
    <row r="1136" spans="1:7" x14ac:dyDescent="0.2">
      <c r="A1136" s="85" t="s">
        <v>1420</v>
      </c>
      <c r="B1136" s="86">
        <v>1887</v>
      </c>
      <c r="C1136" s="87">
        <v>44224</v>
      </c>
      <c r="D1136" s="85" t="s">
        <v>121</v>
      </c>
      <c r="E1136" s="85" t="s">
        <v>122</v>
      </c>
      <c r="F1136" s="87">
        <v>44226</v>
      </c>
      <c r="G1136" s="82" t="s">
        <v>123</v>
      </c>
    </row>
    <row r="1137" spans="1:7" x14ac:dyDescent="0.2">
      <c r="A1137" s="85" t="s">
        <v>1421</v>
      </c>
      <c r="B1137" s="86">
        <v>1888</v>
      </c>
      <c r="C1137" s="87">
        <v>44224</v>
      </c>
      <c r="D1137" s="85" t="s">
        <v>121</v>
      </c>
      <c r="E1137" s="85" t="s">
        <v>122</v>
      </c>
      <c r="F1137" s="87">
        <v>44225</v>
      </c>
      <c r="G1137" s="82" t="s">
        <v>123</v>
      </c>
    </row>
    <row r="1138" spans="1:7" x14ac:dyDescent="0.2">
      <c r="A1138" s="85" t="s">
        <v>1422</v>
      </c>
      <c r="B1138" s="86">
        <v>1890</v>
      </c>
      <c r="C1138" s="87">
        <v>44224</v>
      </c>
      <c r="D1138" s="85" t="s">
        <v>261</v>
      </c>
      <c r="E1138" s="85" t="s">
        <v>122</v>
      </c>
      <c r="F1138" s="87">
        <v>44228</v>
      </c>
      <c r="G1138" s="82" t="s">
        <v>123</v>
      </c>
    </row>
    <row r="1139" spans="1:7" x14ac:dyDescent="0.2">
      <c r="A1139" s="85" t="s">
        <v>1423</v>
      </c>
      <c r="B1139" s="86">
        <v>1891</v>
      </c>
      <c r="C1139" s="87">
        <v>44224</v>
      </c>
      <c r="D1139" s="85" t="s">
        <v>121</v>
      </c>
      <c r="E1139" s="85" t="s">
        <v>122</v>
      </c>
      <c r="F1139" s="87">
        <v>44251</v>
      </c>
      <c r="G1139" s="82" t="s">
        <v>123</v>
      </c>
    </row>
    <row r="1140" spans="1:7" x14ac:dyDescent="0.2">
      <c r="A1140" s="85" t="s">
        <v>1424</v>
      </c>
      <c r="B1140" s="86">
        <v>1893</v>
      </c>
      <c r="C1140" s="87">
        <v>44224</v>
      </c>
      <c r="D1140" s="85" t="s">
        <v>121</v>
      </c>
      <c r="E1140" s="85" t="s">
        <v>122</v>
      </c>
      <c r="F1140" s="87">
        <v>44225</v>
      </c>
      <c r="G1140" s="82" t="s">
        <v>123</v>
      </c>
    </row>
    <row r="1141" spans="1:7" x14ac:dyDescent="0.2">
      <c r="A1141" s="85" t="s">
        <v>1425</v>
      </c>
      <c r="B1141" s="86">
        <v>1896</v>
      </c>
      <c r="C1141" s="87">
        <v>44224</v>
      </c>
      <c r="D1141" s="85" t="s">
        <v>121</v>
      </c>
      <c r="E1141" s="85" t="s">
        <v>122</v>
      </c>
      <c r="F1141" s="87">
        <v>44230</v>
      </c>
      <c r="G1141" s="82" t="s">
        <v>123</v>
      </c>
    </row>
    <row r="1142" spans="1:7" x14ac:dyDescent="0.2">
      <c r="A1142" s="85" t="s">
        <v>1426</v>
      </c>
      <c r="B1142" s="86">
        <v>1897</v>
      </c>
      <c r="C1142" s="87">
        <v>44224</v>
      </c>
      <c r="D1142" s="85" t="s">
        <v>121</v>
      </c>
      <c r="E1142" s="85" t="s">
        <v>122</v>
      </c>
      <c r="F1142" s="87">
        <v>44225</v>
      </c>
      <c r="G1142" s="82" t="s">
        <v>123</v>
      </c>
    </row>
    <row r="1143" spans="1:7" x14ac:dyDescent="0.2">
      <c r="A1143" s="85" t="s">
        <v>1427</v>
      </c>
      <c r="B1143" s="86">
        <v>1899</v>
      </c>
      <c r="C1143" s="87">
        <v>44224</v>
      </c>
      <c r="D1143" s="85" t="s">
        <v>121</v>
      </c>
      <c r="E1143" s="85" t="s">
        <v>122</v>
      </c>
      <c r="F1143" s="87">
        <v>44225</v>
      </c>
      <c r="G1143" s="82" t="s">
        <v>123</v>
      </c>
    </row>
    <row r="1144" spans="1:7" x14ac:dyDescent="0.2">
      <c r="A1144" s="85" t="s">
        <v>1428</v>
      </c>
      <c r="B1144" s="86">
        <v>1900</v>
      </c>
      <c r="C1144" s="87">
        <v>44224</v>
      </c>
      <c r="D1144" s="85" t="s">
        <v>121</v>
      </c>
      <c r="E1144" s="85" t="s">
        <v>122</v>
      </c>
      <c r="F1144" s="87">
        <v>44227</v>
      </c>
      <c r="G1144" s="82" t="s">
        <v>123</v>
      </c>
    </row>
    <row r="1145" spans="1:7" x14ac:dyDescent="0.2">
      <c r="A1145" s="85" t="s">
        <v>1429</v>
      </c>
      <c r="B1145" s="86">
        <v>1901</v>
      </c>
      <c r="C1145" s="87">
        <v>44224</v>
      </c>
      <c r="D1145" s="85" t="s">
        <v>127</v>
      </c>
      <c r="E1145" s="85" t="s">
        <v>122</v>
      </c>
      <c r="F1145" s="87">
        <v>44225</v>
      </c>
      <c r="G1145" s="82" t="s">
        <v>123</v>
      </c>
    </row>
    <row r="1146" spans="1:7" x14ac:dyDescent="0.2">
      <c r="A1146" s="85" t="s">
        <v>1430</v>
      </c>
      <c r="B1146" s="86">
        <v>1902</v>
      </c>
      <c r="C1146" s="87">
        <v>44224</v>
      </c>
      <c r="D1146" s="85" t="s">
        <v>121</v>
      </c>
      <c r="E1146" s="85" t="s">
        <v>122</v>
      </c>
      <c r="F1146" s="87">
        <v>44225</v>
      </c>
      <c r="G1146" s="82" t="s">
        <v>123</v>
      </c>
    </row>
    <row r="1147" spans="1:7" x14ac:dyDescent="0.2">
      <c r="A1147" s="85" t="s">
        <v>1431</v>
      </c>
      <c r="B1147" s="86">
        <v>1905</v>
      </c>
      <c r="C1147" s="87">
        <v>44224</v>
      </c>
      <c r="D1147" s="85" t="s">
        <v>121</v>
      </c>
      <c r="E1147" s="85" t="s">
        <v>122</v>
      </c>
      <c r="F1147" s="87">
        <v>44225</v>
      </c>
      <c r="G1147" s="82" t="s">
        <v>123</v>
      </c>
    </row>
    <row r="1148" spans="1:7" x14ac:dyDescent="0.2">
      <c r="A1148" s="85" t="s">
        <v>1432</v>
      </c>
      <c r="B1148" s="86">
        <v>1908</v>
      </c>
      <c r="C1148" s="87">
        <v>44224</v>
      </c>
      <c r="D1148" s="85" t="s">
        <v>121</v>
      </c>
      <c r="E1148" s="85" t="s">
        <v>122</v>
      </c>
      <c r="F1148" s="87">
        <v>44226</v>
      </c>
      <c r="G1148" s="82" t="s">
        <v>123</v>
      </c>
    </row>
    <row r="1149" spans="1:7" x14ac:dyDescent="0.2">
      <c r="A1149" s="85" t="s">
        <v>1433</v>
      </c>
      <c r="B1149" s="86">
        <v>1912</v>
      </c>
      <c r="C1149" s="87">
        <v>44224</v>
      </c>
      <c r="D1149" s="85" t="s">
        <v>1434</v>
      </c>
      <c r="E1149" s="85" t="s">
        <v>122</v>
      </c>
      <c r="F1149" s="87">
        <v>44225</v>
      </c>
      <c r="G1149" s="82" t="s">
        <v>123</v>
      </c>
    </row>
    <row r="1150" spans="1:7" x14ac:dyDescent="0.2">
      <c r="A1150" s="85" t="s">
        <v>1435</v>
      </c>
      <c r="B1150" s="86">
        <v>1914</v>
      </c>
      <c r="C1150" s="87">
        <v>44224</v>
      </c>
      <c r="D1150" s="85" t="s">
        <v>121</v>
      </c>
      <c r="E1150" s="85" t="s">
        <v>122</v>
      </c>
      <c r="F1150" s="87">
        <v>44226</v>
      </c>
      <c r="G1150" s="82" t="s">
        <v>123</v>
      </c>
    </row>
    <row r="1151" spans="1:7" x14ac:dyDescent="0.2">
      <c r="A1151" s="85" t="s">
        <v>1436</v>
      </c>
      <c r="B1151" s="86">
        <v>1915</v>
      </c>
      <c r="C1151" s="87">
        <v>44224</v>
      </c>
      <c r="D1151" s="85" t="s">
        <v>121</v>
      </c>
      <c r="E1151" s="85" t="s">
        <v>122</v>
      </c>
      <c r="F1151" s="87">
        <v>44251</v>
      </c>
      <c r="G1151" s="82" t="s">
        <v>123</v>
      </c>
    </row>
    <row r="1152" spans="1:7" x14ac:dyDescent="0.2">
      <c r="A1152" s="85" t="s">
        <v>1437</v>
      </c>
      <c r="B1152" s="86">
        <v>1916</v>
      </c>
      <c r="C1152" s="87">
        <v>44224</v>
      </c>
      <c r="D1152" s="85" t="s">
        <v>121</v>
      </c>
      <c r="E1152" s="85" t="s">
        <v>122</v>
      </c>
      <c r="F1152" s="87">
        <v>44228</v>
      </c>
      <c r="G1152" s="82" t="s">
        <v>123</v>
      </c>
    </row>
    <row r="1153" spans="1:7" x14ac:dyDescent="0.2">
      <c r="A1153" s="85" t="s">
        <v>1438</v>
      </c>
      <c r="B1153" s="86">
        <v>1917</v>
      </c>
      <c r="C1153" s="87">
        <v>44224</v>
      </c>
      <c r="D1153" s="85" t="s">
        <v>1215</v>
      </c>
      <c r="E1153" s="85" t="s">
        <v>122</v>
      </c>
      <c r="F1153" s="87">
        <v>44225</v>
      </c>
      <c r="G1153" s="82" t="s">
        <v>123</v>
      </c>
    </row>
    <row r="1154" spans="1:7" x14ac:dyDescent="0.2">
      <c r="A1154" s="85" t="s">
        <v>1439</v>
      </c>
      <c r="B1154" s="86">
        <v>1923</v>
      </c>
      <c r="C1154" s="87">
        <v>44224</v>
      </c>
      <c r="D1154" s="85" t="s">
        <v>121</v>
      </c>
      <c r="E1154" s="85" t="s">
        <v>122</v>
      </c>
      <c r="F1154" s="87">
        <v>44228</v>
      </c>
      <c r="G1154" s="82" t="s">
        <v>123</v>
      </c>
    </row>
    <row r="1155" spans="1:7" x14ac:dyDescent="0.2">
      <c r="A1155" s="85" t="s">
        <v>1440</v>
      </c>
      <c r="B1155" s="86">
        <v>1924</v>
      </c>
      <c r="C1155" s="87">
        <v>44224</v>
      </c>
      <c r="D1155" s="85" t="s">
        <v>1342</v>
      </c>
      <c r="E1155" s="85" t="s">
        <v>122</v>
      </c>
      <c r="F1155" s="87">
        <v>44228</v>
      </c>
      <c r="G1155" s="82" t="s">
        <v>123</v>
      </c>
    </row>
    <row r="1156" spans="1:7" x14ac:dyDescent="0.2">
      <c r="A1156" s="85" t="s">
        <v>1441</v>
      </c>
      <c r="B1156" s="86">
        <v>1926</v>
      </c>
      <c r="C1156" s="87">
        <v>44224</v>
      </c>
      <c r="D1156" s="85" t="s">
        <v>134</v>
      </c>
      <c r="E1156" s="85" t="s">
        <v>122</v>
      </c>
      <c r="F1156" s="87">
        <v>44230</v>
      </c>
      <c r="G1156" s="82" t="s">
        <v>123</v>
      </c>
    </row>
    <row r="1157" spans="1:7" x14ac:dyDescent="0.2">
      <c r="A1157" s="85" t="s">
        <v>1442</v>
      </c>
      <c r="B1157" s="86">
        <v>1928</v>
      </c>
      <c r="C1157" s="87">
        <v>44224</v>
      </c>
      <c r="D1157" s="85" t="s">
        <v>121</v>
      </c>
      <c r="E1157" s="85" t="s">
        <v>122</v>
      </c>
      <c r="F1157" s="87">
        <v>44224</v>
      </c>
      <c r="G1157" s="82" t="s">
        <v>123</v>
      </c>
    </row>
    <row r="1158" spans="1:7" x14ac:dyDescent="0.2">
      <c r="A1158" s="85" t="s">
        <v>1443</v>
      </c>
      <c r="B1158" s="86">
        <v>1942</v>
      </c>
      <c r="C1158" s="87">
        <v>44225</v>
      </c>
      <c r="D1158" s="85" t="s">
        <v>121</v>
      </c>
      <c r="E1158" s="85" t="s">
        <v>122</v>
      </c>
      <c r="F1158" s="87">
        <v>44230</v>
      </c>
      <c r="G1158" s="82" t="s">
        <v>123</v>
      </c>
    </row>
    <row r="1159" spans="1:7" x14ac:dyDescent="0.2">
      <c r="A1159" s="85" t="s">
        <v>1444</v>
      </c>
      <c r="B1159" s="86">
        <v>1943</v>
      </c>
      <c r="C1159" s="87">
        <v>44225</v>
      </c>
      <c r="D1159" s="85" t="s">
        <v>121</v>
      </c>
      <c r="E1159" s="85" t="s">
        <v>122</v>
      </c>
      <c r="F1159" s="87">
        <v>44229</v>
      </c>
      <c r="G1159" s="82" t="s">
        <v>123</v>
      </c>
    </row>
    <row r="1160" spans="1:7" x14ac:dyDescent="0.2">
      <c r="A1160" s="85" t="s">
        <v>1445</v>
      </c>
      <c r="B1160" s="86">
        <v>1945</v>
      </c>
      <c r="C1160" s="87">
        <v>44225</v>
      </c>
      <c r="D1160" s="85" t="s">
        <v>1446</v>
      </c>
      <c r="E1160" s="85" t="s">
        <v>122</v>
      </c>
      <c r="F1160" s="87">
        <v>44228</v>
      </c>
      <c r="G1160" s="82" t="s">
        <v>123</v>
      </c>
    </row>
    <row r="1161" spans="1:7" x14ac:dyDescent="0.2">
      <c r="A1161" s="85" t="s">
        <v>1447</v>
      </c>
      <c r="B1161" s="86">
        <v>1946</v>
      </c>
      <c r="C1161" s="87">
        <v>44225</v>
      </c>
      <c r="D1161" s="85" t="s">
        <v>121</v>
      </c>
      <c r="E1161" s="85" t="s">
        <v>122</v>
      </c>
      <c r="F1161" s="87">
        <v>44231</v>
      </c>
      <c r="G1161" s="82" t="s">
        <v>123</v>
      </c>
    </row>
    <row r="1162" spans="1:7" x14ac:dyDescent="0.2">
      <c r="A1162" s="85" t="s">
        <v>1448</v>
      </c>
      <c r="B1162" s="86">
        <v>1949</v>
      </c>
      <c r="C1162" s="87">
        <v>44225</v>
      </c>
      <c r="D1162" s="85" t="s">
        <v>121</v>
      </c>
      <c r="E1162" s="85" t="s">
        <v>122</v>
      </c>
      <c r="F1162" s="87">
        <v>44228</v>
      </c>
      <c r="G1162" s="82" t="s">
        <v>123</v>
      </c>
    </row>
    <row r="1163" spans="1:7" x14ac:dyDescent="0.2">
      <c r="A1163" s="85" t="s">
        <v>1449</v>
      </c>
      <c r="B1163" s="86">
        <v>1950</v>
      </c>
      <c r="C1163" s="87">
        <v>44225</v>
      </c>
      <c r="D1163" s="85" t="s">
        <v>121</v>
      </c>
      <c r="E1163" s="85" t="s">
        <v>122</v>
      </c>
      <c r="F1163" s="87"/>
      <c r="G1163" s="85" t="s">
        <v>121</v>
      </c>
    </row>
    <row r="1164" spans="1:7" x14ac:dyDescent="0.2">
      <c r="A1164" s="85" t="s">
        <v>1450</v>
      </c>
      <c r="B1164" s="86">
        <v>1951</v>
      </c>
      <c r="C1164" s="87">
        <v>44225</v>
      </c>
      <c r="D1164" s="85" t="s">
        <v>121</v>
      </c>
      <c r="E1164" s="85" t="s">
        <v>122</v>
      </c>
      <c r="F1164" s="87">
        <v>44228</v>
      </c>
      <c r="G1164" s="82" t="s">
        <v>123</v>
      </c>
    </row>
    <row r="1165" spans="1:7" x14ac:dyDescent="0.2">
      <c r="A1165" s="85" t="s">
        <v>1451</v>
      </c>
      <c r="B1165" s="86">
        <v>1952</v>
      </c>
      <c r="C1165" s="87">
        <v>44225</v>
      </c>
      <c r="D1165" s="85" t="s">
        <v>121</v>
      </c>
      <c r="E1165" s="85" t="s">
        <v>122</v>
      </c>
      <c r="F1165" s="87">
        <v>44232</v>
      </c>
      <c r="G1165" s="82" t="s">
        <v>123</v>
      </c>
    </row>
    <row r="1166" spans="1:7" x14ac:dyDescent="0.2">
      <c r="A1166" s="85" t="s">
        <v>1452</v>
      </c>
      <c r="B1166" s="86">
        <v>1955</v>
      </c>
      <c r="C1166" s="87">
        <v>44225</v>
      </c>
      <c r="D1166" s="85" t="s">
        <v>121</v>
      </c>
      <c r="E1166" s="85" t="s">
        <v>122</v>
      </c>
      <c r="F1166" s="87">
        <v>44239</v>
      </c>
      <c r="G1166" s="82" t="s">
        <v>123</v>
      </c>
    </row>
    <row r="1167" spans="1:7" x14ac:dyDescent="0.2">
      <c r="A1167" s="85" t="s">
        <v>1453</v>
      </c>
      <c r="B1167" s="86">
        <v>1956</v>
      </c>
      <c r="C1167" s="87">
        <v>44225</v>
      </c>
      <c r="D1167" s="85" t="s">
        <v>121</v>
      </c>
      <c r="E1167" s="85" t="s">
        <v>122</v>
      </c>
      <c r="F1167" s="87">
        <v>44228</v>
      </c>
      <c r="G1167" s="82" t="s">
        <v>123</v>
      </c>
    </row>
    <row r="1168" spans="1:7" x14ac:dyDescent="0.2">
      <c r="A1168" s="85" t="s">
        <v>1454</v>
      </c>
      <c r="B1168" s="86">
        <v>1957</v>
      </c>
      <c r="C1168" s="87">
        <v>44225</v>
      </c>
      <c r="D1168" s="85" t="s">
        <v>121</v>
      </c>
      <c r="E1168" s="85" t="s">
        <v>122</v>
      </c>
      <c r="F1168" s="87">
        <v>44228</v>
      </c>
      <c r="G1168" s="82" t="s">
        <v>123</v>
      </c>
    </row>
    <row r="1169" spans="1:7" x14ac:dyDescent="0.2">
      <c r="A1169" s="85" t="s">
        <v>1455</v>
      </c>
      <c r="B1169" s="86">
        <v>1958</v>
      </c>
      <c r="C1169" s="87">
        <v>44225</v>
      </c>
      <c r="D1169" s="85" t="s">
        <v>121</v>
      </c>
      <c r="E1169" s="85" t="s">
        <v>122</v>
      </c>
      <c r="F1169" s="87">
        <v>44228</v>
      </c>
      <c r="G1169" s="82" t="s">
        <v>123</v>
      </c>
    </row>
    <row r="1170" spans="1:7" x14ac:dyDescent="0.2">
      <c r="A1170" s="85" t="s">
        <v>1456</v>
      </c>
      <c r="B1170" s="86">
        <v>1959</v>
      </c>
      <c r="C1170" s="87">
        <v>44225</v>
      </c>
      <c r="D1170" s="85" t="s">
        <v>121</v>
      </c>
      <c r="E1170" s="85" t="s">
        <v>122</v>
      </c>
      <c r="F1170" s="87">
        <v>44228</v>
      </c>
      <c r="G1170" s="82" t="s">
        <v>123</v>
      </c>
    </row>
    <row r="1171" spans="1:7" x14ac:dyDescent="0.2">
      <c r="A1171" s="85" t="s">
        <v>1457</v>
      </c>
      <c r="B1171" s="86">
        <v>1961</v>
      </c>
      <c r="C1171" s="87">
        <v>44225</v>
      </c>
      <c r="D1171" s="85" t="s">
        <v>121</v>
      </c>
      <c r="E1171" s="85" t="s">
        <v>122</v>
      </c>
      <c r="F1171" s="87">
        <v>44230</v>
      </c>
      <c r="G1171" s="82" t="s">
        <v>123</v>
      </c>
    </row>
    <row r="1172" spans="1:7" x14ac:dyDescent="0.2">
      <c r="A1172" s="85" t="s">
        <v>1458</v>
      </c>
      <c r="B1172" s="86">
        <v>1962</v>
      </c>
      <c r="C1172" s="87">
        <v>44225</v>
      </c>
      <c r="D1172" s="85" t="s">
        <v>1459</v>
      </c>
      <c r="E1172" s="85" t="s">
        <v>122</v>
      </c>
      <c r="F1172" s="87">
        <v>44228</v>
      </c>
      <c r="G1172" s="82" t="s">
        <v>123</v>
      </c>
    </row>
    <row r="1173" spans="1:7" x14ac:dyDescent="0.2">
      <c r="A1173" s="85" t="s">
        <v>1460</v>
      </c>
      <c r="B1173" s="86">
        <v>1965</v>
      </c>
      <c r="C1173" s="87">
        <v>44225</v>
      </c>
      <c r="D1173" s="85" t="s">
        <v>121</v>
      </c>
      <c r="E1173" s="85" t="s">
        <v>122</v>
      </c>
      <c r="F1173" s="87">
        <v>44231</v>
      </c>
      <c r="G1173" s="82" t="s">
        <v>123</v>
      </c>
    </row>
    <row r="1174" spans="1:7" x14ac:dyDescent="0.2">
      <c r="A1174" s="85" t="s">
        <v>1461</v>
      </c>
      <c r="B1174" s="86">
        <v>1966</v>
      </c>
      <c r="C1174" s="87">
        <v>44225</v>
      </c>
      <c r="D1174" s="85" t="s">
        <v>121</v>
      </c>
      <c r="E1174" s="85" t="s">
        <v>122</v>
      </c>
      <c r="F1174" s="87">
        <v>44232</v>
      </c>
      <c r="G1174" s="82" t="s">
        <v>123</v>
      </c>
    </row>
    <row r="1175" spans="1:7" x14ac:dyDescent="0.2">
      <c r="A1175" s="85" t="s">
        <v>1462</v>
      </c>
      <c r="B1175" s="86">
        <v>1967</v>
      </c>
      <c r="C1175" s="87">
        <v>44225</v>
      </c>
      <c r="D1175" s="85" t="s">
        <v>121</v>
      </c>
      <c r="E1175" s="85" t="s">
        <v>122</v>
      </c>
      <c r="F1175" s="87">
        <v>44229</v>
      </c>
      <c r="G1175" s="82" t="s">
        <v>123</v>
      </c>
    </row>
    <row r="1176" spans="1:7" x14ac:dyDescent="0.2">
      <c r="A1176" s="85" t="s">
        <v>1463</v>
      </c>
      <c r="B1176" s="86">
        <v>1968</v>
      </c>
      <c r="C1176" s="87">
        <v>44225</v>
      </c>
      <c r="D1176" s="85" t="s">
        <v>121</v>
      </c>
      <c r="E1176" s="85" t="s">
        <v>122</v>
      </c>
      <c r="F1176" s="87">
        <v>44228</v>
      </c>
      <c r="G1176" s="82" t="s">
        <v>123</v>
      </c>
    </row>
    <row r="1177" spans="1:7" x14ac:dyDescent="0.2">
      <c r="A1177" s="85" t="s">
        <v>1464</v>
      </c>
      <c r="B1177" s="86">
        <v>1969</v>
      </c>
      <c r="C1177" s="87">
        <v>44225</v>
      </c>
      <c r="D1177" s="85" t="s">
        <v>121</v>
      </c>
      <c r="E1177" s="85" t="s">
        <v>122</v>
      </c>
      <c r="F1177" s="87">
        <v>44230</v>
      </c>
      <c r="G1177" s="82" t="s">
        <v>123</v>
      </c>
    </row>
    <row r="1178" spans="1:7" x14ac:dyDescent="0.2">
      <c r="A1178" s="85" t="s">
        <v>1465</v>
      </c>
      <c r="B1178" s="86">
        <v>1974</v>
      </c>
      <c r="C1178" s="87">
        <v>44225</v>
      </c>
      <c r="D1178" s="85" t="s">
        <v>1466</v>
      </c>
      <c r="E1178" s="85" t="s">
        <v>122</v>
      </c>
      <c r="F1178" s="87">
        <v>44228</v>
      </c>
      <c r="G1178" s="82" t="s">
        <v>123</v>
      </c>
    </row>
    <row r="1179" spans="1:7" x14ac:dyDescent="0.2">
      <c r="A1179" s="85" t="s">
        <v>1467</v>
      </c>
      <c r="B1179" s="86">
        <v>1975</v>
      </c>
      <c r="C1179" s="87">
        <v>44225</v>
      </c>
      <c r="D1179" s="85" t="s">
        <v>121</v>
      </c>
      <c r="E1179" s="85" t="s">
        <v>122</v>
      </c>
      <c r="F1179" s="87">
        <v>44228</v>
      </c>
      <c r="G1179" s="82" t="s">
        <v>123</v>
      </c>
    </row>
    <row r="1180" spans="1:7" x14ac:dyDescent="0.2">
      <c r="A1180" s="85" t="s">
        <v>1468</v>
      </c>
      <c r="B1180" s="86">
        <v>1976</v>
      </c>
      <c r="C1180" s="87">
        <v>44225</v>
      </c>
      <c r="D1180" s="85" t="s">
        <v>121</v>
      </c>
      <c r="E1180" s="85" t="s">
        <v>122</v>
      </c>
      <c r="F1180" s="87">
        <v>44228</v>
      </c>
      <c r="G1180" s="82" t="s">
        <v>123</v>
      </c>
    </row>
    <row r="1181" spans="1:7" x14ac:dyDescent="0.2">
      <c r="A1181" s="85" t="s">
        <v>1469</v>
      </c>
      <c r="B1181" s="86">
        <v>1979</v>
      </c>
      <c r="C1181" s="87">
        <v>44225</v>
      </c>
      <c r="D1181" s="85" t="s">
        <v>121</v>
      </c>
      <c r="E1181" s="85" t="s">
        <v>122</v>
      </c>
      <c r="F1181" s="87">
        <v>44251</v>
      </c>
      <c r="G1181" s="82" t="s">
        <v>123</v>
      </c>
    </row>
    <row r="1182" spans="1:7" x14ac:dyDescent="0.2">
      <c r="A1182" s="85" t="s">
        <v>1470</v>
      </c>
      <c r="B1182" s="86">
        <v>1980</v>
      </c>
      <c r="C1182" s="87">
        <v>44225</v>
      </c>
      <c r="D1182" s="85" t="s">
        <v>121</v>
      </c>
      <c r="E1182" s="85" t="s">
        <v>122</v>
      </c>
      <c r="F1182" s="87">
        <v>44228</v>
      </c>
      <c r="G1182" s="82" t="s">
        <v>123</v>
      </c>
    </row>
    <row r="1183" spans="1:7" x14ac:dyDescent="0.2">
      <c r="A1183" s="85" t="s">
        <v>1471</v>
      </c>
      <c r="B1183" s="86">
        <v>1981</v>
      </c>
      <c r="C1183" s="87">
        <v>44225</v>
      </c>
      <c r="D1183" s="85" t="s">
        <v>121</v>
      </c>
      <c r="E1183" s="85" t="s">
        <v>122</v>
      </c>
      <c r="F1183" s="87">
        <v>44251</v>
      </c>
      <c r="G1183" s="82" t="s">
        <v>123</v>
      </c>
    </row>
    <row r="1184" spans="1:7" x14ac:dyDescent="0.2">
      <c r="A1184" s="85" t="s">
        <v>1472</v>
      </c>
      <c r="B1184" s="86">
        <v>1982</v>
      </c>
      <c r="C1184" s="87">
        <v>44225</v>
      </c>
      <c r="D1184" s="85" t="s">
        <v>121</v>
      </c>
      <c r="E1184" s="85" t="s">
        <v>122</v>
      </c>
      <c r="F1184" s="87">
        <v>44228</v>
      </c>
      <c r="G1184" s="82" t="s">
        <v>123</v>
      </c>
    </row>
    <row r="1185" spans="1:7" x14ac:dyDescent="0.2">
      <c r="A1185" s="85" t="s">
        <v>1473</v>
      </c>
      <c r="B1185" s="86">
        <v>1983</v>
      </c>
      <c r="C1185" s="87">
        <v>44225</v>
      </c>
      <c r="D1185" s="85" t="s">
        <v>121</v>
      </c>
      <c r="E1185" s="85" t="s">
        <v>122</v>
      </c>
      <c r="F1185" s="87">
        <v>44228</v>
      </c>
      <c r="G1185" s="82" t="s">
        <v>123</v>
      </c>
    </row>
    <row r="1186" spans="1:7" x14ac:dyDescent="0.2">
      <c r="A1186" s="85" t="s">
        <v>1474</v>
      </c>
      <c r="B1186" s="86">
        <v>1986</v>
      </c>
      <c r="C1186" s="87">
        <v>44225</v>
      </c>
      <c r="D1186" s="85" t="s">
        <v>261</v>
      </c>
      <c r="E1186" s="85" t="s">
        <v>122</v>
      </c>
      <c r="F1186" s="87">
        <v>44228</v>
      </c>
      <c r="G1186" s="82" t="s">
        <v>123</v>
      </c>
    </row>
    <row r="1187" spans="1:7" x14ac:dyDescent="0.2">
      <c r="A1187" s="85" t="s">
        <v>1475</v>
      </c>
      <c r="B1187" s="86">
        <v>1991</v>
      </c>
      <c r="C1187" s="87">
        <v>44225</v>
      </c>
      <c r="D1187" s="85" t="s">
        <v>121</v>
      </c>
      <c r="E1187" s="85" t="s">
        <v>122</v>
      </c>
      <c r="F1187" s="87">
        <v>44228</v>
      </c>
      <c r="G1187" s="82" t="s">
        <v>123</v>
      </c>
    </row>
    <row r="1188" spans="1:7" x14ac:dyDescent="0.2">
      <c r="A1188" s="85" t="s">
        <v>1476</v>
      </c>
      <c r="B1188" s="86">
        <v>1992</v>
      </c>
      <c r="C1188" s="87">
        <v>44225</v>
      </c>
      <c r="D1188" s="85" t="s">
        <v>261</v>
      </c>
      <c r="E1188" s="85" t="s">
        <v>122</v>
      </c>
      <c r="F1188" s="87">
        <v>44231</v>
      </c>
      <c r="G1188" s="82" t="s">
        <v>123</v>
      </c>
    </row>
    <row r="1189" spans="1:7" x14ac:dyDescent="0.2">
      <c r="A1189" s="85" t="s">
        <v>1477</v>
      </c>
      <c r="B1189" s="86">
        <v>1993</v>
      </c>
      <c r="C1189" s="87">
        <v>44225</v>
      </c>
      <c r="D1189" s="85" t="s">
        <v>261</v>
      </c>
      <c r="E1189" s="85" t="s">
        <v>122</v>
      </c>
      <c r="F1189" s="87">
        <v>44229</v>
      </c>
      <c r="G1189" s="82" t="s">
        <v>123</v>
      </c>
    </row>
    <row r="1190" spans="1:7" x14ac:dyDescent="0.2">
      <c r="A1190" s="85" t="s">
        <v>1478</v>
      </c>
      <c r="B1190" s="86">
        <v>2004</v>
      </c>
      <c r="C1190" s="87">
        <v>44225</v>
      </c>
      <c r="D1190" s="85" t="s">
        <v>1479</v>
      </c>
      <c r="E1190" s="85" t="s">
        <v>122</v>
      </c>
      <c r="F1190" s="87">
        <v>44229</v>
      </c>
      <c r="G1190" s="82" t="s">
        <v>123</v>
      </c>
    </row>
    <row r="1191" spans="1:7" x14ac:dyDescent="0.2">
      <c r="A1191" s="85" t="s">
        <v>1480</v>
      </c>
      <c r="B1191" s="86">
        <v>2005</v>
      </c>
      <c r="C1191" s="87">
        <v>44225</v>
      </c>
      <c r="D1191" s="85" t="s">
        <v>280</v>
      </c>
      <c r="E1191" s="85" t="s">
        <v>122</v>
      </c>
      <c r="F1191" s="87">
        <v>44228</v>
      </c>
      <c r="G1191" s="82" t="s">
        <v>123</v>
      </c>
    </row>
    <row r="1192" spans="1:7" x14ac:dyDescent="0.2">
      <c r="A1192" s="85" t="s">
        <v>1481</v>
      </c>
      <c r="B1192" s="86">
        <v>2006</v>
      </c>
      <c r="C1192" s="87">
        <v>44225</v>
      </c>
      <c r="D1192" s="85" t="s">
        <v>169</v>
      </c>
      <c r="E1192" s="85" t="s">
        <v>122</v>
      </c>
      <c r="F1192" s="87">
        <v>44228</v>
      </c>
      <c r="G1192" s="82" t="s">
        <v>123</v>
      </c>
    </row>
    <row r="1193" spans="1:7" x14ac:dyDescent="0.2">
      <c r="A1193" s="85" t="s">
        <v>1482</v>
      </c>
      <c r="B1193" s="86">
        <v>2010</v>
      </c>
      <c r="C1193" s="87">
        <v>44225</v>
      </c>
      <c r="D1193" s="85" t="s">
        <v>121</v>
      </c>
      <c r="E1193" s="85" t="s">
        <v>122</v>
      </c>
      <c r="F1193" s="87">
        <v>44228</v>
      </c>
      <c r="G1193" s="82" t="s">
        <v>123</v>
      </c>
    </row>
    <row r="1194" spans="1:7" x14ac:dyDescent="0.2">
      <c r="A1194" s="85" t="s">
        <v>1483</v>
      </c>
      <c r="B1194" s="86">
        <v>2011</v>
      </c>
      <c r="C1194" s="87">
        <v>44225</v>
      </c>
      <c r="D1194" s="85" t="s">
        <v>543</v>
      </c>
      <c r="E1194" s="85" t="s">
        <v>122</v>
      </c>
      <c r="F1194" s="87">
        <v>44238</v>
      </c>
      <c r="G1194" s="82" t="s">
        <v>123</v>
      </c>
    </row>
    <row r="1195" spans="1:7" x14ac:dyDescent="0.2">
      <c r="A1195" s="85" t="s">
        <v>1484</v>
      </c>
      <c r="B1195" s="86">
        <v>2019</v>
      </c>
      <c r="C1195" s="87">
        <v>44225</v>
      </c>
      <c r="D1195" s="85" t="s">
        <v>121</v>
      </c>
      <c r="E1195" s="85" t="s">
        <v>122</v>
      </c>
      <c r="F1195" s="87">
        <v>44228</v>
      </c>
      <c r="G1195" s="82" t="s">
        <v>123</v>
      </c>
    </row>
    <row r="1196" spans="1:7" x14ac:dyDescent="0.2">
      <c r="A1196" s="85" t="s">
        <v>1485</v>
      </c>
      <c r="B1196" s="86">
        <v>2023</v>
      </c>
      <c r="C1196" s="87">
        <v>44225</v>
      </c>
      <c r="D1196" s="85" t="s">
        <v>121</v>
      </c>
      <c r="E1196" s="85" t="s">
        <v>122</v>
      </c>
      <c r="F1196" s="87">
        <v>44228</v>
      </c>
      <c r="G1196" s="82" t="s">
        <v>123</v>
      </c>
    </row>
    <row r="1197" spans="1:7" x14ac:dyDescent="0.2">
      <c r="A1197" s="85" t="s">
        <v>1486</v>
      </c>
      <c r="B1197" s="86">
        <v>2024</v>
      </c>
      <c r="C1197" s="87">
        <v>44225</v>
      </c>
      <c r="D1197" s="85" t="s">
        <v>121</v>
      </c>
      <c r="E1197" s="85" t="s">
        <v>122</v>
      </c>
      <c r="F1197" s="87">
        <v>44228</v>
      </c>
      <c r="G1197" s="82" t="s">
        <v>123</v>
      </c>
    </row>
    <row r="1198" spans="1:7" x14ac:dyDescent="0.2">
      <c r="A1198" s="85" t="s">
        <v>1487</v>
      </c>
      <c r="B1198" s="86">
        <v>2025</v>
      </c>
      <c r="C1198" s="87">
        <v>44225</v>
      </c>
      <c r="D1198" s="85" t="s">
        <v>121</v>
      </c>
      <c r="E1198" s="85" t="s">
        <v>122</v>
      </c>
      <c r="F1198" s="87">
        <v>44228</v>
      </c>
      <c r="G1198" s="82" t="s">
        <v>123</v>
      </c>
    </row>
    <row r="1199" spans="1:7" x14ac:dyDescent="0.2">
      <c r="A1199" s="85" t="s">
        <v>1488</v>
      </c>
      <c r="B1199" s="86">
        <v>2026</v>
      </c>
      <c r="C1199" s="87">
        <v>44225</v>
      </c>
      <c r="D1199" s="85" t="s">
        <v>121</v>
      </c>
      <c r="E1199" s="85" t="s">
        <v>122</v>
      </c>
      <c r="F1199" s="87">
        <v>44228</v>
      </c>
      <c r="G1199" s="82" t="s">
        <v>123</v>
      </c>
    </row>
    <row r="1200" spans="1:7" x14ac:dyDescent="0.2">
      <c r="A1200" s="85" t="s">
        <v>1489</v>
      </c>
      <c r="B1200" s="86">
        <v>2027</v>
      </c>
      <c r="C1200" s="87">
        <v>44225</v>
      </c>
      <c r="D1200" s="85" t="s">
        <v>121</v>
      </c>
      <c r="E1200" s="85" t="s">
        <v>122</v>
      </c>
      <c r="F1200" s="87">
        <v>44228</v>
      </c>
      <c r="G1200" s="82" t="s">
        <v>123</v>
      </c>
    </row>
    <row r="1201" spans="1:7" x14ac:dyDescent="0.2">
      <c r="A1201" s="85" t="s">
        <v>1490</v>
      </c>
      <c r="B1201" s="86">
        <v>2028</v>
      </c>
      <c r="C1201" s="87">
        <v>44225</v>
      </c>
      <c r="D1201" s="85" t="s">
        <v>121</v>
      </c>
      <c r="E1201" s="85" t="s">
        <v>122</v>
      </c>
      <c r="F1201" s="87">
        <v>44228</v>
      </c>
      <c r="G1201" s="82" t="s">
        <v>123</v>
      </c>
    </row>
    <row r="1202" spans="1:7" x14ac:dyDescent="0.2">
      <c r="A1202" s="85" t="s">
        <v>1491</v>
      </c>
      <c r="B1202" s="86">
        <v>2030</v>
      </c>
      <c r="C1202" s="87">
        <v>44225</v>
      </c>
      <c r="D1202" s="85" t="s">
        <v>1492</v>
      </c>
      <c r="E1202" s="85" t="s">
        <v>122</v>
      </c>
      <c r="F1202" s="87">
        <v>44228</v>
      </c>
      <c r="G1202" s="82" t="s">
        <v>123</v>
      </c>
    </row>
    <row r="1203" spans="1:7" x14ac:dyDescent="0.2">
      <c r="A1203" s="85" t="s">
        <v>1493</v>
      </c>
      <c r="B1203" s="86">
        <v>2032</v>
      </c>
      <c r="C1203" s="87">
        <v>44225</v>
      </c>
      <c r="D1203" s="85" t="s">
        <v>121</v>
      </c>
      <c r="E1203" s="85" t="s">
        <v>122</v>
      </c>
      <c r="F1203" s="87">
        <v>44228</v>
      </c>
      <c r="G1203" s="82" t="s">
        <v>123</v>
      </c>
    </row>
    <row r="1204" spans="1:7" x14ac:dyDescent="0.2">
      <c r="A1204" s="85" t="s">
        <v>1494</v>
      </c>
      <c r="B1204" s="86">
        <v>2033</v>
      </c>
      <c r="C1204" s="87">
        <v>44225</v>
      </c>
      <c r="D1204" s="85" t="s">
        <v>121</v>
      </c>
      <c r="E1204" s="85" t="s">
        <v>122</v>
      </c>
      <c r="F1204" s="87">
        <v>44228</v>
      </c>
      <c r="G1204" s="82" t="s">
        <v>123</v>
      </c>
    </row>
    <row r="1205" spans="1:7" x14ac:dyDescent="0.2">
      <c r="A1205" s="85" t="s">
        <v>1495</v>
      </c>
      <c r="B1205" s="86">
        <v>2034</v>
      </c>
      <c r="C1205" s="87">
        <v>44225</v>
      </c>
      <c r="D1205" s="85" t="s">
        <v>1496</v>
      </c>
      <c r="E1205" s="85" t="s">
        <v>122</v>
      </c>
      <c r="F1205" s="87">
        <v>44230</v>
      </c>
      <c r="G1205" s="82" t="s">
        <v>123</v>
      </c>
    </row>
    <row r="1206" spans="1:7" x14ac:dyDescent="0.2">
      <c r="A1206" s="85" t="s">
        <v>1497</v>
      </c>
      <c r="B1206" s="86">
        <v>2036</v>
      </c>
      <c r="C1206" s="87">
        <v>44225</v>
      </c>
      <c r="D1206" s="85" t="s">
        <v>136</v>
      </c>
      <c r="E1206" s="85" t="s">
        <v>122</v>
      </c>
      <c r="F1206" s="87">
        <v>44232</v>
      </c>
      <c r="G1206" s="82" t="s">
        <v>123</v>
      </c>
    </row>
    <row r="1207" spans="1:7" x14ac:dyDescent="0.2">
      <c r="A1207" s="85" t="s">
        <v>1498</v>
      </c>
      <c r="B1207" s="86">
        <v>2037</v>
      </c>
      <c r="C1207" s="87">
        <v>44225</v>
      </c>
      <c r="D1207" s="85" t="s">
        <v>167</v>
      </c>
      <c r="E1207" s="85" t="s">
        <v>122</v>
      </c>
      <c r="F1207" s="87">
        <v>44228</v>
      </c>
      <c r="G1207" s="82" t="s">
        <v>123</v>
      </c>
    </row>
    <row r="1208" spans="1:7" x14ac:dyDescent="0.2">
      <c r="A1208" s="85" t="s">
        <v>1499</v>
      </c>
      <c r="B1208" s="86">
        <v>2039</v>
      </c>
      <c r="C1208" s="87">
        <v>44225</v>
      </c>
      <c r="D1208" s="85" t="s">
        <v>121</v>
      </c>
      <c r="E1208" s="85" t="s">
        <v>122</v>
      </c>
      <c r="F1208" s="87">
        <v>44251</v>
      </c>
      <c r="G1208" s="82" t="s">
        <v>123</v>
      </c>
    </row>
    <row r="1209" spans="1:7" x14ac:dyDescent="0.2">
      <c r="A1209" s="85" t="s">
        <v>1500</v>
      </c>
      <c r="B1209" s="86">
        <v>2040</v>
      </c>
      <c r="C1209" s="87">
        <v>44225</v>
      </c>
      <c r="D1209" s="85" t="s">
        <v>633</v>
      </c>
      <c r="E1209" s="85" t="s">
        <v>122</v>
      </c>
      <c r="F1209" s="87">
        <v>44228</v>
      </c>
      <c r="G1209" s="82" t="s">
        <v>123</v>
      </c>
    </row>
    <row r="1210" spans="1:7" x14ac:dyDescent="0.2">
      <c r="A1210" s="85" t="s">
        <v>1501</v>
      </c>
      <c r="B1210" s="86">
        <v>2061</v>
      </c>
      <c r="C1210" s="87">
        <v>44228</v>
      </c>
      <c r="D1210" s="85" t="s">
        <v>121</v>
      </c>
      <c r="E1210" s="85" t="s">
        <v>122</v>
      </c>
      <c r="F1210" s="87">
        <v>44231</v>
      </c>
      <c r="G1210" s="82" t="s">
        <v>123</v>
      </c>
    </row>
    <row r="1211" spans="1:7" x14ac:dyDescent="0.2">
      <c r="A1211" s="85" t="s">
        <v>1502</v>
      </c>
      <c r="B1211" s="86">
        <v>2062</v>
      </c>
      <c r="C1211" s="87">
        <v>44228</v>
      </c>
      <c r="D1211" s="85" t="s">
        <v>121</v>
      </c>
      <c r="E1211" s="85" t="s">
        <v>122</v>
      </c>
      <c r="F1211" s="87">
        <v>44230</v>
      </c>
      <c r="G1211" s="82" t="s">
        <v>123</v>
      </c>
    </row>
    <row r="1212" spans="1:7" x14ac:dyDescent="0.2">
      <c r="A1212" s="85" t="s">
        <v>1503</v>
      </c>
      <c r="B1212" s="86">
        <v>2065</v>
      </c>
      <c r="C1212" s="87">
        <v>44228</v>
      </c>
      <c r="D1212" s="85" t="s">
        <v>121</v>
      </c>
      <c r="E1212" s="85" t="s">
        <v>122</v>
      </c>
      <c r="F1212" s="87">
        <v>44229</v>
      </c>
      <c r="G1212" s="82" t="s">
        <v>123</v>
      </c>
    </row>
    <row r="1213" spans="1:7" x14ac:dyDescent="0.2">
      <c r="A1213" s="85" t="s">
        <v>1504</v>
      </c>
      <c r="B1213" s="86">
        <v>2067</v>
      </c>
      <c r="C1213" s="87">
        <v>44228</v>
      </c>
      <c r="D1213" s="85" t="s">
        <v>637</v>
      </c>
      <c r="E1213" s="85" t="s">
        <v>122</v>
      </c>
      <c r="F1213" s="87">
        <v>44229</v>
      </c>
      <c r="G1213" s="82" t="s">
        <v>123</v>
      </c>
    </row>
    <row r="1214" spans="1:7" x14ac:dyDescent="0.2">
      <c r="A1214" s="85" t="s">
        <v>1505</v>
      </c>
      <c r="B1214" s="86">
        <v>2068</v>
      </c>
      <c r="C1214" s="87">
        <v>44228</v>
      </c>
      <c r="D1214" s="85" t="s">
        <v>121</v>
      </c>
      <c r="E1214" s="85" t="s">
        <v>122</v>
      </c>
      <c r="F1214" s="87">
        <v>44251</v>
      </c>
      <c r="G1214" s="82" t="s">
        <v>123</v>
      </c>
    </row>
    <row r="1215" spans="1:7" x14ac:dyDescent="0.2">
      <c r="A1215" s="85" t="s">
        <v>1506</v>
      </c>
      <c r="B1215" s="86">
        <v>2069</v>
      </c>
      <c r="C1215" s="87">
        <v>44228</v>
      </c>
      <c r="D1215" s="85" t="s">
        <v>121</v>
      </c>
      <c r="E1215" s="85" t="s">
        <v>122</v>
      </c>
      <c r="F1215" s="87">
        <v>44232</v>
      </c>
      <c r="G1215" s="82" t="s">
        <v>123</v>
      </c>
    </row>
    <row r="1216" spans="1:7" x14ac:dyDescent="0.2">
      <c r="A1216" s="85" t="s">
        <v>1507</v>
      </c>
      <c r="B1216" s="86">
        <v>2070</v>
      </c>
      <c r="C1216" s="87">
        <v>44228</v>
      </c>
      <c r="D1216" s="85" t="s">
        <v>121</v>
      </c>
      <c r="E1216" s="85" t="s">
        <v>122</v>
      </c>
      <c r="F1216" s="87">
        <v>44251</v>
      </c>
      <c r="G1216" s="82" t="s">
        <v>123</v>
      </c>
    </row>
    <row r="1217" spans="1:7" x14ac:dyDescent="0.2">
      <c r="A1217" s="85" t="s">
        <v>1508</v>
      </c>
      <c r="B1217" s="86">
        <v>2071</v>
      </c>
      <c r="C1217" s="87">
        <v>44228</v>
      </c>
      <c r="D1217" s="85" t="s">
        <v>121</v>
      </c>
      <c r="E1217" s="85" t="s">
        <v>122</v>
      </c>
      <c r="F1217" s="87">
        <v>44229</v>
      </c>
      <c r="G1217" s="82" t="s">
        <v>123</v>
      </c>
    </row>
    <row r="1218" spans="1:7" x14ac:dyDescent="0.2">
      <c r="A1218" s="85" t="s">
        <v>1509</v>
      </c>
      <c r="B1218" s="86">
        <v>2072</v>
      </c>
      <c r="C1218" s="87">
        <v>44228</v>
      </c>
      <c r="D1218" s="85" t="s">
        <v>1510</v>
      </c>
      <c r="E1218" s="85" t="s">
        <v>122</v>
      </c>
      <c r="F1218" s="87">
        <v>44229</v>
      </c>
      <c r="G1218" s="82" t="s">
        <v>123</v>
      </c>
    </row>
    <row r="1219" spans="1:7" x14ac:dyDescent="0.2">
      <c r="A1219" s="85" t="s">
        <v>1511</v>
      </c>
      <c r="B1219" s="86">
        <v>2073</v>
      </c>
      <c r="C1219" s="87">
        <v>44228</v>
      </c>
      <c r="D1219" s="85" t="s">
        <v>121</v>
      </c>
      <c r="E1219" s="85" t="s">
        <v>122</v>
      </c>
      <c r="F1219" s="87">
        <v>44251</v>
      </c>
      <c r="G1219" s="82" t="s">
        <v>123</v>
      </c>
    </row>
    <row r="1220" spans="1:7" x14ac:dyDescent="0.2">
      <c r="A1220" s="85" t="s">
        <v>1512</v>
      </c>
      <c r="B1220" s="86">
        <v>2074</v>
      </c>
      <c r="C1220" s="87">
        <v>44228</v>
      </c>
      <c r="D1220" s="85" t="s">
        <v>121</v>
      </c>
      <c r="E1220" s="85" t="s">
        <v>122</v>
      </c>
      <c r="F1220" s="87">
        <v>44251</v>
      </c>
      <c r="G1220" s="82" t="s">
        <v>123</v>
      </c>
    </row>
    <row r="1221" spans="1:7" x14ac:dyDescent="0.2">
      <c r="A1221" s="85" t="s">
        <v>1513</v>
      </c>
      <c r="B1221" s="86">
        <v>2075</v>
      </c>
      <c r="C1221" s="87">
        <v>44228</v>
      </c>
      <c r="D1221" s="85" t="s">
        <v>637</v>
      </c>
      <c r="E1221" s="85" t="s">
        <v>122</v>
      </c>
      <c r="F1221" s="87">
        <v>44232</v>
      </c>
      <c r="G1221" s="82" t="s">
        <v>123</v>
      </c>
    </row>
    <row r="1222" spans="1:7" x14ac:dyDescent="0.2">
      <c r="A1222" s="85" t="s">
        <v>1514</v>
      </c>
      <c r="B1222" s="86">
        <v>2076</v>
      </c>
      <c r="C1222" s="87">
        <v>44228</v>
      </c>
      <c r="D1222" s="85" t="s">
        <v>121</v>
      </c>
      <c r="E1222" s="85" t="s">
        <v>122</v>
      </c>
      <c r="F1222" s="87">
        <v>44229</v>
      </c>
      <c r="G1222" s="82" t="s">
        <v>123</v>
      </c>
    </row>
    <row r="1223" spans="1:7" x14ac:dyDescent="0.2">
      <c r="A1223" s="85" t="s">
        <v>1515</v>
      </c>
      <c r="B1223" s="86">
        <v>2077</v>
      </c>
      <c r="C1223" s="87">
        <v>44228</v>
      </c>
      <c r="D1223" s="85" t="s">
        <v>1140</v>
      </c>
      <c r="E1223" s="85" t="s">
        <v>122</v>
      </c>
      <c r="F1223" s="87">
        <v>44230</v>
      </c>
      <c r="G1223" s="82" t="s">
        <v>123</v>
      </c>
    </row>
    <row r="1224" spans="1:7" x14ac:dyDescent="0.2">
      <c r="A1224" s="85" t="s">
        <v>1516</v>
      </c>
      <c r="B1224" s="86">
        <v>2078</v>
      </c>
      <c r="C1224" s="87">
        <v>44228</v>
      </c>
      <c r="D1224" s="85" t="s">
        <v>121</v>
      </c>
      <c r="E1224" s="85" t="s">
        <v>122</v>
      </c>
      <c r="F1224" s="87">
        <v>44229</v>
      </c>
      <c r="G1224" s="82" t="s">
        <v>123</v>
      </c>
    </row>
    <row r="1225" spans="1:7" x14ac:dyDescent="0.2">
      <c r="A1225" s="85" t="s">
        <v>1517</v>
      </c>
      <c r="B1225" s="86">
        <v>2079</v>
      </c>
      <c r="C1225" s="87">
        <v>44228</v>
      </c>
      <c r="D1225" s="85" t="s">
        <v>121</v>
      </c>
      <c r="E1225" s="85" t="s">
        <v>122</v>
      </c>
      <c r="F1225" s="87">
        <v>44229</v>
      </c>
      <c r="G1225" s="82" t="s">
        <v>123</v>
      </c>
    </row>
    <row r="1226" spans="1:7" x14ac:dyDescent="0.2">
      <c r="A1226" s="85" t="s">
        <v>1518</v>
      </c>
      <c r="B1226" s="86">
        <v>2080</v>
      </c>
      <c r="C1226" s="87">
        <v>44228</v>
      </c>
      <c r="D1226" s="85" t="s">
        <v>1519</v>
      </c>
      <c r="E1226" s="85" t="s">
        <v>122</v>
      </c>
      <c r="F1226" s="87">
        <v>44229</v>
      </c>
      <c r="G1226" s="82" t="s">
        <v>123</v>
      </c>
    </row>
    <row r="1227" spans="1:7" x14ac:dyDescent="0.2">
      <c r="A1227" s="85" t="s">
        <v>1520</v>
      </c>
      <c r="B1227" s="86">
        <v>2084</v>
      </c>
      <c r="C1227" s="87">
        <v>44228</v>
      </c>
      <c r="D1227" s="85" t="s">
        <v>121</v>
      </c>
      <c r="E1227" s="85" t="s">
        <v>122</v>
      </c>
      <c r="F1227" s="87">
        <v>44229</v>
      </c>
      <c r="G1227" s="82" t="s">
        <v>123</v>
      </c>
    </row>
    <row r="1228" spans="1:7" x14ac:dyDescent="0.2">
      <c r="A1228" s="85" t="s">
        <v>1521</v>
      </c>
      <c r="B1228" s="86">
        <v>2085</v>
      </c>
      <c r="C1228" s="87">
        <v>44228</v>
      </c>
      <c r="D1228" s="85" t="s">
        <v>121</v>
      </c>
      <c r="E1228" s="85" t="s">
        <v>122</v>
      </c>
      <c r="F1228" s="87">
        <v>44232</v>
      </c>
      <c r="G1228" s="82" t="s">
        <v>123</v>
      </c>
    </row>
    <row r="1229" spans="1:7" x14ac:dyDescent="0.2">
      <c r="A1229" s="85" t="s">
        <v>1522</v>
      </c>
      <c r="B1229" s="86">
        <v>2088</v>
      </c>
      <c r="C1229" s="87">
        <v>44228</v>
      </c>
      <c r="D1229" s="85" t="s">
        <v>121</v>
      </c>
      <c r="E1229" s="85" t="s">
        <v>122</v>
      </c>
      <c r="F1229" s="87">
        <v>44230</v>
      </c>
      <c r="G1229" s="82" t="s">
        <v>123</v>
      </c>
    </row>
    <row r="1230" spans="1:7" x14ac:dyDescent="0.2">
      <c r="A1230" s="85" t="s">
        <v>1523</v>
      </c>
      <c r="B1230" s="86">
        <v>2089</v>
      </c>
      <c r="C1230" s="87">
        <v>44228</v>
      </c>
      <c r="D1230" s="85" t="s">
        <v>121</v>
      </c>
      <c r="E1230" s="85" t="s">
        <v>122</v>
      </c>
      <c r="F1230" s="87">
        <v>44229</v>
      </c>
      <c r="G1230" s="82" t="s">
        <v>123</v>
      </c>
    </row>
    <row r="1231" spans="1:7" x14ac:dyDescent="0.2">
      <c r="A1231" s="85" t="s">
        <v>1524</v>
      </c>
      <c r="B1231" s="86">
        <v>2090</v>
      </c>
      <c r="C1231" s="87">
        <v>44228</v>
      </c>
      <c r="D1231" s="85" t="s">
        <v>121</v>
      </c>
      <c r="E1231" s="85" t="s">
        <v>122</v>
      </c>
      <c r="F1231" s="87">
        <v>44230</v>
      </c>
      <c r="G1231" s="82" t="s">
        <v>123</v>
      </c>
    </row>
    <row r="1232" spans="1:7" x14ac:dyDescent="0.2">
      <c r="A1232" s="85" t="s">
        <v>1525</v>
      </c>
      <c r="B1232" s="86">
        <v>2095</v>
      </c>
      <c r="C1232" s="87">
        <v>44228</v>
      </c>
      <c r="D1232" s="85" t="s">
        <v>121</v>
      </c>
      <c r="E1232" s="85" t="s">
        <v>122</v>
      </c>
      <c r="F1232" s="87">
        <v>44229</v>
      </c>
      <c r="G1232" s="82" t="s">
        <v>123</v>
      </c>
    </row>
    <row r="1233" spans="1:7" x14ac:dyDescent="0.2">
      <c r="A1233" s="85" t="s">
        <v>1526</v>
      </c>
      <c r="B1233" s="86">
        <v>2096</v>
      </c>
      <c r="C1233" s="87">
        <v>44228</v>
      </c>
      <c r="D1233" s="85" t="s">
        <v>1357</v>
      </c>
      <c r="E1233" s="85" t="s">
        <v>122</v>
      </c>
      <c r="F1233" s="87">
        <v>44230</v>
      </c>
      <c r="G1233" s="82" t="s">
        <v>123</v>
      </c>
    </row>
    <row r="1234" spans="1:7" x14ac:dyDescent="0.2">
      <c r="A1234" s="85" t="s">
        <v>1527</v>
      </c>
      <c r="B1234" s="86">
        <v>2102</v>
      </c>
      <c r="C1234" s="87">
        <v>44228</v>
      </c>
      <c r="D1234" s="85" t="s">
        <v>121</v>
      </c>
      <c r="E1234" s="85" t="s">
        <v>122</v>
      </c>
      <c r="F1234" s="87">
        <v>44230</v>
      </c>
      <c r="G1234" s="82" t="s">
        <v>123</v>
      </c>
    </row>
    <row r="1235" spans="1:7" x14ac:dyDescent="0.2">
      <c r="A1235" s="85" t="s">
        <v>1528</v>
      </c>
      <c r="B1235" s="86">
        <v>2103</v>
      </c>
      <c r="C1235" s="87">
        <v>44228</v>
      </c>
      <c r="D1235" s="85" t="s">
        <v>121</v>
      </c>
      <c r="E1235" s="85" t="s">
        <v>122</v>
      </c>
      <c r="F1235" s="87">
        <v>44230</v>
      </c>
      <c r="G1235" s="82" t="s">
        <v>123</v>
      </c>
    </row>
    <row r="1236" spans="1:7" x14ac:dyDescent="0.2">
      <c r="A1236" s="85" t="s">
        <v>1529</v>
      </c>
      <c r="B1236" s="86">
        <v>2104</v>
      </c>
      <c r="C1236" s="87">
        <v>44228</v>
      </c>
      <c r="D1236" s="85" t="s">
        <v>121</v>
      </c>
      <c r="E1236" s="85" t="s">
        <v>122</v>
      </c>
      <c r="F1236" s="87">
        <v>44230</v>
      </c>
      <c r="G1236" s="82" t="s">
        <v>123</v>
      </c>
    </row>
    <row r="1237" spans="1:7" x14ac:dyDescent="0.2">
      <c r="A1237" s="85" t="s">
        <v>1530</v>
      </c>
      <c r="B1237" s="86">
        <v>2105</v>
      </c>
      <c r="C1237" s="87">
        <v>44228</v>
      </c>
      <c r="D1237" s="85" t="s">
        <v>121</v>
      </c>
      <c r="E1237" s="85" t="s">
        <v>122</v>
      </c>
      <c r="F1237" s="87">
        <v>44229</v>
      </c>
      <c r="G1237" s="82" t="s">
        <v>123</v>
      </c>
    </row>
    <row r="1238" spans="1:7" x14ac:dyDescent="0.2">
      <c r="A1238" s="85" t="s">
        <v>1531</v>
      </c>
      <c r="B1238" s="86">
        <v>2106</v>
      </c>
      <c r="C1238" s="87">
        <v>44228</v>
      </c>
      <c r="D1238" s="85" t="s">
        <v>121</v>
      </c>
      <c r="E1238" s="85" t="s">
        <v>122</v>
      </c>
      <c r="F1238" s="87">
        <v>44229</v>
      </c>
      <c r="G1238" s="82" t="s">
        <v>123</v>
      </c>
    </row>
    <row r="1239" spans="1:7" x14ac:dyDescent="0.2">
      <c r="A1239" s="85" t="s">
        <v>1532</v>
      </c>
      <c r="B1239" s="86">
        <v>2107</v>
      </c>
      <c r="C1239" s="87">
        <v>44228</v>
      </c>
      <c r="D1239" s="85" t="s">
        <v>121</v>
      </c>
      <c r="E1239" s="85" t="s">
        <v>122</v>
      </c>
      <c r="F1239" s="87">
        <v>44229</v>
      </c>
      <c r="G1239" s="82" t="s">
        <v>123</v>
      </c>
    </row>
    <row r="1240" spans="1:7" x14ac:dyDescent="0.2">
      <c r="A1240" s="85" t="s">
        <v>1533</v>
      </c>
      <c r="B1240" s="86">
        <v>2109</v>
      </c>
      <c r="C1240" s="87">
        <v>44228</v>
      </c>
      <c r="D1240" s="85" t="s">
        <v>121</v>
      </c>
      <c r="E1240" s="85" t="s">
        <v>122</v>
      </c>
      <c r="F1240" s="87">
        <v>44229</v>
      </c>
      <c r="G1240" s="82" t="s">
        <v>123</v>
      </c>
    </row>
    <row r="1241" spans="1:7" x14ac:dyDescent="0.2">
      <c r="A1241" s="85" t="s">
        <v>1534</v>
      </c>
      <c r="B1241" s="86">
        <v>2110</v>
      </c>
      <c r="C1241" s="87">
        <v>44228</v>
      </c>
      <c r="D1241" s="85" t="s">
        <v>121</v>
      </c>
      <c r="E1241" s="85" t="s">
        <v>122</v>
      </c>
      <c r="F1241" s="87">
        <v>44251</v>
      </c>
      <c r="G1241" s="82" t="s">
        <v>123</v>
      </c>
    </row>
    <row r="1242" spans="1:7" x14ac:dyDescent="0.2">
      <c r="A1242" s="85" t="s">
        <v>1535</v>
      </c>
      <c r="B1242" s="86">
        <v>2114</v>
      </c>
      <c r="C1242" s="87">
        <v>44228</v>
      </c>
      <c r="D1242" s="85" t="s">
        <v>121</v>
      </c>
      <c r="E1242" s="85" t="s">
        <v>122</v>
      </c>
      <c r="F1242" s="87">
        <v>44231</v>
      </c>
      <c r="G1242" s="82" t="s">
        <v>123</v>
      </c>
    </row>
    <row r="1243" spans="1:7" x14ac:dyDescent="0.2">
      <c r="A1243" s="85" t="s">
        <v>1536</v>
      </c>
      <c r="B1243" s="86">
        <v>2115</v>
      </c>
      <c r="C1243" s="87">
        <v>44228</v>
      </c>
      <c r="D1243" s="85" t="s">
        <v>121</v>
      </c>
      <c r="E1243" s="85" t="s">
        <v>122</v>
      </c>
      <c r="F1243" s="87">
        <v>44229</v>
      </c>
      <c r="G1243" s="82" t="s">
        <v>123</v>
      </c>
    </row>
    <row r="1244" spans="1:7" x14ac:dyDescent="0.2">
      <c r="A1244" s="85" t="s">
        <v>1537</v>
      </c>
      <c r="B1244" s="86">
        <v>2116</v>
      </c>
      <c r="C1244" s="87">
        <v>44228</v>
      </c>
      <c r="D1244" s="85" t="s">
        <v>121</v>
      </c>
      <c r="E1244" s="85" t="s">
        <v>122</v>
      </c>
      <c r="F1244" s="87">
        <v>44230</v>
      </c>
      <c r="G1244" s="82" t="s">
        <v>123</v>
      </c>
    </row>
    <row r="1245" spans="1:7" x14ac:dyDescent="0.2">
      <c r="A1245" s="85" t="s">
        <v>1538</v>
      </c>
      <c r="B1245" s="86">
        <v>2117</v>
      </c>
      <c r="C1245" s="87">
        <v>44228</v>
      </c>
      <c r="D1245" s="85" t="s">
        <v>121</v>
      </c>
      <c r="E1245" s="85" t="s">
        <v>122</v>
      </c>
      <c r="F1245" s="87">
        <v>44229</v>
      </c>
      <c r="G1245" s="82" t="s">
        <v>123</v>
      </c>
    </row>
    <row r="1246" spans="1:7" x14ac:dyDescent="0.2">
      <c r="A1246" s="85" t="s">
        <v>1539</v>
      </c>
      <c r="B1246" s="86">
        <v>2119</v>
      </c>
      <c r="C1246" s="87">
        <v>44228</v>
      </c>
      <c r="D1246" s="85" t="s">
        <v>1357</v>
      </c>
      <c r="E1246" s="85" t="s">
        <v>122</v>
      </c>
      <c r="F1246" s="87">
        <v>44230</v>
      </c>
      <c r="G1246" s="82" t="s">
        <v>123</v>
      </c>
    </row>
    <row r="1247" spans="1:7" x14ac:dyDescent="0.2">
      <c r="A1247" s="85" t="s">
        <v>1540</v>
      </c>
      <c r="B1247" s="86">
        <v>2120</v>
      </c>
      <c r="C1247" s="87">
        <v>44228</v>
      </c>
      <c r="D1247" s="85" t="s">
        <v>654</v>
      </c>
      <c r="E1247" s="85" t="s">
        <v>122</v>
      </c>
      <c r="F1247" s="87">
        <v>44232</v>
      </c>
      <c r="G1247" s="82" t="s">
        <v>123</v>
      </c>
    </row>
    <row r="1248" spans="1:7" x14ac:dyDescent="0.2">
      <c r="A1248" s="85" t="s">
        <v>1541</v>
      </c>
      <c r="B1248" s="86">
        <v>2125</v>
      </c>
      <c r="C1248" s="87">
        <v>44228</v>
      </c>
      <c r="D1248" s="85" t="s">
        <v>121</v>
      </c>
      <c r="E1248" s="85" t="s">
        <v>122</v>
      </c>
      <c r="F1248" s="87">
        <v>44229</v>
      </c>
      <c r="G1248" s="82" t="s">
        <v>123</v>
      </c>
    </row>
    <row r="1249" spans="1:7" x14ac:dyDescent="0.2">
      <c r="A1249" s="85" t="s">
        <v>1542</v>
      </c>
      <c r="B1249" s="86">
        <v>2127</v>
      </c>
      <c r="C1249" s="87">
        <v>44228</v>
      </c>
      <c r="D1249" s="85" t="s">
        <v>121</v>
      </c>
      <c r="E1249" s="85" t="s">
        <v>122</v>
      </c>
      <c r="F1249" s="87">
        <v>44230</v>
      </c>
      <c r="G1249" s="82" t="s">
        <v>123</v>
      </c>
    </row>
    <row r="1250" spans="1:7" x14ac:dyDescent="0.2">
      <c r="A1250" s="85" t="s">
        <v>1543</v>
      </c>
      <c r="B1250" s="86">
        <v>2129</v>
      </c>
      <c r="C1250" s="87">
        <v>44228</v>
      </c>
      <c r="D1250" s="85" t="s">
        <v>121</v>
      </c>
      <c r="E1250" s="85" t="s">
        <v>122</v>
      </c>
      <c r="F1250" s="87">
        <v>44251</v>
      </c>
      <c r="G1250" s="82" t="s">
        <v>123</v>
      </c>
    </row>
    <row r="1251" spans="1:7" x14ac:dyDescent="0.2">
      <c r="A1251" s="85" t="s">
        <v>1544</v>
      </c>
      <c r="B1251" s="86">
        <v>2131</v>
      </c>
      <c r="C1251" s="87">
        <v>44228</v>
      </c>
      <c r="D1251" s="85" t="s">
        <v>121</v>
      </c>
      <c r="E1251" s="85" t="s">
        <v>122</v>
      </c>
      <c r="F1251" s="87">
        <v>44229</v>
      </c>
      <c r="G1251" s="82" t="s">
        <v>123</v>
      </c>
    </row>
    <row r="1252" spans="1:7" x14ac:dyDescent="0.2">
      <c r="A1252" s="85" t="s">
        <v>1545</v>
      </c>
      <c r="B1252" s="86">
        <v>2136</v>
      </c>
      <c r="C1252" s="87">
        <v>44228</v>
      </c>
      <c r="D1252" s="85" t="s">
        <v>121</v>
      </c>
      <c r="E1252" s="85" t="s">
        <v>122</v>
      </c>
      <c r="F1252" s="87">
        <v>44229</v>
      </c>
      <c r="G1252" s="82" t="s">
        <v>123</v>
      </c>
    </row>
    <row r="1253" spans="1:7" x14ac:dyDescent="0.2">
      <c r="A1253" s="85" t="s">
        <v>1546</v>
      </c>
      <c r="B1253" s="86">
        <v>2140</v>
      </c>
      <c r="C1253" s="87">
        <v>44228</v>
      </c>
      <c r="D1253" s="85" t="s">
        <v>121</v>
      </c>
      <c r="E1253" s="85" t="s">
        <v>122</v>
      </c>
      <c r="F1253" s="87">
        <v>44251</v>
      </c>
      <c r="G1253" s="82" t="s">
        <v>123</v>
      </c>
    </row>
    <row r="1254" spans="1:7" x14ac:dyDescent="0.2">
      <c r="A1254" s="85" t="s">
        <v>1547</v>
      </c>
      <c r="B1254" s="86">
        <v>2141</v>
      </c>
      <c r="C1254" s="87">
        <v>44228</v>
      </c>
      <c r="D1254" s="85" t="s">
        <v>121</v>
      </c>
      <c r="E1254" s="85" t="s">
        <v>122</v>
      </c>
      <c r="F1254" s="87">
        <v>44230</v>
      </c>
      <c r="G1254" s="82" t="s">
        <v>123</v>
      </c>
    </row>
    <row r="1255" spans="1:7" x14ac:dyDescent="0.2">
      <c r="A1255" s="85" t="s">
        <v>1548</v>
      </c>
      <c r="B1255" s="86">
        <v>2144</v>
      </c>
      <c r="C1255" s="87">
        <v>44228</v>
      </c>
      <c r="D1255" s="85" t="s">
        <v>121</v>
      </c>
      <c r="E1255" s="85" t="s">
        <v>122</v>
      </c>
      <c r="F1255" s="87">
        <v>44230</v>
      </c>
      <c r="G1255" s="82" t="s">
        <v>123</v>
      </c>
    </row>
    <row r="1256" spans="1:7" x14ac:dyDescent="0.2">
      <c r="A1256" s="85" t="s">
        <v>1549</v>
      </c>
      <c r="B1256" s="86">
        <v>2147</v>
      </c>
      <c r="C1256" s="87">
        <v>44228</v>
      </c>
      <c r="D1256" s="85" t="s">
        <v>121</v>
      </c>
      <c r="E1256" s="85" t="s">
        <v>122</v>
      </c>
      <c r="F1256" s="87">
        <v>44229</v>
      </c>
      <c r="G1256" s="82" t="s">
        <v>123</v>
      </c>
    </row>
    <row r="1257" spans="1:7" x14ac:dyDescent="0.2">
      <c r="A1257" s="85" t="s">
        <v>1550</v>
      </c>
      <c r="B1257" s="86">
        <v>2148</v>
      </c>
      <c r="C1257" s="87">
        <v>44228</v>
      </c>
      <c r="D1257" s="85" t="s">
        <v>134</v>
      </c>
      <c r="E1257" s="85" t="s">
        <v>122</v>
      </c>
      <c r="F1257" s="87">
        <v>44229</v>
      </c>
      <c r="G1257" s="82" t="s">
        <v>123</v>
      </c>
    </row>
    <row r="1258" spans="1:7" x14ac:dyDescent="0.2">
      <c r="A1258" s="85" t="s">
        <v>1551</v>
      </c>
      <c r="B1258" s="86">
        <v>2149</v>
      </c>
      <c r="C1258" s="87">
        <v>44228</v>
      </c>
      <c r="D1258" s="85" t="s">
        <v>121</v>
      </c>
      <c r="E1258" s="85" t="s">
        <v>122</v>
      </c>
      <c r="F1258" s="87">
        <v>44232</v>
      </c>
      <c r="G1258" s="82" t="s">
        <v>123</v>
      </c>
    </row>
    <row r="1259" spans="1:7" x14ac:dyDescent="0.2">
      <c r="A1259" s="85" t="s">
        <v>1552</v>
      </c>
      <c r="B1259" s="86">
        <v>2150</v>
      </c>
      <c r="C1259" s="87">
        <v>44228</v>
      </c>
      <c r="D1259" s="85" t="s">
        <v>121</v>
      </c>
      <c r="E1259" s="85" t="s">
        <v>122</v>
      </c>
      <c r="F1259" s="87">
        <v>44251</v>
      </c>
      <c r="G1259" s="82" t="s">
        <v>123</v>
      </c>
    </row>
    <row r="1260" spans="1:7" x14ac:dyDescent="0.2">
      <c r="A1260" s="85" t="s">
        <v>1553</v>
      </c>
      <c r="B1260" s="86">
        <v>2151</v>
      </c>
      <c r="C1260" s="87">
        <v>44228</v>
      </c>
      <c r="D1260" s="85" t="s">
        <v>121</v>
      </c>
      <c r="E1260" s="85" t="s">
        <v>122</v>
      </c>
      <c r="F1260" s="87">
        <v>44242</v>
      </c>
      <c r="G1260" s="82" t="s">
        <v>123</v>
      </c>
    </row>
    <row r="1261" spans="1:7" x14ac:dyDescent="0.2">
      <c r="A1261" s="85" t="s">
        <v>1554</v>
      </c>
      <c r="B1261" s="86">
        <v>2152</v>
      </c>
      <c r="C1261" s="87">
        <v>44228</v>
      </c>
      <c r="D1261" s="85" t="s">
        <v>121</v>
      </c>
      <c r="E1261" s="85" t="s">
        <v>122</v>
      </c>
      <c r="F1261" s="87">
        <v>44235</v>
      </c>
      <c r="G1261" s="82" t="s">
        <v>123</v>
      </c>
    </row>
    <row r="1262" spans="1:7" x14ac:dyDescent="0.2">
      <c r="A1262" s="85" t="s">
        <v>1555</v>
      </c>
      <c r="B1262" s="86">
        <v>2154</v>
      </c>
      <c r="C1262" s="87">
        <v>44228</v>
      </c>
      <c r="D1262" s="85" t="s">
        <v>121</v>
      </c>
      <c r="E1262" s="85" t="s">
        <v>122</v>
      </c>
      <c r="F1262" s="87">
        <v>44229</v>
      </c>
      <c r="G1262" s="82" t="s">
        <v>123</v>
      </c>
    </row>
    <row r="1263" spans="1:7" x14ac:dyDescent="0.2">
      <c r="A1263" s="85" t="s">
        <v>1556</v>
      </c>
      <c r="B1263" s="86">
        <v>2167</v>
      </c>
      <c r="C1263" s="87">
        <v>44229</v>
      </c>
      <c r="D1263" s="85" t="s">
        <v>121</v>
      </c>
      <c r="E1263" s="85" t="s">
        <v>122</v>
      </c>
      <c r="F1263" s="87">
        <v>44230</v>
      </c>
      <c r="G1263" s="82" t="s">
        <v>123</v>
      </c>
    </row>
    <row r="1264" spans="1:7" x14ac:dyDescent="0.2">
      <c r="A1264" s="85" t="s">
        <v>1557</v>
      </c>
      <c r="B1264" s="86">
        <v>2168</v>
      </c>
      <c r="C1264" s="87">
        <v>44229</v>
      </c>
      <c r="D1264" s="85" t="s">
        <v>121</v>
      </c>
      <c r="E1264" s="85" t="s">
        <v>122</v>
      </c>
      <c r="F1264" s="87">
        <v>44235</v>
      </c>
      <c r="G1264" s="82" t="s">
        <v>123</v>
      </c>
    </row>
    <row r="1265" spans="1:7" x14ac:dyDescent="0.2">
      <c r="A1265" s="85" t="s">
        <v>1558</v>
      </c>
      <c r="B1265" s="86">
        <v>2170</v>
      </c>
      <c r="C1265" s="87">
        <v>44229</v>
      </c>
      <c r="D1265" s="85" t="s">
        <v>1492</v>
      </c>
      <c r="E1265" s="85" t="s">
        <v>122</v>
      </c>
      <c r="F1265" s="87">
        <v>44232</v>
      </c>
      <c r="G1265" s="82" t="s">
        <v>123</v>
      </c>
    </row>
    <row r="1266" spans="1:7" x14ac:dyDescent="0.2">
      <c r="A1266" s="85" t="s">
        <v>1559</v>
      </c>
      <c r="B1266" s="86">
        <v>2171</v>
      </c>
      <c r="C1266" s="87">
        <v>44229</v>
      </c>
      <c r="D1266" s="85" t="s">
        <v>121</v>
      </c>
      <c r="E1266" s="85" t="s">
        <v>122</v>
      </c>
      <c r="F1266" s="87">
        <v>44235</v>
      </c>
      <c r="G1266" s="82" t="s">
        <v>123</v>
      </c>
    </row>
    <row r="1267" spans="1:7" x14ac:dyDescent="0.2">
      <c r="A1267" s="85" t="s">
        <v>1560</v>
      </c>
      <c r="B1267" s="86">
        <v>2173</v>
      </c>
      <c r="C1267" s="87">
        <v>44229</v>
      </c>
      <c r="D1267" s="85" t="s">
        <v>121</v>
      </c>
      <c r="E1267" s="85" t="s">
        <v>122</v>
      </c>
      <c r="F1267" s="87">
        <v>44235</v>
      </c>
      <c r="G1267" s="82" t="s">
        <v>123</v>
      </c>
    </row>
    <row r="1268" spans="1:7" x14ac:dyDescent="0.2">
      <c r="A1268" s="85" t="s">
        <v>1561</v>
      </c>
      <c r="B1268" s="86">
        <v>2176</v>
      </c>
      <c r="C1268" s="87">
        <v>44229</v>
      </c>
      <c r="D1268" s="85" t="s">
        <v>628</v>
      </c>
      <c r="E1268" s="85" t="s">
        <v>122</v>
      </c>
      <c r="F1268" s="87">
        <v>44230</v>
      </c>
      <c r="G1268" s="82" t="s">
        <v>123</v>
      </c>
    </row>
    <row r="1269" spans="1:7" x14ac:dyDescent="0.2">
      <c r="A1269" s="85" t="s">
        <v>1562</v>
      </c>
      <c r="B1269" s="86">
        <v>2178</v>
      </c>
      <c r="C1269" s="87">
        <v>44229</v>
      </c>
      <c r="D1269" s="85" t="s">
        <v>121</v>
      </c>
      <c r="E1269" s="85" t="s">
        <v>122</v>
      </c>
      <c r="F1269" s="87">
        <v>44230</v>
      </c>
      <c r="G1269" s="82" t="s">
        <v>123</v>
      </c>
    </row>
    <row r="1270" spans="1:7" x14ac:dyDescent="0.2">
      <c r="A1270" s="85" t="s">
        <v>1563</v>
      </c>
      <c r="B1270" s="86">
        <v>2179</v>
      </c>
      <c r="C1270" s="87">
        <v>44229</v>
      </c>
      <c r="D1270" s="85" t="s">
        <v>121</v>
      </c>
      <c r="E1270" s="85" t="s">
        <v>122</v>
      </c>
      <c r="F1270" s="87">
        <v>44230</v>
      </c>
      <c r="G1270" s="82" t="s">
        <v>123</v>
      </c>
    </row>
    <row r="1271" spans="1:7" x14ac:dyDescent="0.2">
      <c r="A1271" s="85" t="s">
        <v>1564</v>
      </c>
      <c r="B1271" s="86">
        <v>2181</v>
      </c>
      <c r="C1271" s="87">
        <v>44229</v>
      </c>
      <c r="D1271" s="85" t="s">
        <v>1565</v>
      </c>
      <c r="E1271" s="85" t="s">
        <v>122</v>
      </c>
      <c r="F1271" s="87">
        <v>44231</v>
      </c>
      <c r="G1271" s="82" t="s">
        <v>123</v>
      </c>
    </row>
    <row r="1272" spans="1:7" x14ac:dyDescent="0.2">
      <c r="A1272" s="85" t="s">
        <v>1566</v>
      </c>
      <c r="B1272" s="86">
        <v>2184</v>
      </c>
      <c r="C1272" s="87">
        <v>44229</v>
      </c>
      <c r="D1272" s="85" t="s">
        <v>1565</v>
      </c>
      <c r="E1272" s="85" t="s">
        <v>122</v>
      </c>
      <c r="F1272" s="87">
        <v>44231</v>
      </c>
      <c r="G1272" s="82" t="s">
        <v>123</v>
      </c>
    </row>
    <row r="1273" spans="1:7" x14ac:dyDescent="0.2">
      <c r="A1273" s="85" t="s">
        <v>1567</v>
      </c>
      <c r="B1273" s="86">
        <v>2185</v>
      </c>
      <c r="C1273" s="87">
        <v>44229</v>
      </c>
      <c r="D1273" s="85" t="s">
        <v>121</v>
      </c>
      <c r="E1273" s="85" t="s">
        <v>122</v>
      </c>
      <c r="F1273" s="87">
        <v>44230</v>
      </c>
      <c r="G1273" s="82" t="s">
        <v>123</v>
      </c>
    </row>
    <row r="1274" spans="1:7" x14ac:dyDescent="0.2">
      <c r="A1274" s="85" t="s">
        <v>1568</v>
      </c>
      <c r="B1274" s="86">
        <v>2187</v>
      </c>
      <c r="C1274" s="87">
        <v>44229</v>
      </c>
      <c r="D1274" s="85" t="s">
        <v>1565</v>
      </c>
      <c r="E1274" s="85" t="s">
        <v>122</v>
      </c>
      <c r="F1274" s="87">
        <v>44231</v>
      </c>
      <c r="G1274" s="82" t="s">
        <v>123</v>
      </c>
    </row>
    <row r="1275" spans="1:7" x14ac:dyDescent="0.2">
      <c r="A1275" s="85" t="s">
        <v>1569</v>
      </c>
      <c r="B1275" s="86">
        <v>2189</v>
      </c>
      <c r="C1275" s="87">
        <v>44229</v>
      </c>
      <c r="D1275" s="85" t="s">
        <v>121</v>
      </c>
      <c r="E1275" s="85" t="s">
        <v>122</v>
      </c>
      <c r="F1275" s="87">
        <v>44231</v>
      </c>
      <c r="G1275" s="82" t="s">
        <v>123</v>
      </c>
    </row>
    <row r="1276" spans="1:7" x14ac:dyDescent="0.2">
      <c r="A1276" s="85" t="s">
        <v>1570</v>
      </c>
      <c r="B1276" s="86">
        <v>2192</v>
      </c>
      <c r="C1276" s="87">
        <v>44229</v>
      </c>
      <c r="D1276" s="85" t="s">
        <v>121</v>
      </c>
      <c r="E1276" s="85" t="s">
        <v>122</v>
      </c>
      <c r="F1276" s="87">
        <v>44230</v>
      </c>
      <c r="G1276" s="82" t="s">
        <v>123</v>
      </c>
    </row>
    <row r="1277" spans="1:7" x14ac:dyDescent="0.2">
      <c r="A1277" s="85" t="s">
        <v>1571</v>
      </c>
      <c r="B1277" s="86">
        <v>2193</v>
      </c>
      <c r="C1277" s="87">
        <v>44229</v>
      </c>
      <c r="D1277" s="85" t="s">
        <v>121</v>
      </c>
      <c r="E1277" s="85" t="s">
        <v>122</v>
      </c>
      <c r="F1277" s="87">
        <v>44230</v>
      </c>
      <c r="G1277" s="82" t="s">
        <v>123</v>
      </c>
    </row>
    <row r="1278" spans="1:7" x14ac:dyDescent="0.2">
      <c r="A1278" s="85" t="s">
        <v>1572</v>
      </c>
      <c r="B1278" s="86">
        <v>2194</v>
      </c>
      <c r="C1278" s="87">
        <v>44229</v>
      </c>
      <c r="D1278" s="85" t="s">
        <v>121</v>
      </c>
      <c r="E1278" s="85" t="s">
        <v>122</v>
      </c>
      <c r="F1278" s="87"/>
      <c r="G1278" s="85" t="s">
        <v>121</v>
      </c>
    </row>
    <row r="1279" spans="1:7" x14ac:dyDescent="0.2">
      <c r="A1279" s="85" t="s">
        <v>1573</v>
      </c>
      <c r="B1279" s="86">
        <v>2195</v>
      </c>
      <c r="C1279" s="87">
        <v>44229</v>
      </c>
      <c r="D1279" s="85" t="s">
        <v>1574</v>
      </c>
      <c r="E1279" s="85" t="s">
        <v>122</v>
      </c>
      <c r="F1279" s="87">
        <v>44231</v>
      </c>
      <c r="G1279" s="82" t="s">
        <v>123</v>
      </c>
    </row>
    <row r="1280" spans="1:7" x14ac:dyDescent="0.2">
      <c r="A1280" s="85" t="s">
        <v>1575</v>
      </c>
      <c r="B1280" s="86">
        <v>2196</v>
      </c>
      <c r="C1280" s="87">
        <v>44229</v>
      </c>
      <c r="D1280" s="85" t="s">
        <v>121</v>
      </c>
      <c r="E1280" s="85" t="s">
        <v>122</v>
      </c>
      <c r="F1280" s="87">
        <v>44251</v>
      </c>
      <c r="G1280" s="82" t="s">
        <v>123</v>
      </c>
    </row>
    <row r="1281" spans="1:7" x14ac:dyDescent="0.2">
      <c r="A1281" s="85" t="s">
        <v>1576</v>
      </c>
      <c r="B1281" s="86">
        <v>2197</v>
      </c>
      <c r="C1281" s="87">
        <v>44229</v>
      </c>
      <c r="D1281" s="85" t="s">
        <v>121</v>
      </c>
      <c r="E1281" s="85" t="s">
        <v>122</v>
      </c>
      <c r="F1281" s="87">
        <v>44230</v>
      </c>
      <c r="G1281" s="82" t="s">
        <v>123</v>
      </c>
    </row>
    <row r="1282" spans="1:7" x14ac:dyDescent="0.2">
      <c r="A1282" s="85" t="s">
        <v>1577</v>
      </c>
      <c r="B1282" s="86">
        <v>2199</v>
      </c>
      <c r="C1282" s="87">
        <v>44229</v>
      </c>
      <c r="D1282" s="85" t="s">
        <v>121</v>
      </c>
      <c r="E1282" s="85" t="s">
        <v>122</v>
      </c>
      <c r="F1282" s="87">
        <v>44230</v>
      </c>
      <c r="G1282" s="82" t="s">
        <v>123</v>
      </c>
    </row>
    <row r="1283" spans="1:7" x14ac:dyDescent="0.2">
      <c r="A1283" s="85" t="s">
        <v>1578</v>
      </c>
      <c r="B1283" s="86">
        <v>2200</v>
      </c>
      <c r="C1283" s="87">
        <v>44229</v>
      </c>
      <c r="D1283" s="85" t="s">
        <v>121</v>
      </c>
      <c r="E1283" s="85" t="s">
        <v>122</v>
      </c>
      <c r="F1283" s="87">
        <v>44251</v>
      </c>
      <c r="G1283" s="82" t="s">
        <v>123</v>
      </c>
    </row>
    <row r="1284" spans="1:7" x14ac:dyDescent="0.2">
      <c r="A1284" s="85" t="s">
        <v>1579</v>
      </c>
      <c r="B1284" s="86">
        <v>2202</v>
      </c>
      <c r="C1284" s="87">
        <v>44229</v>
      </c>
      <c r="D1284" s="85" t="s">
        <v>121</v>
      </c>
      <c r="E1284" s="85" t="s">
        <v>122</v>
      </c>
      <c r="F1284" s="87">
        <v>44235</v>
      </c>
      <c r="G1284" s="82" t="s">
        <v>123</v>
      </c>
    </row>
    <row r="1285" spans="1:7" x14ac:dyDescent="0.2">
      <c r="A1285" s="85" t="s">
        <v>1580</v>
      </c>
      <c r="B1285" s="86">
        <v>2203</v>
      </c>
      <c r="C1285" s="87">
        <v>44229</v>
      </c>
      <c r="D1285" s="85" t="s">
        <v>1581</v>
      </c>
      <c r="E1285" s="85" t="s">
        <v>122</v>
      </c>
      <c r="F1285" s="87">
        <v>44230</v>
      </c>
      <c r="G1285" s="82" t="s">
        <v>123</v>
      </c>
    </row>
    <row r="1286" spans="1:7" x14ac:dyDescent="0.2">
      <c r="A1286" s="85" t="s">
        <v>1582</v>
      </c>
      <c r="B1286" s="86">
        <v>2204</v>
      </c>
      <c r="C1286" s="87">
        <v>44229</v>
      </c>
      <c r="D1286" s="85" t="s">
        <v>1581</v>
      </c>
      <c r="E1286" s="85" t="s">
        <v>122</v>
      </c>
      <c r="F1286" s="87">
        <v>44230</v>
      </c>
      <c r="G1286" s="82" t="s">
        <v>123</v>
      </c>
    </row>
    <row r="1287" spans="1:7" x14ac:dyDescent="0.2">
      <c r="A1287" s="85" t="s">
        <v>1583</v>
      </c>
      <c r="B1287" s="86">
        <v>2208</v>
      </c>
      <c r="C1287" s="87">
        <v>44229</v>
      </c>
      <c r="D1287" s="85" t="s">
        <v>1357</v>
      </c>
      <c r="E1287" s="85" t="s">
        <v>122</v>
      </c>
      <c r="F1287" s="87">
        <v>44230</v>
      </c>
      <c r="G1287" s="82" t="s">
        <v>123</v>
      </c>
    </row>
    <row r="1288" spans="1:7" x14ac:dyDescent="0.2">
      <c r="A1288" s="85" t="s">
        <v>1584</v>
      </c>
      <c r="B1288" s="86">
        <v>2209</v>
      </c>
      <c r="C1288" s="87">
        <v>44229</v>
      </c>
      <c r="D1288" s="85" t="s">
        <v>121</v>
      </c>
      <c r="E1288" s="85" t="s">
        <v>122</v>
      </c>
      <c r="F1288" s="87">
        <v>44235</v>
      </c>
      <c r="G1288" s="82" t="s">
        <v>123</v>
      </c>
    </row>
    <row r="1289" spans="1:7" x14ac:dyDescent="0.2">
      <c r="A1289" s="85" t="s">
        <v>1585</v>
      </c>
      <c r="B1289" s="86">
        <v>2214</v>
      </c>
      <c r="C1289" s="87">
        <v>44229</v>
      </c>
      <c r="D1289" s="85" t="s">
        <v>121</v>
      </c>
      <c r="E1289" s="85" t="s">
        <v>122</v>
      </c>
      <c r="F1289" s="87">
        <v>44236</v>
      </c>
      <c r="G1289" s="82" t="s">
        <v>123</v>
      </c>
    </row>
    <row r="1290" spans="1:7" x14ac:dyDescent="0.2">
      <c r="A1290" s="85" t="s">
        <v>1586</v>
      </c>
      <c r="B1290" s="86">
        <v>2215</v>
      </c>
      <c r="C1290" s="87">
        <v>44229</v>
      </c>
      <c r="D1290" s="85" t="s">
        <v>1587</v>
      </c>
      <c r="E1290" s="85" t="s">
        <v>122</v>
      </c>
      <c r="F1290" s="87">
        <v>44230</v>
      </c>
      <c r="G1290" s="82" t="s">
        <v>123</v>
      </c>
    </row>
    <row r="1291" spans="1:7" x14ac:dyDescent="0.2">
      <c r="A1291" s="85" t="s">
        <v>1588</v>
      </c>
      <c r="B1291" s="86">
        <v>2217</v>
      </c>
      <c r="C1291" s="87">
        <v>44229</v>
      </c>
      <c r="D1291" s="85" t="s">
        <v>1357</v>
      </c>
      <c r="E1291" s="85" t="s">
        <v>122</v>
      </c>
      <c r="F1291" s="87">
        <v>44235</v>
      </c>
      <c r="G1291" s="82" t="s">
        <v>123</v>
      </c>
    </row>
    <row r="1292" spans="1:7" x14ac:dyDescent="0.2">
      <c r="A1292" s="85" t="s">
        <v>1589</v>
      </c>
      <c r="B1292" s="86">
        <v>2218</v>
      </c>
      <c r="C1292" s="87">
        <v>44229</v>
      </c>
      <c r="D1292" s="85" t="s">
        <v>1590</v>
      </c>
      <c r="E1292" s="85" t="s">
        <v>122</v>
      </c>
      <c r="F1292" s="87">
        <v>44230</v>
      </c>
      <c r="G1292" s="82" t="s">
        <v>123</v>
      </c>
    </row>
    <row r="1293" spans="1:7" x14ac:dyDescent="0.2">
      <c r="A1293" s="85" t="s">
        <v>1591</v>
      </c>
      <c r="B1293" s="86">
        <v>2220</v>
      </c>
      <c r="C1293" s="87">
        <v>44229</v>
      </c>
      <c r="D1293" s="85" t="s">
        <v>121</v>
      </c>
      <c r="E1293" s="85" t="s">
        <v>122</v>
      </c>
      <c r="F1293" s="87">
        <v>44235</v>
      </c>
      <c r="G1293" s="82" t="s">
        <v>123</v>
      </c>
    </row>
    <row r="1294" spans="1:7" x14ac:dyDescent="0.2">
      <c r="A1294" s="85" t="s">
        <v>1592</v>
      </c>
      <c r="B1294" s="86">
        <v>2224</v>
      </c>
      <c r="C1294" s="87">
        <v>44229</v>
      </c>
      <c r="D1294" s="85" t="s">
        <v>1357</v>
      </c>
      <c r="E1294" s="85" t="s">
        <v>122</v>
      </c>
      <c r="F1294" s="87">
        <v>44230</v>
      </c>
      <c r="G1294" s="82" t="s">
        <v>123</v>
      </c>
    </row>
    <row r="1295" spans="1:7" x14ac:dyDescent="0.2">
      <c r="A1295" s="85" t="s">
        <v>1593</v>
      </c>
      <c r="B1295" s="86">
        <v>2227</v>
      </c>
      <c r="C1295" s="87">
        <v>44229</v>
      </c>
      <c r="D1295" s="85" t="s">
        <v>121</v>
      </c>
      <c r="E1295" s="85" t="s">
        <v>122</v>
      </c>
      <c r="F1295" s="87">
        <v>44235</v>
      </c>
      <c r="G1295" s="82" t="s">
        <v>123</v>
      </c>
    </row>
    <row r="1296" spans="1:7" x14ac:dyDescent="0.2">
      <c r="A1296" s="85" t="s">
        <v>1594</v>
      </c>
      <c r="B1296" s="86">
        <v>2229</v>
      </c>
      <c r="C1296" s="87">
        <v>44229</v>
      </c>
      <c r="D1296" s="85" t="s">
        <v>261</v>
      </c>
      <c r="E1296" s="85" t="s">
        <v>122</v>
      </c>
      <c r="F1296" s="87">
        <v>44231</v>
      </c>
      <c r="G1296" s="82" t="s">
        <v>123</v>
      </c>
    </row>
    <row r="1297" spans="1:7" x14ac:dyDescent="0.2">
      <c r="A1297" s="85" t="s">
        <v>1595</v>
      </c>
      <c r="B1297" s="86">
        <v>2230</v>
      </c>
      <c r="C1297" s="87">
        <v>44229</v>
      </c>
      <c r="D1297" s="85" t="s">
        <v>121</v>
      </c>
      <c r="E1297" s="85" t="s">
        <v>122</v>
      </c>
      <c r="F1297" s="87">
        <v>44231</v>
      </c>
      <c r="G1297" s="82" t="s">
        <v>123</v>
      </c>
    </row>
    <row r="1298" spans="1:7" x14ac:dyDescent="0.2">
      <c r="A1298" s="85" t="s">
        <v>1596</v>
      </c>
      <c r="B1298" s="86">
        <v>2232</v>
      </c>
      <c r="C1298" s="87">
        <v>44229</v>
      </c>
      <c r="D1298" s="85" t="s">
        <v>121</v>
      </c>
      <c r="E1298" s="85" t="s">
        <v>122</v>
      </c>
      <c r="F1298" s="87">
        <v>44232</v>
      </c>
      <c r="G1298" s="82" t="s">
        <v>123</v>
      </c>
    </row>
    <row r="1299" spans="1:7" x14ac:dyDescent="0.2">
      <c r="A1299" s="85" t="s">
        <v>1597</v>
      </c>
      <c r="B1299" s="86">
        <v>2235</v>
      </c>
      <c r="C1299" s="87">
        <v>44229</v>
      </c>
      <c r="D1299" s="85" t="s">
        <v>121</v>
      </c>
      <c r="E1299" s="85" t="s">
        <v>122</v>
      </c>
      <c r="F1299" s="87">
        <v>44251</v>
      </c>
      <c r="G1299" s="82" t="s">
        <v>123</v>
      </c>
    </row>
    <row r="1300" spans="1:7" x14ac:dyDescent="0.2">
      <c r="A1300" s="85" t="s">
        <v>1598</v>
      </c>
      <c r="B1300" s="86">
        <v>2237</v>
      </c>
      <c r="C1300" s="87">
        <v>44229</v>
      </c>
      <c r="D1300" s="85" t="s">
        <v>1599</v>
      </c>
      <c r="E1300" s="85" t="s">
        <v>122</v>
      </c>
      <c r="F1300" s="87">
        <v>44232</v>
      </c>
      <c r="G1300" s="82" t="s">
        <v>123</v>
      </c>
    </row>
    <row r="1301" spans="1:7" x14ac:dyDescent="0.2">
      <c r="A1301" s="85" t="s">
        <v>1600</v>
      </c>
      <c r="B1301" s="86">
        <v>2239</v>
      </c>
      <c r="C1301" s="87">
        <v>44229</v>
      </c>
      <c r="D1301" s="85" t="s">
        <v>121</v>
      </c>
      <c r="E1301" s="85" t="s">
        <v>122</v>
      </c>
      <c r="F1301" s="87">
        <v>44231</v>
      </c>
      <c r="G1301" s="82" t="s">
        <v>123</v>
      </c>
    </row>
    <row r="1302" spans="1:7" x14ac:dyDescent="0.2">
      <c r="A1302" s="85" t="s">
        <v>1601</v>
      </c>
      <c r="B1302" s="86">
        <v>2240</v>
      </c>
      <c r="C1302" s="87">
        <v>44229</v>
      </c>
      <c r="D1302" s="85" t="s">
        <v>1602</v>
      </c>
      <c r="E1302" s="85" t="s">
        <v>122</v>
      </c>
      <c r="F1302" s="87">
        <v>44232</v>
      </c>
      <c r="G1302" s="82" t="s">
        <v>123</v>
      </c>
    </row>
    <row r="1303" spans="1:7" x14ac:dyDescent="0.2">
      <c r="A1303" s="85" t="s">
        <v>1603</v>
      </c>
      <c r="B1303" s="86">
        <v>2241</v>
      </c>
      <c r="C1303" s="87">
        <v>44229</v>
      </c>
      <c r="D1303" s="85" t="s">
        <v>121</v>
      </c>
      <c r="E1303" s="85" t="s">
        <v>122</v>
      </c>
      <c r="F1303" s="87">
        <v>44230</v>
      </c>
      <c r="G1303" s="82" t="s">
        <v>123</v>
      </c>
    </row>
    <row r="1304" spans="1:7" x14ac:dyDescent="0.2">
      <c r="A1304" s="85" t="s">
        <v>1604</v>
      </c>
      <c r="B1304" s="86">
        <v>2242</v>
      </c>
      <c r="C1304" s="87">
        <v>44229</v>
      </c>
      <c r="D1304" s="85" t="s">
        <v>121</v>
      </c>
      <c r="E1304" s="85" t="s">
        <v>122</v>
      </c>
      <c r="F1304" s="87">
        <v>44230</v>
      </c>
      <c r="G1304" s="82" t="s">
        <v>123</v>
      </c>
    </row>
    <row r="1305" spans="1:7" x14ac:dyDescent="0.2">
      <c r="A1305" s="85" t="s">
        <v>1605</v>
      </c>
      <c r="B1305" s="86">
        <v>2243</v>
      </c>
      <c r="C1305" s="87">
        <v>44229</v>
      </c>
      <c r="D1305" s="85" t="s">
        <v>121</v>
      </c>
      <c r="E1305" s="85" t="s">
        <v>122</v>
      </c>
      <c r="F1305" s="87"/>
      <c r="G1305" s="85" t="s">
        <v>121</v>
      </c>
    </row>
    <row r="1306" spans="1:7" x14ac:dyDescent="0.2">
      <c r="A1306" s="85" t="s">
        <v>1606</v>
      </c>
      <c r="B1306" s="86">
        <v>2244</v>
      </c>
      <c r="C1306" s="87">
        <v>44229</v>
      </c>
      <c r="D1306" s="85" t="s">
        <v>121</v>
      </c>
      <c r="E1306" s="85" t="s">
        <v>122</v>
      </c>
      <c r="F1306" s="87">
        <v>44230</v>
      </c>
      <c r="G1306" s="82" t="s">
        <v>123</v>
      </c>
    </row>
    <row r="1307" spans="1:7" x14ac:dyDescent="0.2">
      <c r="A1307" s="85" t="s">
        <v>1607</v>
      </c>
      <c r="B1307" s="86">
        <v>2245</v>
      </c>
      <c r="C1307" s="87">
        <v>44229</v>
      </c>
      <c r="D1307" s="85" t="s">
        <v>121</v>
      </c>
      <c r="E1307" s="85" t="s">
        <v>122</v>
      </c>
      <c r="F1307" s="87">
        <v>44230</v>
      </c>
      <c r="G1307" s="82" t="s">
        <v>123</v>
      </c>
    </row>
    <row r="1308" spans="1:7" x14ac:dyDescent="0.2">
      <c r="A1308" s="85" t="s">
        <v>1608</v>
      </c>
      <c r="B1308" s="86">
        <v>2246</v>
      </c>
      <c r="C1308" s="87">
        <v>44229</v>
      </c>
      <c r="D1308" s="85" t="s">
        <v>121</v>
      </c>
      <c r="E1308" s="85" t="s">
        <v>122</v>
      </c>
      <c r="F1308" s="87">
        <v>44230</v>
      </c>
      <c r="G1308" s="82" t="s">
        <v>123</v>
      </c>
    </row>
    <row r="1309" spans="1:7" x14ac:dyDescent="0.2">
      <c r="A1309" s="85" t="s">
        <v>1609</v>
      </c>
      <c r="B1309" s="86">
        <v>2250</v>
      </c>
      <c r="C1309" s="87">
        <v>44229</v>
      </c>
      <c r="D1309" s="85" t="s">
        <v>121</v>
      </c>
      <c r="E1309" s="85" t="s">
        <v>122</v>
      </c>
      <c r="F1309" s="87">
        <v>44230</v>
      </c>
      <c r="G1309" s="82" t="s">
        <v>123</v>
      </c>
    </row>
    <row r="1310" spans="1:7" x14ac:dyDescent="0.2">
      <c r="A1310" s="85" t="s">
        <v>1610</v>
      </c>
      <c r="B1310" s="86">
        <v>2252</v>
      </c>
      <c r="C1310" s="87">
        <v>44229</v>
      </c>
      <c r="D1310" s="85" t="s">
        <v>121</v>
      </c>
      <c r="E1310" s="85" t="s">
        <v>122</v>
      </c>
      <c r="F1310" s="87">
        <v>44235</v>
      </c>
      <c r="G1310" s="82" t="s">
        <v>123</v>
      </c>
    </row>
    <row r="1311" spans="1:7" x14ac:dyDescent="0.2">
      <c r="A1311" s="85" t="s">
        <v>1611</v>
      </c>
      <c r="B1311" s="86">
        <v>2253</v>
      </c>
      <c r="C1311" s="87">
        <v>44229</v>
      </c>
      <c r="D1311" s="85" t="s">
        <v>261</v>
      </c>
      <c r="E1311" s="85" t="s">
        <v>122</v>
      </c>
      <c r="F1311" s="87">
        <v>44231</v>
      </c>
      <c r="G1311" s="82" t="s">
        <v>123</v>
      </c>
    </row>
    <row r="1312" spans="1:7" x14ac:dyDescent="0.2">
      <c r="A1312" s="85" t="s">
        <v>1612</v>
      </c>
      <c r="B1312" s="86">
        <v>2254</v>
      </c>
      <c r="C1312" s="87">
        <v>44229</v>
      </c>
      <c r="D1312" s="85" t="s">
        <v>127</v>
      </c>
      <c r="E1312" s="85" t="s">
        <v>122</v>
      </c>
      <c r="F1312" s="87">
        <v>44235</v>
      </c>
      <c r="G1312" s="82" t="s">
        <v>123</v>
      </c>
    </row>
    <row r="1313" spans="1:7" x14ac:dyDescent="0.2">
      <c r="A1313" s="85" t="s">
        <v>1613</v>
      </c>
      <c r="B1313" s="86">
        <v>2256</v>
      </c>
      <c r="C1313" s="87">
        <v>44229</v>
      </c>
      <c r="D1313" s="85" t="s">
        <v>498</v>
      </c>
      <c r="E1313" s="85" t="s">
        <v>122</v>
      </c>
      <c r="F1313" s="87">
        <v>44230</v>
      </c>
      <c r="G1313" s="82" t="s">
        <v>123</v>
      </c>
    </row>
    <row r="1314" spans="1:7" x14ac:dyDescent="0.2">
      <c r="A1314" s="85" t="s">
        <v>1614</v>
      </c>
      <c r="B1314" s="86">
        <v>2257</v>
      </c>
      <c r="C1314" s="87">
        <v>44229</v>
      </c>
      <c r="D1314" s="85" t="s">
        <v>261</v>
      </c>
      <c r="E1314" s="85" t="s">
        <v>122</v>
      </c>
      <c r="F1314" s="87">
        <v>44231</v>
      </c>
      <c r="G1314" s="82" t="s">
        <v>123</v>
      </c>
    </row>
    <row r="1315" spans="1:7" x14ac:dyDescent="0.2">
      <c r="A1315" s="85" t="s">
        <v>1615</v>
      </c>
      <c r="B1315" s="86">
        <v>2259</v>
      </c>
      <c r="C1315" s="87">
        <v>44229</v>
      </c>
      <c r="D1315" s="85" t="s">
        <v>121</v>
      </c>
      <c r="E1315" s="85" t="s">
        <v>122</v>
      </c>
      <c r="F1315" s="87">
        <v>44236</v>
      </c>
      <c r="G1315" s="82" t="s">
        <v>123</v>
      </c>
    </row>
    <row r="1316" spans="1:7" x14ac:dyDescent="0.2">
      <c r="A1316" s="85" t="s">
        <v>1616</v>
      </c>
      <c r="B1316" s="86">
        <v>2262</v>
      </c>
      <c r="C1316" s="87">
        <v>44229</v>
      </c>
      <c r="D1316" s="85" t="s">
        <v>1357</v>
      </c>
      <c r="E1316" s="85" t="s">
        <v>122</v>
      </c>
      <c r="F1316" s="87">
        <v>44230</v>
      </c>
      <c r="G1316" s="82" t="s">
        <v>123</v>
      </c>
    </row>
    <row r="1317" spans="1:7" x14ac:dyDescent="0.2">
      <c r="A1317" s="85" t="s">
        <v>1617</v>
      </c>
      <c r="B1317" s="86">
        <v>2263</v>
      </c>
      <c r="C1317" s="87">
        <v>44229</v>
      </c>
      <c r="D1317" s="85" t="s">
        <v>995</v>
      </c>
      <c r="E1317" s="85" t="s">
        <v>122</v>
      </c>
      <c r="F1317" s="87">
        <v>44232</v>
      </c>
      <c r="G1317" s="82" t="s">
        <v>123</v>
      </c>
    </row>
    <row r="1318" spans="1:7" x14ac:dyDescent="0.2">
      <c r="A1318" s="85" t="s">
        <v>1618</v>
      </c>
      <c r="B1318" s="86">
        <v>2265</v>
      </c>
      <c r="C1318" s="87">
        <v>44229</v>
      </c>
      <c r="D1318" s="85" t="s">
        <v>121</v>
      </c>
      <c r="E1318" s="85" t="s">
        <v>122</v>
      </c>
      <c r="F1318" s="87">
        <v>44235</v>
      </c>
      <c r="G1318" s="82" t="s">
        <v>123</v>
      </c>
    </row>
    <row r="1319" spans="1:7" x14ac:dyDescent="0.2">
      <c r="A1319" s="85" t="s">
        <v>1619</v>
      </c>
      <c r="B1319" s="86">
        <v>2267</v>
      </c>
      <c r="C1319" s="87">
        <v>44229</v>
      </c>
      <c r="D1319" s="85" t="s">
        <v>261</v>
      </c>
      <c r="E1319" s="85" t="s">
        <v>122</v>
      </c>
      <c r="F1319" s="87">
        <v>44231</v>
      </c>
      <c r="G1319" s="82" t="s">
        <v>123</v>
      </c>
    </row>
    <row r="1320" spans="1:7" x14ac:dyDescent="0.2">
      <c r="A1320" s="85" t="s">
        <v>1620</v>
      </c>
      <c r="B1320" s="86">
        <v>2272</v>
      </c>
      <c r="C1320" s="87">
        <v>44229</v>
      </c>
      <c r="D1320" s="85" t="s">
        <v>127</v>
      </c>
      <c r="E1320" s="85" t="s">
        <v>122</v>
      </c>
      <c r="F1320" s="87">
        <v>44231</v>
      </c>
      <c r="G1320" s="82" t="s">
        <v>123</v>
      </c>
    </row>
    <row r="1321" spans="1:7" x14ac:dyDescent="0.2">
      <c r="A1321" s="85" t="s">
        <v>1621</v>
      </c>
      <c r="B1321" s="86">
        <v>2273</v>
      </c>
      <c r="C1321" s="87">
        <v>44229</v>
      </c>
      <c r="D1321" s="85" t="s">
        <v>261</v>
      </c>
      <c r="E1321" s="85" t="s">
        <v>122</v>
      </c>
      <c r="F1321" s="87">
        <v>44231</v>
      </c>
      <c r="G1321" s="82" t="s">
        <v>123</v>
      </c>
    </row>
    <row r="1322" spans="1:7" x14ac:dyDescent="0.2">
      <c r="A1322" s="85" t="s">
        <v>1622</v>
      </c>
      <c r="B1322" s="86">
        <v>2294</v>
      </c>
      <c r="C1322" s="87">
        <v>44229</v>
      </c>
      <c r="D1322" s="85" t="s">
        <v>127</v>
      </c>
      <c r="E1322" s="85" t="s">
        <v>122</v>
      </c>
      <c r="F1322" s="87">
        <v>44231</v>
      </c>
      <c r="G1322" s="82" t="s">
        <v>123</v>
      </c>
    </row>
    <row r="1323" spans="1:7" x14ac:dyDescent="0.2">
      <c r="A1323" s="85" t="s">
        <v>1623</v>
      </c>
      <c r="B1323" s="86">
        <v>2295</v>
      </c>
      <c r="C1323" s="87">
        <v>44229</v>
      </c>
      <c r="D1323" s="85" t="s">
        <v>217</v>
      </c>
      <c r="E1323" s="85" t="s">
        <v>122</v>
      </c>
      <c r="F1323" s="87">
        <v>44231</v>
      </c>
      <c r="G1323" s="82" t="s">
        <v>123</v>
      </c>
    </row>
    <row r="1324" spans="1:7" x14ac:dyDescent="0.2">
      <c r="A1324" s="85" t="s">
        <v>1624</v>
      </c>
      <c r="B1324" s="86">
        <v>2296</v>
      </c>
      <c r="C1324" s="87">
        <v>44229</v>
      </c>
      <c r="D1324" s="85" t="s">
        <v>1625</v>
      </c>
      <c r="E1324" s="85" t="s">
        <v>122</v>
      </c>
      <c r="F1324" s="87">
        <v>44232</v>
      </c>
      <c r="G1324" s="82" t="s">
        <v>123</v>
      </c>
    </row>
    <row r="1325" spans="1:7" x14ac:dyDescent="0.2">
      <c r="A1325" s="85" t="s">
        <v>1626</v>
      </c>
      <c r="B1325" s="86">
        <v>2299</v>
      </c>
      <c r="C1325" s="87">
        <v>44229</v>
      </c>
      <c r="D1325" s="85" t="s">
        <v>121</v>
      </c>
      <c r="E1325" s="85" t="s">
        <v>122</v>
      </c>
      <c r="F1325" s="87">
        <v>44232</v>
      </c>
      <c r="G1325" s="82" t="s">
        <v>123</v>
      </c>
    </row>
    <row r="1326" spans="1:7" x14ac:dyDescent="0.2">
      <c r="A1326" s="85" t="s">
        <v>1627</v>
      </c>
      <c r="B1326" s="86">
        <v>2300</v>
      </c>
      <c r="C1326" s="87">
        <v>44229</v>
      </c>
      <c r="D1326" s="85" t="s">
        <v>127</v>
      </c>
      <c r="E1326" s="85" t="s">
        <v>122</v>
      </c>
      <c r="F1326" s="87">
        <v>44231</v>
      </c>
      <c r="G1326" s="82" t="s">
        <v>123</v>
      </c>
    </row>
    <row r="1327" spans="1:7" x14ac:dyDescent="0.2">
      <c r="A1327" s="85" t="s">
        <v>1628</v>
      </c>
      <c r="B1327" s="86">
        <v>2306</v>
      </c>
      <c r="C1327" s="87">
        <v>44230</v>
      </c>
      <c r="D1327" s="85" t="s">
        <v>121</v>
      </c>
      <c r="E1327" s="85" t="s">
        <v>122</v>
      </c>
      <c r="F1327" s="87">
        <v>44232</v>
      </c>
      <c r="G1327" s="82" t="s">
        <v>123</v>
      </c>
    </row>
    <row r="1328" spans="1:7" x14ac:dyDescent="0.2">
      <c r="A1328" s="85" t="s">
        <v>1629</v>
      </c>
      <c r="B1328" s="86">
        <v>2307</v>
      </c>
      <c r="C1328" s="87">
        <v>44230</v>
      </c>
      <c r="D1328" s="85" t="s">
        <v>127</v>
      </c>
      <c r="E1328" s="85" t="s">
        <v>122</v>
      </c>
      <c r="F1328" s="87">
        <v>44232</v>
      </c>
      <c r="G1328" s="82" t="s">
        <v>123</v>
      </c>
    </row>
    <row r="1329" spans="1:7" x14ac:dyDescent="0.2">
      <c r="A1329" s="85" t="s">
        <v>1630</v>
      </c>
      <c r="B1329" s="86">
        <v>2308</v>
      </c>
      <c r="C1329" s="87">
        <v>44230</v>
      </c>
      <c r="D1329" s="85" t="s">
        <v>121</v>
      </c>
      <c r="E1329" s="85" t="s">
        <v>122</v>
      </c>
      <c r="F1329" s="87"/>
      <c r="G1329" s="85" t="s">
        <v>121</v>
      </c>
    </row>
    <row r="1330" spans="1:7" x14ac:dyDescent="0.2">
      <c r="A1330" s="85" t="s">
        <v>1631</v>
      </c>
      <c r="B1330" s="86">
        <v>2309</v>
      </c>
      <c r="C1330" s="87">
        <v>44230</v>
      </c>
      <c r="D1330" s="85" t="s">
        <v>121</v>
      </c>
      <c r="E1330" s="85" t="s">
        <v>122</v>
      </c>
      <c r="F1330" s="87">
        <v>44231</v>
      </c>
      <c r="G1330" s="82" t="s">
        <v>123</v>
      </c>
    </row>
    <row r="1331" spans="1:7" x14ac:dyDescent="0.2">
      <c r="A1331" s="85" t="s">
        <v>1632</v>
      </c>
      <c r="B1331" s="86">
        <v>2310</v>
      </c>
      <c r="C1331" s="87">
        <v>44230</v>
      </c>
      <c r="D1331" s="85" t="s">
        <v>134</v>
      </c>
      <c r="E1331" s="85" t="s">
        <v>122</v>
      </c>
      <c r="F1331" s="87"/>
      <c r="G1331" s="85" t="s">
        <v>121</v>
      </c>
    </row>
    <row r="1332" spans="1:7" x14ac:dyDescent="0.2">
      <c r="A1332" s="85" t="s">
        <v>1633</v>
      </c>
      <c r="B1332" s="86">
        <v>2311</v>
      </c>
      <c r="C1332" s="87">
        <v>44230</v>
      </c>
      <c r="D1332" s="85" t="s">
        <v>121</v>
      </c>
      <c r="E1332" s="85" t="s">
        <v>122</v>
      </c>
      <c r="F1332" s="87">
        <v>44231</v>
      </c>
      <c r="G1332" s="82" t="s">
        <v>123</v>
      </c>
    </row>
    <row r="1333" spans="1:7" x14ac:dyDescent="0.2">
      <c r="A1333" s="85" t="s">
        <v>1634</v>
      </c>
      <c r="B1333" s="86">
        <v>2312</v>
      </c>
      <c r="C1333" s="87">
        <v>44230</v>
      </c>
      <c r="D1333" s="85" t="s">
        <v>121</v>
      </c>
      <c r="E1333" s="85" t="s">
        <v>122</v>
      </c>
      <c r="F1333" s="87">
        <v>44231</v>
      </c>
      <c r="G1333" s="82" t="s">
        <v>123</v>
      </c>
    </row>
    <row r="1334" spans="1:7" x14ac:dyDescent="0.2">
      <c r="A1334" s="85" t="s">
        <v>1635</v>
      </c>
      <c r="B1334" s="86">
        <v>2313</v>
      </c>
      <c r="C1334" s="87">
        <v>44230</v>
      </c>
      <c r="D1334" s="85" t="s">
        <v>121</v>
      </c>
      <c r="E1334" s="85" t="s">
        <v>122</v>
      </c>
      <c r="F1334" s="87">
        <v>44231</v>
      </c>
      <c r="G1334" s="82" t="s">
        <v>123</v>
      </c>
    </row>
    <row r="1335" spans="1:7" x14ac:dyDescent="0.2">
      <c r="A1335" s="85" t="s">
        <v>1636</v>
      </c>
      <c r="B1335" s="86">
        <v>2314</v>
      </c>
      <c r="C1335" s="87">
        <v>44230</v>
      </c>
      <c r="D1335" s="85" t="s">
        <v>127</v>
      </c>
      <c r="E1335" s="85" t="s">
        <v>122</v>
      </c>
      <c r="F1335" s="87">
        <v>44232</v>
      </c>
      <c r="G1335" s="82" t="s">
        <v>123</v>
      </c>
    </row>
    <row r="1336" spans="1:7" x14ac:dyDescent="0.2">
      <c r="A1336" s="85" t="s">
        <v>1637</v>
      </c>
      <c r="B1336" s="86">
        <v>2315</v>
      </c>
      <c r="C1336" s="87">
        <v>44230</v>
      </c>
      <c r="D1336" s="85" t="s">
        <v>1638</v>
      </c>
      <c r="E1336" s="85" t="s">
        <v>122</v>
      </c>
      <c r="F1336" s="87">
        <v>44231</v>
      </c>
      <c r="G1336" s="82" t="s">
        <v>123</v>
      </c>
    </row>
    <row r="1337" spans="1:7" x14ac:dyDescent="0.2">
      <c r="A1337" s="85" t="s">
        <v>1639</v>
      </c>
      <c r="B1337" s="86">
        <v>2317</v>
      </c>
      <c r="C1337" s="87">
        <v>44230</v>
      </c>
      <c r="D1337" s="85" t="s">
        <v>121</v>
      </c>
      <c r="E1337" s="85" t="s">
        <v>122</v>
      </c>
      <c r="F1337" s="87">
        <v>44231</v>
      </c>
      <c r="G1337" s="82" t="s">
        <v>123</v>
      </c>
    </row>
    <row r="1338" spans="1:7" x14ac:dyDescent="0.2">
      <c r="A1338" s="85" t="s">
        <v>1640</v>
      </c>
      <c r="B1338" s="86">
        <v>2319</v>
      </c>
      <c r="C1338" s="87">
        <v>44230</v>
      </c>
      <c r="D1338" s="85" t="s">
        <v>1641</v>
      </c>
      <c r="E1338" s="85" t="s">
        <v>122</v>
      </c>
      <c r="F1338" s="87">
        <v>44231</v>
      </c>
      <c r="G1338" s="82" t="s">
        <v>123</v>
      </c>
    </row>
    <row r="1339" spans="1:7" x14ac:dyDescent="0.2">
      <c r="A1339" s="85" t="s">
        <v>1642</v>
      </c>
      <c r="B1339" s="86">
        <v>2320</v>
      </c>
      <c r="C1339" s="87">
        <v>44230</v>
      </c>
      <c r="D1339" s="85" t="s">
        <v>261</v>
      </c>
      <c r="E1339" s="85" t="s">
        <v>122</v>
      </c>
      <c r="F1339" s="87">
        <v>44231</v>
      </c>
      <c r="G1339" s="82" t="s">
        <v>123</v>
      </c>
    </row>
    <row r="1340" spans="1:7" x14ac:dyDescent="0.2">
      <c r="A1340" s="85" t="s">
        <v>1643</v>
      </c>
      <c r="B1340" s="86">
        <v>2321</v>
      </c>
      <c r="C1340" s="87">
        <v>44230</v>
      </c>
      <c r="D1340" s="85" t="s">
        <v>1641</v>
      </c>
      <c r="E1340" s="85" t="s">
        <v>122</v>
      </c>
      <c r="F1340" s="87">
        <v>44231</v>
      </c>
      <c r="G1340" s="82" t="s">
        <v>123</v>
      </c>
    </row>
    <row r="1341" spans="1:7" x14ac:dyDescent="0.2">
      <c r="A1341" s="85" t="s">
        <v>1644</v>
      </c>
      <c r="B1341" s="86">
        <v>2322</v>
      </c>
      <c r="C1341" s="87">
        <v>44230</v>
      </c>
      <c r="D1341" s="85" t="s">
        <v>121</v>
      </c>
      <c r="E1341" s="85" t="s">
        <v>122</v>
      </c>
      <c r="F1341" s="87">
        <v>44231</v>
      </c>
      <c r="G1341" s="82" t="s">
        <v>123</v>
      </c>
    </row>
    <row r="1342" spans="1:7" x14ac:dyDescent="0.2">
      <c r="A1342" s="85" t="s">
        <v>1645</v>
      </c>
      <c r="B1342" s="86">
        <v>2323</v>
      </c>
      <c r="C1342" s="87">
        <v>44230</v>
      </c>
      <c r="D1342" s="85" t="s">
        <v>488</v>
      </c>
      <c r="E1342" s="85" t="s">
        <v>122</v>
      </c>
      <c r="F1342" s="87">
        <v>44231</v>
      </c>
      <c r="G1342" s="82" t="s">
        <v>123</v>
      </c>
    </row>
    <row r="1343" spans="1:7" x14ac:dyDescent="0.2">
      <c r="A1343" s="85" t="s">
        <v>1646</v>
      </c>
      <c r="B1343" s="86">
        <v>2325</v>
      </c>
      <c r="C1343" s="87">
        <v>44230</v>
      </c>
      <c r="D1343" s="85" t="s">
        <v>261</v>
      </c>
      <c r="E1343" s="85" t="s">
        <v>122</v>
      </c>
      <c r="F1343" s="87">
        <v>44231</v>
      </c>
      <c r="G1343" s="82" t="s">
        <v>123</v>
      </c>
    </row>
    <row r="1344" spans="1:7" x14ac:dyDescent="0.2">
      <c r="A1344" s="85" t="s">
        <v>1647</v>
      </c>
      <c r="B1344" s="86">
        <v>2326</v>
      </c>
      <c r="C1344" s="87">
        <v>44230</v>
      </c>
      <c r="D1344" s="85" t="s">
        <v>745</v>
      </c>
      <c r="E1344" s="85" t="s">
        <v>122</v>
      </c>
      <c r="F1344" s="87">
        <v>44232</v>
      </c>
      <c r="G1344" s="82" t="s">
        <v>123</v>
      </c>
    </row>
    <row r="1345" spans="1:7" x14ac:dyDescent="0.2">
      <c r="A1345" s="85" t="s">
        <v>1648</v>
      </c>
      <c r="B1345" s="86">
        <v>2327</v>
      </c>
      <c r="C1345" s="87">
        <v>44230</v>
      </c>
      <c r="D1345" s="85" t="s">
        <v>121</v>
      </c>
      <c r="E1345" s="85" t="s">
        <v>122</v>
      </c>
      <c r="F1345" s="87"/>
      <c r="G1345" s="85" t="s">
        <v>121</v>
      </c>
    </row>
    <row r="1346" spans="1:7" x14ac:dyDescent="0.2">
      <c r="A1346" s="85" t="s">
        <v>1649</v>
      </c>
      <c r="B1346" s="86">
        <v>2328</v>
      </c>
      <c r="C1346" s="87">
        <v>44230</v>
      </c>
      <c r="D1346" s="85" t="s">
        <v>304</v>
      </c>
      <c r="E1346" s="85" t="s">
        <v>122</v>
      </c>
      <c r="F1346" s="87">
        <v>44231</v>
      </c>
      <c r="G1346" s="82" t="s">
        <v>123</v>
      </c>
    </row>
    <row r="1347" spans="1:7" x14ac:dyDescent="0.2">
      <c r="A1347" s="85" t="s">
        <v>1650</v>
      </c>
      <c r="B1347" s="86">
        <v>2329</v>
      </c>
      <c r="C1347" s="87">
        <v>44230</v>
      </c>
      <c r="D1347" s="85" t="s">
        <v>121</v>
      </c>
      <c r="E1347" s="85" t="s">
        <v>122</v>
      </c>
      <c r="F1347" s="87">
        <v>44232</v>
      </c>
      <c r="G1347" s="82" t="s">
        <v>123</v>
      </c>
    </row>
    <row r="1348" spans="1:7" x14ac:dyDescent="0.2">
      <c r="A1348" s="85" t="s">
        <v>1651</v>
      </c>
      <c r="B1348" s="86">
        <v>2330</v>
      </c>
      <c r="C1348" s="87">
        <v>44230</v>
      </c>
      <c r="D1348" s="85" t="s">
        <v>745</v>
      </c>
      <c r="E1348" s="85" t="s">
        <v>122</v>
      </c>
      <c r="F1348" s="87">
        <v>44232</v>
      </c>
      <c r="G1348" s="82" t="s">
        <v>123</v>
      </c>
    </row>
    <row r="1349" spans="1:7" x14ac:dyDescent="0.2">
      <c r="A1349" s="85" t="s">
        <v>1652</v>
      </c>
      <c r="B1349" s="86">
        <v>2333</v>
      </c>
      <c r="C1349" s="87">
        <v>44230</v>
      </c>
      <c r="D1349" s="85" t="s">
        <v>1335</v>
      </c>
      <c r="E1349" s="85" t="s">
        <v>122</v>
      </c>
      <c r="F1349" s="87">
        <v>44232</v>
      </c>
      <c r="G1349" s="82" t="s">
        <v>123</v>
      </c>
    </row>
    <row r="1350" spans="1:7" x14ac:dyDescent="0.2">
      <c r="A1350" s="85" t="s">
        <v>1653</v>
      </c>
      <c r="B1350" s="86">
        <v>2335</v>
      </c>
      <c r="C1350" s="87">
        <v>44230</v>
      </c>
      <c r="D1350" s="85" t="s">
        <v>790</v>
      </c>
      <c r="E1350" s="85" t="s">
        <v>122</v>
      </c>
      <c r="F1350" s="87">
        <v>44235</v>
      </c>
      <c r="G1350" s="82" t="s">
        <v>123</v>
      </c>
    </row>
    <row r="1351" spans="1:7" x14ac:dyDescent="0.2">
      <c r="A1351" s="85" t="s">
        <v>1654</v>
      </c>
      <c r="B1351" s="86">
        <v>2336</v>
      </c>
      <c r="C1351" s="87">
        <v>44230</v>
      </c>
      <c r="D1351" s="85" t="s">
        <v>121</v>
      </c>
      <c r="E1351" s="85" t="s">
        <v>122</v>
      </c>
      <c r="F1351" s="87">
        <v>44251</v>
      </c>
      <c r="G1351" s="82" t="s">
        <v>123</v>
      </c>
    </row>
    <row r="1352" spans="1:7" x14ac:dyDescent="0.2">
      <c r="A1352" s="85" t="s">
        <v>1655</v>
      </c>
      <c r="B1352" s="86">
        <v>2338</v>
      </c>
      <c r="C1352" s="87">
        <v>44230</v>
      </c>
      <c r="D1352" s="85" t="s">
        <v>121</v>
      </c>
      <c r="E1352" s="85" t="s">
        <v>122</v>
      </c>
      <c r="F1352" s="87">
        <v>44251</v>
      </c>
      <c r="G1352" s="82" t="s">
        <v>123</v>
      </c>
    </row>
    <row r="1353" spans="1:7" x14ac:dyDescent="0.2">
      <c r="A1353" s="85" t="s">
        <v>1656</v>
      </c>
      <c r="B1353" s="86">
        <v>2340</v>
      </c>
      <c r="C1353" s="87">
        <v>44230</v>
      </c>
      <c r="D1353" s="85" t="s">
        <v>1342</v>
      </c>
      <c r="E1353" s="85" t="s">
        <v>122</v>
      </c>
      <c r="F1353" s="87"/>
      <c r="G1353" s="85" t="s">
        <v>121</v>
      </c>
    </row>
    <row r="1354" spans="1:7" x14ac:dyDescent="0.2">
      <c r="A1354" s="85" t="s">
        <v>1657</v>
      </c>
      <c r="B1354" s="86">
        <v>2341</v>
      </c>
      <c r="C1354" s="87">
        <v>44230</v>
      </c>
      <c r="D1354" s="85" t="s">
        <v>121</v>
      </c>
      <c r="E1354" s="85" t="s">
        <v>122</v>
      </c>
      <c r="F1354" s="87">
        <v>44232</v>
      </c>
      <c r="G1354" s="82" t="s">
        <v>123</v>
      </c>
    </row>
    <row r="1355" spans="1:7" x14ac:dyDescent="0.2">
      <c r="A1355" s="85" t="s">
        <v>1658</v>
      </c>
      <c r="B1355" s="86">
        <v>2342</v>
      </c>
      <c r="C1355" s="87">
        <v>44230</v>
      </c>
      <c r="D1355" s="85" t="s">
        <v>121</v>
      </c>
      <c r="E1355" s="85" t="s">
        <v>122</v>
      </c>
      <c r="F1355" s="87">
        <v>44232</v>
      </c>
      <c r="G1355" s="82" t="s">
        <v>123</v>
      </c>
    </row>
    <row r="1356" spans="1:7" x14ac:dyDescent="0.2">
      <c r="A1356" s="85" t="s">
        <v>1659</v>
      </c>
      <c r="B1356" s="86">
        <v>2345</v>
      </c>
      <c r="C1356" s="87">
        <v>44230</v>
      </c>
      <c r="D1356" s="85" t="s">
        <v>121</v>
      </c>
      <c r="E1356" s="85" t="s">
        <v>122</v>
      </c>
      <c r="F1356" s="87">
        <v>44236</v>
      </c>
      <c r="G1356" s="82" t="s">
        <v>123</v>
      </c>
    </row>
    <row r="1357" spans="1:7" x14ac:dyDescent="0.2">
      <c r="A1357" s="85" t="s">
        <v>1660</v>
      </c>
      <c r="B1357" s="86">
        <v>2348</v>
      </c>
      <c r="C1357" s="87">
        <v>44230</v>
      </c>
      <c r="D1357" s="85" t="s">
        <v>121</v>
      </c>
      <c r="E1357" s="85" t="s">
        <v>122</v>
      </c>
      <c r="F1357" s="87">
        <v>44235</v>
      </c>
      <c r="G1357" s="82" t="s">
        <v>123</v>
      </c>
    </row>
    <row r="1358" spans="1:7" x14ac:dyDescent="0.2">
      <c r="A1358" s="85" t="s">
        <v>1661</v>
      </c>
      <c r="B1358" s="86">
        <v>2351</v>
      </c>
      <c r="C1358" s="87">
        <v>44230</v>
      </c>
      <c r="D1358" s="85" t="s">
        <v>121</v>
      </c>
      <c r="E1358" s="85" t="s">
        <v>122</v>
      </c>
      <c r="F1358" s="87">
        <v>44232</v>
      </c>
      <c r="G1358" s="82" t="s">
        <v>123</v>
      </c>
    </row>
    <row r="1359" spans="1:7" x14ac:dyDescent="0.2">
      <c r="A1359" s="85" t="s">
        <v>1662</v>
      </c>
      <c r="B1359" s="86">
        <v>2353</v>
      </c>
      <c r="C1359" s="87">
        <v>44230</v>
      </c>
      <c r="D1359" s="85" t="s">
        <v>121</v>
      </c>
      <c r="E1359" s="85" t="s">
        <v>122</v>
      </c>
      <c r="F1359" s="87">
        <v>44236</v>
      </c>
      <c r="G1359" s="82" t="s">
        <v>123</v>
      </c>
    </row>
    <row r="1360" spans="1:7" x14ac:dyDescent="0.2">
      <c r="A1360" s="85" t="s">
        <v>1663</v>
      </c>
      <c r="B1360" s="86">
        <v>2354</v>
      </c>
      <c r="C1360" s="87">
        <v>44230</v>
      </c>
      <c r="D1360" s="85" t="s">
        <v>121</v>
      </c>
      <c r="E1360" s="85" t="s">
        <v>122</v>
      </c>
      <c r="F1360" s="87">
        <v>44235</v>
      </c>
      <c r="G1360" s="82" t="s">
        <v>123</v>
      </c>
    </row>
    <row r="1361" spans="1:7" x14ac:dyDescent="0.2">
      <c r="A1361" s="85" t="s">
        <v>1664</v>
      </c>
      <c r="B1361" s="86">
        <v>2355</v>
      </c>
      <c r="C1361" s="87">
        <v>44230</v>
      </c>
      <c r="D1361" s="85" t="s">
        <v>121</v>
      </c>
      <c r="E1361" s="85" t="s">
        <v>122</v>
      </c>
      <c r="F1361" s="87">
        <v>44235</v>
      </c>
      <c r="G1361" s="82" t="s">
        <v>123</v>
      </c>
    </row>
    <row r="1362" spans="1:7" x14ac:dyDescent="0.2">
      <c r="A1362" s="85" t="s">
        <v>1665</v>
      </c>
      <c r="B1362" s="86">
        <v>2356</v>
      </c>
      <c r="C1362" s="87">
        <v>44230</v>
      </c>
      <c r="D1362" s="85" t="s">
        <v>121</v>
      </c>
      <c r="E1362" s="85" t="s">
        <v>122</v>
      </c>
      <c r="F1362" s="87">
        <v>44239</v>
      </c>
      <c r="G1362" s="82" t="s">
        <v>123</v>
      </c>
    </row>
    <row r="1363" spans="1:7" x14ac:dyDescent="0.2">
      <c r="A1363" s="85" t="s">
        <v>1666</v>
      </c>
      <c r="B1363" s="86">
        <v>2358</v>
      </c>
      <c r="C1363" s="87">
        <v>44230</v>
      </c>
      <c r="D1363" s="85" t="s">
        <v>121</v>
      </c>
      <c r="E1363" s="85" t="s">
        <v>122</v>
      </c>
      <c r="F1363" s="87"/>
      <c r="G1363" s="85" t="s">
        <v>121</v>
      </c>
    </row>
    <row r="1364" spans="1:7" x14ac:dyDescent="0.2">
      <c r="A1364" s="85" t="s">
        <v>1667</v>
      </c>
      <c r="B1364" s="86">
        <v>2361</v>
      </c>
      <c r="C1364" s="87">
        <v>44230</v>
      </c>
      <c r="D1364" s="85" t="s">
        <v>121</v>
      </c>
      <c r="E1364" s="85" t="s">
        <v>122</v>
      </c>
      <c r="F1364" s="87">
        <v>44232</v>
      </c>
      <c r="G1364" s="82" t="s">
        <v>123</v>
      </c>
    </row>
    <row r="1365" spans="1:7" x14ac:dyDescent="0.2">
      <c r="A1365" s="85" t="s">
        <v>1668</v>
      </c>
      <c r="B1365" s="86">
        <v>2363</v>
      </c>
      <c r="C1365" s="87">
        <v>44230</v>
      </c>
      <c r="D1365" s="85" t="s">
        <v>121</v>
      </c>
      <c r="E1365" s="85" t="s">
        <v>122</v>
      </c>
      <c r="F1365" s="87">
        <v>44232</v>
      </c>
      <c r="G1365" s="82" t="s">
        <v>123</v>
      </c>
    </row>
    <row r="1366" spans="1:7" x14ac:dyDescent="0.2">
      <c r="A1366" s="85" t="s">
        <v>1669</v>
      </c>
      <c r="B1366" s="86">
        <v>2365</v>
      </c>
      <c r="C1366" s="87">
        <v>44230</v>
      </c>
      <c r="D1366" s="85" t="s">
        <v>121</v>
      </c>
      <c r="E1366" s="85" t="s">
        <v>122</v>
      </c>
      <c r="F1366" s="87">
        <v>44232</v>
      </c>
      <c r="G1366" s="82" t="s">
        <v>123</v>
      </c>
    </row>
    <row r="1367" spans="1:7" x14ac:dyDescent="0.2">
      <c r="A1367" s="85" t="s">
        <v>1670</v>
      </c>
      <c r="B1367" s="86">
        <v>2366</v>
      </c>
      <c r="C1367" s="87">
        <v>44230</v>
      </c>
      <c r="D1367" s="85" t="s">
        <v>121</v>
      </c>
      <c r="E1367" s="85" t="s">
        <v>122</v>
      </c>
      <c r="F1367" s="87">
        <v>44235</v>
      </c>
      <c r="G1367" s="82" t="s">
        <v>123</v>
      </c>
    </row>
    <row r="1368" spans="1:7" x14ac:dyDescent="0.2">
      <c r="A1368" s="85" t="s">
        <v>1671</v>
      </c>
      <c r="B1368" s="86">
        <v>2367</v>
      </c>
      <c r="C1368" s="87">
        <v>44230</v>
      </c>
      <c r="D1368" s="85" t="s">
        <v>121</v>
      </c>
      <c r="E1368" s="85" t="s">
        <v>122</v>
      </c>
      <c r="F1368" s="87">
        <v>44232</v>
      </c>
      <c r="G1368" s="82" t="s">
        <v>123</v>
      </c>
    </row>
    <row r="1369" spans="1:7" x14ac:dyDescent="0.2">
      <c r="A1369" s="85" t="s">
        <v>1672</v>
      </c>
      <c r="B1369" s="86">
        <v>2368</v>
      </c>
      <c r="C1369" s="87">
        <v>44230</v>
      </c>
      <c r="D1369" s="85" t="s">
        <v>1673</v>
      </c>
      <c r="E1369" s="85" t="s">
        <v>122</v>
      </c>
      <c r="F1369" s="87">
        <v>44251</v>
      </c>
      <c r="G1369" s="82" t="s">
        <v>123</v>
      </c>
    </row>
    <row r="1370" spans="1:7" x14ac:dyDescent="0.2">
      <c r="A1370" s="85" t="s">
        <v>1674</v>
      </c>
      <c r="B1370" s="86">
        <v>2370</v>
      </c>
      <c r="C1370" s="87">
        <v>44230</v>
      </c>
      <c r="D1370" s="85" t="s">
        <v>121</v>
      </c>
      <c r="E1370" s="85" t="s">
        <v>122</v>
      </c>
      <c r="F1370" s="87">
        <v>44235</v>
      </c>
      <c r="G1370" s="82" t="s">
        <v>123</v>
      </c>
    </row>
    <row r="1371" spans="1:7" x14ac:dyDescent="0.2">
      <c r="A1371" s="85" t="s">
        <v>1675</v>
      </c>
      <c r="B1371" s="86">
        <v>2372</v>
      </c>
      <c r="C1371" s="87">
        <v>44230</v>
      </c>
      <c r="D1371" s="85" t="s">
        <v>121</v>
      </c>
      <c r="E1371" s="85" t="s">
        <v>122</v>
      </c>
      <c r="F1371" s="87">
        <v>44235</v>
      </c>
      <c r="G1371" s="82" t="s">
        <v>123</v>
      </c>
    </row>
    <row r="1372" spans="1:7" x14ac:dyDescent="0.2">
      <c r="A1372" s="85" t="s">
        <v>1676</v>
      </c>
      <c r="B1372" s="86">
        <v>2374</v>
      </c>
      <c r="C1372" s="87">
        <v>44230</v>
      </c>
      <c r="D1372" s="85" t="s">
        <v>121</v>
      </c>
      <c r="E1372" s="85" t="s">
        <v>122</v>
      </c>
      <c r="F1372" s="87">
        <v>44231</v>
      </c>
      <c r="G1372" s="82" t="s">
        <v>123</v>
      </c>
    </row>
    <row r="1373" spans="1:7" x14ac:dyDescent="0.2">
      <c r="A1373" s="85" t="s">
        <v>1677</v>
      </c>
      <c r="B1373" s="86">
        <v>2375</v>
      </c>
      <c r="C1373" s="87">
        <v>44230</v>
      </c>
      <c r="D1373" s="85" t="s">
        <v>261</v>
      </c>
      <c r="E1373" s="85" t="s">
        <v>122</v>
      </c>
      <c r="F1373" s="87">
        <v>44232</v>
      </c>
      <c r="G1373" s="82" t="s">
        <v>123</v>
      </c>
    </row>
    <row r="1374" spans="1:7" x14ac:dyDescent="0.2">
      <c r="A1374" s="85" t="s">
        <v>1678</v>
      </c>
      <c r="B1374" s="86">
        <v>2378</v>
      </c>
      <c r="C1374" s="87">
        <v>44230</v>
      </c>
      <c r="D1374" s="85" t="s">
        <v>261</v>
      </c>
      <c r="E1374" s="85" t="s">
        <v>122</v>
      </c>
      <c r="F1374" s="87"/>
      <c r="G1374" s="85" t="s">
        <v>121</v>
      </c>
    </row>
    <row r="1375" spans="1:7" x14ac:dyDescent="0.2">
      <c r="A1375" s="85" t="s">
        <v>1679</v>
      </c>
      <c r="B1375" s="86">
        <v>2379</v>
      </c>
      <c r="C1375" s="87">
        <v>44230</v>
      </c>
      <c r="D1375" s="85" t="s">
        <v>261</v>
      </c>
      <c r="E1375" s="85" t="s">
        <v>122</v>
      </c>
      <c r="F1375" s="87">
        <v>44231</v>
      </c>
      <c r="G1375" s="82" t="s">
        <v>123</v>
      </c>
    </row>
    <row r="1376" spans="1:7" x14ac:dyDescent="0.2">
      <c r="A1376" s="85" t="s">
        <v>1680</v>
      </c>
      <c r="B1376" s="86">
        <v>2382</v>
      </c>
      <c r="C1376" s="87">
        <v>44230</v>
      </c>
      <c r="D1376" s="85" t="s">
        <v>121</v>
      </c>
      <c r="E1376" s="85" t="s">
        <v>122</v>
      </c>
      <c r="F1376" s="87">
        <v>44232</v>
      </c>
      <c r="G1376" s="82" t="s">
        <v>123</v>
      </c>
    </row>
    <row r="1377" spans="1:7" x14ac:dyDescent="0.2">
      <c r="A1377" s="85" t="s">
        <v>1681</v>
      </c>
      <c r="B1377" s="86">
        <v>2383</v>
      </c>
      <c r="C1377" s="87">
        <v>44230</v>
      </c>
      <c r="D1377" s="85" t="s">
        <v>1682</v>
      </c>
      <c r="E1377" s="85" t="s">
        <v>122</v>
      </c>
      <c r="F1377" s="87">
        <v>44236</v>
      </c>
      <c r="G1377" s="82" t="s">
        <v>123</v>
      </c>
    </row>
    <row r="1378" spans="1:7" x14ac:dyDescent="0.2">
      <c r="A1378" s="85" t="s">
        <v>1683</v>
      </c>
      <c r="B1378" s="86">
        <v>2384</v>
      </c>
      <c r="C1378" s="87">
        <v>44230</v>
      </c>
      <c r="D1378" s="85" t="s">
        <v>121</v>
      </c>
      <c r="E1378" s="85" t="s">
        <v>122</v>
      </c>
      <c r="F1378" s="87">
        <v>44232</v>
      </c>
      <c r="G1378" s="82" t="s">
        <v>123</v>
      </c>
    </row>
    <row r="1379" spans="1:7" x14ac:dyDescent="0.2">
      <c r="A1379" s="85" t="s">
        <v>1684</v>
      </c>
      <c r="B1379" s="86">
        <v>2385</v>
      </c>
      <c r="C1379" s="87">
        <v>44230</v>
      </c>
      <c r="D1379" s="85" t="s">
        <v>121</v>
      </c>
      <c r="E1379" s="85" t="s">
        <v>122</v>
      </c>
      <c r="F1379" s="87">
        <v>44232</v>
      </c>
      <c r="G1379" s="82" t="s">
        <v>123</v>
      </c>
    </row>
    <row r="1380" spans="1:7" x14ac:dyDescent="0.2">
      <c r="A1380" s="85" t="s">
        <v>1685</v>
      </c>
      <c r="B1380" s="86">
        <v>2386</v>
      </c>
      <c r="C1380" s="87">
        <v>44230</v>
      </c>
      <c r="D1380" s="85" t="s">
        <v>121</v>
      </c>
      <c r="E1380" s="85" t="s">
        <v>122</v>
      </c>
      <c r="F1380" s="87">
        <v>44232</v>
      </c>
      <c r="G1380" s="82" t="s">
        <v>123</v>
      </c>
    </row>
    <row r="1381" spans="1:7" x14ac:dyDescent="0.2">
      <c r="A1381" s="85" t="s">
        <v>1686</v>
      </c>
      <c r="B1381" s="86">
        <v>2387</v>
      </c>
      <c r="C1381" s="87">
        <v>44230</v>
      </c>
      <c r="D1381" s="85" t="s">
        <v>121</v>
      </c>
      <c r="E1381" s="85" t="s">
        <v>122</v>
      </c>
      <c r="F1381" s="87">
        <v>44232</v>
      </c>
      <c r="G1381" s="82" t="s">
        <v>123</v>
      </c>
    </row>
    <row r="1382" spans="1:7" x14ac:dyDescent="0.2">
      <c r="A1382" s="85" t="s">
        <v>1687</v>
      </c>
      <c r="B1382" s="86">
        <v>2388</v>
      </c>
      <c r="C1382" s="87">
        <v>44230</v>
      </c>
      <c r="D1382" s="85" t="s">
        <v>121</v>
      </c>
      <c r="E1382" s="85" t="s">
        <v>122</v>
      </c>
      <c r="F1382" s="87">
        <v>44232</v>
      </c>
      <c r="G1382" s="82" t="s">
        <v>123</v>
      </c>
    </row>
    <row r="1383" spans="1:7" x14ac:dyDescent="0.2">
      <c r="A1383" s="85" t="s">
        <v>1688</v>
      </c>
      <c r="B1383" s="86">
        <v>2389</v>
      </c>
      <c r="C1383" s="87">
        <v>44230</v>
      </c>
      <c r="D1383" s="85" t="s">
        <v>121</v>
      </c>
      <c r="E1383" s="85" t="s">
        <v>122</v>
      </c>
      <c r="F1383" s="87">
        <v>44235</v>
      </c>
      <c r="G1383" s="82" t="s">
        <v>123</v>
      </c>
    </row>
    <row r="1384" spans="1:7" x14ac:dyDescent="0.2">
      <c r="A1384" s="85" t="s">
        <v>1689</v>
      </c>
      <c r="B1384" s="86">
        <v>2393</v>
      </c>
      <c r="C1384" s="87">
        <v>44230</v>
      </c>
      <c r="D1384" s="85" t="s">
        <v>121</v>
      </c>
      <c r="E1384" s="85" t="s">
        <v>122</v>
      </c>
      <c r="F1384" s="87"/>
      <c r="G1384" s="85" t="s">
        <v>121</v>
      </c>
    </row>
    <row r="1385" spans="1:7" x14ac:dyDescent="0.2">
      <c r="A1385" s="85" t="s">
        <v>1690</v>
      </c>
      <c r="B1385" s="86">
        <v>2394</v>
      </c>
      <c r="C1385" s="87">
        <v>44230</v>
      </c>
      <c r="D1385" s="85" t="s">
        <v>121</v>
      </c>
      <c r="E1385" s="85" t="s">
        <v>122</v>
      </c>
      <c r="F1385" s="87">
        <v>44238</v>
      </c>
      <c r="G1385" s="82" t="s">
        <v>123</v>
      </c>
    </row>
    <row r="1386" spans="1:7" x14ac:dyDescent="0.2">
      <c r="A1386" s="85" t="s">
        <v>1691</v>
      </c>
      <c r="B1386" s="86">
        <v>2395</v>
      </c>
      <c r="C1386" s="87">
        <v>44230</v>
      </c>
      <c r="D1386" s="85" t="s">
        <v>121</v>
      </c>
      <c r="E1386" s="85" t="s">
        <v>122</v>
      </c>
      <c r="F1386" s="87">
        <v>44251</v>
      </c>
      <c r="G1386" s="82" t="s">
        <v>123</v>
      </c>
    </row>
    <row r="1387" spans="1:7" x14ac:dyDescent="0.2">
      <c r="A1387" s="85" t="s">
        <v>1692</v>
      </c>
      <c r="B1387" s="86">
        <v>2398</v>
      </c>
      <c r="C1387" s="87">
        <v>44230</v>
      </c>
      <c r="D1387" s="85" t="s">
        <v>134</v>
      </c>
      <c r="E1387" s="85" t="s">
        <v>122</v>
      </c>
      <c r="F1387" s="87">
        <v>44267</v>
      </c>
      <c r="G1387" s="82" t="s">
        <v>123</v>
      </c>
    </row>
    <row r="1388" spans="1:7" x14ac:dyDescent="0.2">
      <c r="A1388" s="85" t="s">
        <v>1693</v>
      </c>
      <c r="B1388" s="86">
        <v>2399</v>
      </c>
      <c r="C1388" s="87">
        <v>44230</v>
      </c>
      <c r="D1388" s="85" t="s">
        <v>121</v>
      </c>
      <c r="E1388" s="85" t="s">
        <v>122</v>
      </c>
      <c r="F1388" s="87">
        <v>44235</v>
      </c>
      <c r="G1388" s="82" t="s">
        <v>123</v>
      </c>
    </row>
    <row r="1389" spans="1:7" x14ac:dyDescent="0.2">
      <c r="A1389" s="85" t="s">
        <v>1694</v>
      </c>
      <c r="B1389" s="86">
        <v>2401</v>
      </c>
      <c r="C1389" s="87">
        <v>44230</v>
      </c>
      <c r="D1389" s="85" t="s">
        <v>362</v>
      </c>
      <c r="E1389" s="85" t="s">
        <v>122</v>
      </c>
      <c r="F1389" s="87">
        <v>44235</v>
      </c>
      <c r="G1389" s="82" t="s">
        <v>123</v>
      </c>
    </row>
    <row r="1390" spans="1:7" x14ac:dyDescent="0.2">
      <c r="A1390" s="85" t="s">
        <v>1695</v>
      </c>
      <c r="B1390" s="86">
        <v>2403</v>
      </c>
      <c r="C1390" s="87">
        <v>44230</v>
      </c>
      <c r="D1390" s="85" t="s">
        <v>121</v>
      </c>
      <c r="E1390" s="85" t="s">
        <v>122</v>
      </c>
      <c r="F1390" s="87">
        <v>44236</v>
      </c>
      <c r="G1390" s="82" t="s">
        <v>123</v>
      </c>
    </row>
    <row r="1391" spans="1:7" x14ac:dyDescent="0.2">
      <c r="A1391" s="85" t="s">
        <v>1696</v>
      </c>
      <c r="B1391" s="86">
        <v>2404</v>
      </c>
      <c r="C1391" s="87">
        <v>44230</v>
      </c>
      <c r="D1391" s="85" t="s">
        <v>121</v>
      </c>
      <c r="E1391" s="85" t="s">
        <v>122</v>
      </c>
      <c r="F1391" s="87">
        <v>44235</v>
      </c>
      <c r="G1391" s="82" t="s">
        <v>123</v>
      </c>
    </row>
    <row r="1392" spans="1:7" x14ac:dyDescent="0.2">
      <c r="A1392" s="85" t="s">
        <v>1697</v>
      </c>
      <c r="B1392" s="86">
        <v>2405</v>
      </c>
      <c r="C1392" s="87">
        <v>44230</v>
      </c>
      <c r="D1392" s="85" t="s">
        <v>121</v>
      </c>
      <c r="E1392" s="85" t="s">
        <v>122</v>
      </c>
      <c r="F1392" s="87">
        <v>44236</v>
      </c>
      <c r="G1392" s="82" t="s">
        <v>123</v>
      </c>
    </row>
    <row r="1393" spans="1:7" x14ac:dyDescent="0.2">
      <c r="A1393" s="85" t="s">
        <v>1698</v>
      </c>
      <c r="B1393" s="86">
        <v>2407</v>
      </c>
      <c r="C1393" s="87">
        <v>44230</v>
      </c>
      <c r="D1393" s="85" t="s">
        <v>121</v>
      </c>
      <c r="E1393" s="85" t="s">
        <v>122</v>
      </c>
      <c r="F1393" s="87">
        <v>44238</v>
      </c>
      <c r="G1393" s="82" t="s">
        <v>123</v>
      </c>
    </row>
    <row r="1394" spans="1:7" x14ac:dyDescent="0.2">
      <c r="A1394" s="85" t="s">
        <v>1699</v>
      </c>
      <c r="B1394" s="86">
        <v>2408</v>
      </c>
      <c r="C1394" s="87">
        <v>44230</v>
      </c>
      <c r="D1394" s="85" t="s">
        <v>121</v>
      </c>
      <c r="E1394" s="85" t="s">
        <v>122</v>
      </c>
      <c r="F1394" s="87">
        <v>44232</v>
      </c>
      <c r="G1394" s="82" t="s">
        <v>123</v>
      </c>
    </row>
    <row r="1395" spans="1:7" x14ac:dyDescent="0.2">
      <c r="A1395" s="85" t="s">
        <v>1700</v>
      </c>
      <c r="B1395" s="86">
        <v>2409</v>
      </c>
      <c r="C1395" s="87">
        <v>44230</v>
      </c>
      <c r="D1395" s="85" t="s">
        <v>217</v>
      </c>
      <c r="E1395" s="85" t="s">
        <v>122</v>
      </c>
      <c r="F1395" s="87"/>
      <c r="G1395" s="85" t="s">
        <v>121</v>
      </c>
    </row>
    <row r="1396" spans="1:7" x14ac:dyDescent="0.2">
      <c r="A1396" s="85" t="s">
        <v>1701</v>
      </c>
      <c r="B1396" s="86">
        <v>2410</v>
      </c>
      <c r="C1396" s="87">
        <v>44230</v>
      </c>
      <c r="D1396" s="85" t="s">
        <v>745</v>
      </c>
      <c r="E1396" s="85" t="s">
        <v>122</v>
      </c>
      <c r="F1396" s="87">
        <v>44235</v>
      </c>
      <c r="G1396" s="82" t="s">
        <v>123</v>
      </c>
    </row>
    <row r="1397" spans="1:7" x14ac:dyDescent="0.2">
      <c r="A1397" s="85" t="s">
        <v>1702</v>
      </c>
      <c r="B1397" s="86">
        <v>2411</v>
      </c>
      <c r="C1397" s="87">
        <v>44230</v>
      </c>
      <c r="D1397" s="85" t="s">
        <v>121</v>
      </c>
      <c r="E1397" s="85" t="s">
        <v>122</v>
      </c>
      <c r="F1397" s="87">
        <v>44237</v>
      </c>
      <c r="G1397" s="82" t="s">
        <v>123</v>
      </c>
    </row>
    <row r="1398" spans="1:7" x14ac:dyDescent="0.2">
      <c r="A1398" s="85" t="s">
        <v>1703</v>
      </c>
      <c r="B1398" s="86">
        <v>2412</v>
      </c>
      <c r="C1398" s="87">
        <v>44230</v>
      </c>
      <c r="D1398" s="85" t="s">
        <v>217</v>
      </c>
      <c r="E1398" s="85" t="s">
        <v>122</v>
      </c>
      <c r="F1398" s="87"/>
      <c r="G1398" s="85" t="s">
        <v>121</v>
      </c>
    </row>
    <row r="1399" spans="1:7" x14ac:dyDescent="0.2">
      <c r="A1399" s="85" t="s">
        <v>1704</v>
      </c>
      <c r="B1399" s="86">
        <v>2413</v>
      </c>
      <c r="C1399" s="87">
        <v>44230</v>
      </c>
      <c r="D1399" s="85" t="s">
        <v>121</v>
      </c>
      <c r="E1399" s="85" t="s">
        <v>122</v>
      </c>
      <c r="F1399" s="87">
        <v>44232</v>
      </c>
      <c r="G1399" s="82" t="s">
        <v>123</v>
      </c>
    </row>
    <row r="1400" spans="1:7" x14ac:dyDescent="0.2">
      <c r="A1400" s="85" t="s">
        <v>1705</v>
      </c>
      <c r="B1400" s="86">
        <v>2414</v>
      </c>
      <c r="C1400" s="87">
        <v>44230</v>
      </c>
      <c r="D1400" s="85" t="s">
        <v>121</v>
      </c>
      <c r="E1400" s="85" t="s">
        <v>122</v>
      </c>
      <c r="F1400" s="87">
        <v>44232</v>
      </c>
      <c r="G1400" s="82" t="s">
        <v>123</v>
      </c>
    </row>
    <row r="1401" spans="1:7" x14ac:dyDescent="0.2">
      <c r="A1401" s="85" t="s">
        <v>1706</v>
      </c>
      <c r="B1401" s="86">
        <v>2415</v>
      </c>
      <c r="C1401" s="87">
        <v>44230</v>
      </c>
      <c r="D1401" s="85" t="s">
        <v>217</v>
      </c>
      <c r="E1401" s="85" t="s">
        <v>122</v>
      </c>
      <c r="F1401" s="87">
        <v>44232</v>
      </c>
      <c r="G1401" s="82" t="s">
        <v>123</v>
      </c>
    </row>
    <row r="1402" spans="1:7" x14ac:dyDescent="0.2">
      <c r="A1402" s="85" t="s">
        <v>1707</v>
      </c>
      <c r="B1402" s="86">
        <v>2416</v>
      </c>
      <c r="C1402" s="87">
        <v>44230</v>
      </c>
      <c r="D1402" s="85" t="s">
        <v>121</v>
      </c>
      <c r="E1402" s="85" t="s">
        <v>122</v>
      </c>
      <c r="F1402" s="87">
        <v>44235</v>
      </c>
      <c r="G1402" s="82" t="s">
        <v>123</v>
      </c>
    </row>
    <row r="1403" spans="1:7" x14ac:dyDescent="0.2">
      <c r="A1403" s="85" t="s">
        <v>1708</v>
      </c>
      <c r="B1403" s="86">
        <v>2417</v>
      </c>
      <c r="C1403" s="87">
        <v>44230</v>
      </c>
      <c r="D1403" s="85" t="s">
        <v>121</v>
      </c>
      <c r="E1403" s="85" t="s">
        <v>122</v>
      </c>
      <c r="F1403" s="87">
        <v>44235</v>
      </c>
      <c r="G1403" s="82" t="s">
        <v>123</v>
      </c>
    </row>
    <row r="1404" spans="1:7" x14ac:dyDescent="0.2">
      <c r="A1404" s="85" t="s">
        <v>1709</v>
      </c>
      <c r="B1404" s="86">
        <v>2437</v>
      </c>
      <c r="C1404" s="87">
        <v>44230</v>
      </c>
      <c r="D1404" s="85" t="s">
        <v>121</v>
      </c>
      <c r="E1404" s="85" t="s">
        <v>122</v>
      </c>
      <c r="F1404" s="87">
        <v>44235</v>
      </c>
      <c r="G1404" s="82" t="s">
        <v>123</v>
      </c>
    </row>
    <row r="1405" spans="1:7" x14ac:dyDescent="0.2">
      <c r="A1405" s="85" t="s">
        <v>1710</v>
      </c>
      <c r="B1405" s="86">
        <v>2438</v>
      </c>
      <c r="C1405" s="87">
        <v>44230</v>
      </c>
      <c r="D1405" s="85" t="s">
        <v>1711</v>
      </c>
      <c r="E1405" s="85" t="s">
        <v>122</v>
      </c>
      <c r="F1405" s="87">
        <v>44236</v>
      </c>
      <c r="G1405" s="82" t="s">
        <v>123</v>
      </c>
    </row>
    <row r="1406" spans="1:7" x14ac:dyDescent="0.2">
      <c r="A1406" s="85" t="s">
        <v>1712</v>
      </c>
      <c r="B1406" s="86">
        <v>2439</v>
      </c>
      <c r="C1406" s="87">
        <v>44230</v>
      </c>
      <c r="D1406" s="85" t="s">
        <v>121</v>
      </c>
      <c r="E1406" s="85" t="s">
        <v>122</v>
      </c>
      <c r="F1406" s="87">
        <v>44235</v>
      </c>
      <c r="G1406" s="82" t="s">
        <v>123</v>
      </c>
    </row>
    <row r="1407" spans="1:7" x14ac:dyDescent="0.2">
      <c r="A1407" s="85" t="s">
        <v>1713</v>
      </c>
      <c r="B1407" s="86">
        <v>2441</v>
      </c>
      <c r="C1407" s="87">
        <v>44230</v>
      </c>
      <c r="D1407" s="85" t="s">
        <v>121</v>
      </c>
      <c r="E1407" s="85" t="s">
        <v>122</v>
      </c>
      <c r="F1407" s="87">
        <v>44235</v>
      </c>
      <c r="G1407" s="82" t="s">
        <v>123</v>
      </c>
    </row>
    <row r="1408" spans="1:7" x14ac:dyDescent="0.2">
      <c r="A1408" s="85" t="s">
        <v>1714</v>
      </c>
      <c r="B1408" s="86">
        <v>2443</v>
      </c>
      <c r="C1408" s="87">
        <v>44230</v>
      </c>
      <c r="D1408" s="85" t="s">
        <v>121</v>
      </c>
      <c r="E1408" s="85" t="s">
        <v>122</v>
      </c>
      <c r="F1408" s="87">
        <v>44235</v>
      </c>
      <c r="G1408" s="82" t="s">
        <v>123</v>
      </c>
    </row>
    <row r="1409" spans="1:7" x14ac:dyDescent="0.2">
      <c r="A1409" s="85" t="s">
        <v>1715</v>
      </c>
      <c r="B1409" s="86">
        <v>2444</v>
      </c>
      <c r="C1409" s="87">
        <v>44231</v>
      </c>
      <c r="D1409" s="85" t="s">
        <v>790</v>
      </c>
      <c r="E1409" s="85" t="s">
        <v>122</v>
      </c>
      <c r="F1409" s="87">
        <v>44236</v>
      </c>
      <c r="G1409" s="82" t="s">
        <v>123</v>
      </c>
    </row>
    <row r="1410" spans="1:7" x14ac:dyDescent="0.2">
      <c r="A1410" s="85" t="s">
        <v>1716</v>
      </c>
      <c r="B1410" s="86">
        <v>2445</v>
      </c>
      <c r="C1410" s="87">
        <v>44231</v>
      </c>
      <c r="D1410" s="85" t="s">
        <v>136</v>
      </c>
      <c r="E1410" s="85" t="s">
        <v>122</v>
      </c>
      <c r="F1410" s="87">
        <v>44232</v>
      </c>
      <c r="G1410" s="82" t="s">
        <v>123</v>
      </c>
    </row>
    <row r="1411" spans="1:7" x14ac:dyDescent="0.2">
      <c r="A1411" s="85" t="s">
        <v>1717</v>
      </c>
      <c r="B1411" s="86">
        <v>2448</v>
      </c>
      <c r="C1411" s="87">
        <v>44231</v>
      </c>
      <c r="D1411" s="85" t="s">
        <v>121</v>
      </c>
      <c r="E1411" s="85" t="s">
        <v>122</v>
      </c>
      <c r="F1411" s="87">
        <v>44235</v>
      </c>
      <c r="G1411" s="82" t="s">
        <v>123</v>
      </c>
    </row>
    <row r="1412" spans="1:7" x14ac:dyDescent="0.2">
      <c r="A1412" s="85" t="s">
        <v>1718</v>
      </c>
      <c r="B1412" s="86">
        <v>2450</v>
      </c>
      <c r="C1412" s="87">
        <v>44231</v>
      </c>
      <c r="D1412" s="85" t="s">
        <v>121</v>
      </c>
      <c r="E1412" s="85" t="s">
        <v>122</v>
      </c>
      <c r="F1412" s="87">
        <v>44237</v>
      </c>
      <c r="G1412" s="82" t="s">
        <v>123</v>
      </c>
    </row>
    <row r="1413" spans="1:7" x14ac:dyDescent="0.2">
      <c r="A1413" s="85" t="s">
        <v>1719</v>
      </c>
      <c r="B1413" s="86">
        <v>2451</v>
      </c>
      <c r="C1413" s="87">
        <v>44231</v>
      </c>
      <c r="D1413" s="85" t="s">
        <v>261</v>
      </c>
      <c r="E1413" s="85" t="s">
        <v>122</v>
      </c>
      <c r="F1413" s="87"/>
      <c r="G1413" s="85" t="s">
        <v>121</v>
      </c>
    </row>
    <row r="1414" spans="1:7" x14ac:dyDescent="0.2">
      <c r="A1414" s="85" t="s">
        <v>1720</v>
      </c>
      <c r="B1414" s="86">
        <v>2455</v>
      </c>
      <c r="C1414" s="87">
        <v>44231</v>
      </c>
      <c r="D1414" s="85" t="s">
        <v>121</v>
      </c>
      <c r="E1414" s="85" t="s">
        <v>122</v>
      </c>
      <c r="F1414" s="87">
        <v>44232</v>
      </c>
      <c r="G1414" s="82" t="s">
        <v>123</v>
      </c>
    </row>
    <row r="1415" spans="1:7" x14ac:dyDescent="0.2">
      <c r="A1415" s="85" t="s">
        <v>1721</v>
      </c>
      <c r="B1415" s="86">
        <v>2458</v>
      </c>
      <c r="C1415" s="87">
        <v>44231</v>
      </c>
      <c r="D1415" s="85" t="s">
        <v>261</v>
      </c>
      <c r="E1415" s="85" t="s">
        <v>122</v>
      </c>
      <c r="F1415" s="87"/>
      <c r="G1415" s="85" t="s">
        <v>121</v>
      </c>
    </row>
    <row r="1416" spans="1:7" x14ac:dyDescent="0.2">
      <c r="A1416" s="85" t="s">
        <v>1722</v>
      </c>
      <c r="B1416" s="86">
        <v>2460</v>
      </c>
      <c r="C1416" s="87">
        <v>44231</v>
      </c>
      <c r="D1416" s="85" t="s">
        <v>121</v>
      </c>
      <c r="E1416" s="85" t="s">
        <v>122</v>
      </c>
      <c r="F1416" s="87">
        <v>44237</v>
      </c>
      <c r="G1416" s="82" t="s">
        <v>123</v>
      </c>
    </row>
    <row r="1417" spans="1:7" x14ac:dyDescent="0.2">
      <c r="A1417" s="85" t="s">
        <v>1723</v>
      </c>
      <c r="B1417" s="86">
        <v>2462</v>
      </c>
      <c r="C1417" s="87">
        <v>44231</v>
      </c>
      <c r="D1417" s="85" t="s">
        <v>1724</v>
      </c>
      <c r="E1417" s="85" t="s">
        <v>122</v>
      </c>
      <c r="F1417" s="87">
        <v>44232</v>
      </c>
      <c r="G1417" s="82" t="s">
        <v>123</v>
      </c>
    </row>
    <row r="1418" spans="1:7" x14ac:dyDescent="0.2">
      <c r="A1418" s="85" t="s">
        <v>1725</v>
      </c>
      <c r="B1418" s="86">
        <v>2463</v>
      </c>
      <c r="C1418" s="87">
        <v>44231</v>
      </c>
      <c r="D1418" s="85" t="s">
        <v>1726</v>
      </c>
      <c r="E1418" s="85" t="s">
        <v>122</v>
      </c>
      <c r="F1418" s="87">
        <v>44235</v>
      </c>
      <c r="G1418" s="82" t="s">
        <v>123</v>
      </c>
    </row>
    <row r="1419" spans="1:7" x14ac:dyDescent="0.2">
      <c r="A1419" s="85" t="s">
        <v>1727</v>
      </c>
      <c r="B1419" s="86">
        <v>2467</v>
      </c>
      <c r="C1419" s="87">
        <v>44231</v>
      </c>
      <c r="D1419" s="85" t="s">
        <v>121</v>
      </c>
      <c r="E1419" s="85" t="s">
        <v>122</v>
      </c>
      <c r="F1419" s="87">
        <v>44235</v>
      </c>
      <c r="G1419" s="82" t="s">
        <v>123</v>
      </c>
    </row>
    <row r="1420" spans="1:7" x14ac:dyDescent="0.2">
      <c r="A1420" s="85" t="s">
        <v>1728</v>
      </c>
      <c r="B1420" s="86">
        <v>2469</v>
      </c>
      <c r="C1420" s="87">
        <v>44231</v>
      </c>
      <c r="D1420" s="85" t="s">
        <v>121</v>
      </c>
      <c r="E1420" s="85" t="s">
        <v>122</v>
      </c>
      <c r="F1420" s="87">
        <v>44235</v>
      </c>
      <c r="G1420" s="82" t="s">
        <v>123</v>
      </c>
    </row>
    <row r="1421" spans="1:7" x14ac:dyDescent="0.2">
      <c r="A1421" s="85" t="s">
        <v>1729</v>
      </c>
      <c r="B1421" s="86">
        <v>2470</v>
      </c>
      <c r="C1421" s="87">
        <v>44231</v>
      </c>
      <c r="D1421" s="85" t="s">
        <v>121</v>
      </c>
      <c r="E1421" s="85" t="s">
        <v>122</v>
      </c>
      <c r="F1421" s="87">
        <v>44235</v>
      </c>
      <c r="G1421" s="82" t="s">
        <v>123</v>
      </c>
    </row>
    <row r="1422" spans="1:7" x14ac:dyDescent="0.2">
      <c r="A1422" s="85" t="s">
        <v>1730</v>
      </c>
      <c r="B1422" s="86">
        <v>2471</v>
      </c>
      <c r="C1422" s="87">
        <v>44231</v>
      </c>
      <c r="D1422" s="85" t="s">
        <v>573</v>
      </c>
      <c r="E1422" s="85" t="s">
        <v>122</v>
      </c>
      <c r="F1422" s="87">
        <v>44232</v>
      </c>
      <c r="G1422" s="82" t="s">
        <v>123</v>
      </c>
    </row>
    <row r="1423" spans="1:7" x14ac:dyDescent="0.2">
      <c r="A1423" s="85" t="s">
        <v>1731</v>
      </c>
      <c r="B1423" s="86">
        <v>2473</v>
      </c>
      <c r="C1423" s="87">
        <v>44231</v>
      </c>
      <c r="D1423" s="85" t="s">
        <v>261</v>
      </c>
      <c r="E1423" s="85" t="s">
        <v>122</v>
      </c>
      <c r="F1423" s="87">
        <v>44232</v>
      </c>
      <c r="G1423" s="82" t="s">
        <v>123</v>
      </c>
    </row>
    <row r="1424" spans="1:7" x14ac:dyDescent="0.2">
      <c r="A1424" s="85" t="s">
        <v>1732</v>
      </c>
      <c r="B1424" s="86">
        <v>2474</v>
      </c>
      <c r="C1424" s="87">
        <v>44231</v>
      </c>
      <c r="D1424" s="85" t="s">
        <v>121</v>
      </c>
      <c r="E1424" s="85" t="s">
        <v>122</v>
      </c>
      <c r="F1424" s="87">
        <v>44251</v>
      </c>
      <c r="G1424" s="82" t="s">
        <v>123</v>
      </c>
    </row>
    <row r="1425" spans="1:7" x14ac:dyDescent="0.2">
      <c r="A1425" s="85" t="s">
        <v>1733</v>
      </c>
      <c r="B1425" s="86">
        <v>2475</v>
      </c>
      <c r="C1425" s="87">
        <v>44231</v>
      </c>
      <c r="D1425" s="85" t="s">
        <v>121</v>
      </c>
      <c r="E1425" s="85" t="s">
        <v>122</v>
      </c>
      <c r="F1425" s="87">
        <v>44236</v>
      </c>
      <c r="G1425" s="82" t="s">
        <v>123</v>
      </c>
    </row>
    <row r="1426" spans="1:7" x14ac:dyDescent="0.2">
      <c r="A1426" s="85" t="s">
        <v>1734</v>
      </c>
      <c r="B1426" s="86">
        <v>2476</v>
      </c>
      <c r="C1426" s="87">
        <v>44231</v>
      </c>
      <c r="D1426" s="85" t="s">
        <v>261</v>
      </c>
      <c r="E1426" s="85" t="s">
        <v>122</v>
      </c>
      <c r="F1426" s="87">
        <v>44232</v>
      </c>
      <c r="G1426" s="82" t="s">
        <v>123</v>
      </c>
    </row>
    <row r="1427" spans="1:7" x14ac:dyDescent="0.2">
      <c r="A1427" s="85" t="s">
        <v>1735</v>
      </c>
      <c r="B1427" s="86">
        <v>2477</v>
      </c>
      <c r="C1427" s="87">
        <v>44231</v>
      </c>
      <c r="D1427" s="85" t="s">
        <v>261</v>
      </c>
      <c r="E1427" s="85" t="s">
        <v>122</v>
      </c>
      <c r="F1427" s="87">
        <v>44232</v>
      </c>
      <c r="G1427" s="82" t="s">
        <v>123</v>
      </c>
    </row>
    <row r="1428" spans="1:7" x14ac:dyDescent="0.2">
      <c r="A1428" s="85" t="s">
        <v>1736</v>
      </c>
      <c r="B1428" s="86">
        <v>2478</v>
      </c>
      <c r="C1428" s="87">
        <v>44231</v>
      </c>
      <c r="D1428" s="85" t="s">
        <v>660</v>
      </c>
      <c r="E1428" s="85" t="s">
        <v>122</v>
      </c>
      <c r="F1428" s="87">
        <v>44236</v>
      </c>
      <c r="G1428" s="82" t="s">
        <v>123</v>
      </c>
    </row>
    <row r="1429" spans="1:7" x14ac:dyDescent="0.2">
      <c r="A1429" s="85" t="s">
        <v>1737</v>
      </c>
      <c r="B1429" s="86">
        <v>2479</v>
      </c>
      <c r="C1429" s="87">
        <v>44231</v>
      </c>
      <c r="D1429" s="85" t="s">
        <v>121</v>
      </c>
      <c r="E1429" s="85" t="s">
        <v>122</v>
      </c>
      <c r="F1429" s="87">
        <v>44235</v>
      </c>
      <c r="G1429" s="82" t="s">
        <v>123</v>
      </c>
    </row>
    <row r="1430" spans="1:7" x14ac:dyDescent="0.2">
      <c r="A1430" s="85" t="s">
        <v>1738</v>
      </c>
      <c r="B1430" s="86">
        <v>2481</v>
      </c>
      <c r="C1430" s="87">
        <v>44231</v>
      </c>
      <c r="D1430" s="85" t="s">
        <v>1726</v>
      </c>
      <c r="E1430" s="85" t="s">
        <v>122</v>
      </c>
      <c r="F1430" s="87">
        <v>44236</v>
      </c>
      <c r="G1430" s="82" t="s">
        <v>123</v>
      </c>
    </row>
    <row r="1431" spans="1:7" x14ac:dyDescent="0.2">
      <c r="A1431" s="85" t="s">
        <v>1739</v>
      </c>
      <c r="B1431" s="86">
        <v>2503</v>
      </c>
      <c r="C1431" s="87">
        <v>44231</v>
      </c>
      <c r="D1431" s="85" t="s">
        <v>121</v>
      </c>
      <c r="E1431" s="85" t="s">
        <v>122</v>
      </c>
      <c r="F1431" s="87">
        <v>44235</v>
      </c>
      <c r="G1431" s="82" t="s">
        <v>123</v>
      </c>
    </row>
    <row r="1432" spans="1:7" x14ac:dyDescent="0.2">
      <c r="A1432" s="85" t="s">
        <v>1740</v>
      </c>
      <c r="B1432" s="86">
        <v>2506</v>
      </c>
      <c r="C1432" s="87">
        <v>44231</v>
      </c>
      <c r="D1432" s="85" t="s">
        <v>121</v>
      </c>
      <c r="E1432" s="85" t="s">
        <v>122</v>
      </c>
      <c r="F1432" s="87">
        <v>44235</v>
      </c>
      <c r="G1432" s="82" t="s">
        <v>123</v>
      </c>
    </row>
    <row r="1433" spans="1:7" x14ac:dyDescent="0.2">
      <c r="A1433" s="85" t="s">
        <v>1741</v>
      </c>
      <c r="B1433" s="86">
        <v>2508</v>
      </c>
      <c r="C1433" s="87">
        <v>44231</v>
      </c>
      <c r="D1433" s="85" t="s">
        <v>121</v>
      </c>
      <c r="E1433" s="85" t="s">
        <v>122</v>
      </c>
      <c r="F1433" s="87">
        <v>44235</v>
      </c>
      <c r="G1433" s="82" t="s">
        <v>123</v>
      </c>
    </row>
    <row r="1434" spans="1:7" x14ac:dyDescent="0.2">
      <c r="A1434" s="85" t="s">
        <v>1742</v>
      </c>
      <c r="B1434" s="86">
        <v>2509</v>
      </c>
      <c r="C1434" s="87">
        <v>44231</v>
      </c>
      <c r="D1434" s="85" t="s">
        <v>121</v>
      </c>
      <c r="E1434" s="85" t="s">
        <v>122</v>
      </c>
      <c r="F1434" s="87">
        <v>44235</v>
      </c>
      <c r="G1434" s="82" t="s">
        <v>123</v>
      </c>
    </row>
    <row r="1435" spans="1:7" x14ac:dyDescent="0.2">
      <c r="A1435" s="85" t="s">
        <v>1743</v>
      </c>
      <c r="B1435" s="86">
        <v>2510</v>
      </c>
      <c r="C1435" s="87">
        <v>44231</v>
      </c>
      <c r="D1435" s="85" t="s">
        <v>121</v>
      </c>
      <c r="E1435" s="85" t="s">
        <v>122</v>
      </c>
      <c r="F1435" s="87">
        <v>44235</v>
      </c>
      <c r="G1435" s="82" t="s">
        <v>123</v>
      </c>
    </row>
    <row r="1436" spans="1:7" x14ac:dyDescent="0.2">
      <c r="A1436" s="85" t="s">
        <v>1744</v>
      </c>
      <c r="B1436" s="86">
        <v>2513</v>
      </c>
      <c r="C1436" s="87">
        <v>44231</v>
      </c>
      <c r="D1436" s="85" t="s">
        <v>1745</v>
      </c>
      <c r="E1436" s="85" t="s">
        <v>122</v>
      </c>
      <c r="F1436" s="87">
        <v>44232</v>
      </c>
      <c r="G1436" s="82" t="s">
        <v>123</v>
      </c>
    </row>
    <row r="1437" spans="1:7" x14ac:dyDescent="0.2">
      <c r="A1437" s="85" t="s">
        <v>1746</v>
      </c>
      <c r="B1437" s="86">
        <v>2514</v>
      </c>
      <c r="C1437" s="87">
        <v>44231</v>
      </c>
      <c r="D1437" s="85" t="s">
        <v>1747</v>
      </c>
      <c r="E1437" s="85" t="s">
        <v>122</v>
      </c>
      <c r="F1437" s="87">
        <v>44236</v>
      </c>
      <c r="G1437" s="82" t="s">
        <v>123</v>
      </c>
    </row>
    <row r="1438" spans="1:7" x14ac:dyDescent="0.2">
      <c r="A1438" s="85" t="s">
        <v>1748</v>
      </c>
      <c r="B1438" s="86">
        <v>2516</v>
      </c>
      <c r="C1438" s="87">
        <v>44231</v>
      </c>
      <c r="D1438" s="85" t="s">
        <v>121</v>
      </c>
      <c r="E1438" s="85" t="s">
        <v>122</v>
      </c>
      <c r="F1438" s="87">
        <v>44237</v>
      </c>
      <c r="G1438" s="82" t="s">
        <v>123</v>
      </c>
    </row>
    <row r="1439" spans="1:7" x14ac:dyDescent="0.2">
      <c r="A1439" s="85" t="s">
        <v>1749</v>
      </c>
      <c r="B1439" s="86">
        <v>2517</v>
      </c>
      <c r="C1439" s="87">
        <v>44231</v>
      </c>
      <c r="D1439" s="85" t="s">
        <v>121</v>
      </c>
      <c r="E1439" s="85" t="s">
        <v>122</v>
      </c>
      <c r="F1439" s="87">
        <v>44251</v>
      </c>
      <c r="G1439" s="82" t="s">
        <v>123</v>
      </c>
    </row>
    <row r="1440" spans="1:7" x14ac:dyDescent="0.2">
      <c r="A1440" s="85" t="s">
        <v>1750</v>
      </c>
      <c r="B1440" s="86">
        <v>2520</v>
      </c>
      <c r="C1440" s="87">
        <v>44231</v>
      </c>
      <c r="D1440" s="85" t="s">
        <v>121</v>
      </c>
      <c r="E1440" s="85" t="s">
        <v>122</v>
      </c>
      <c r="F1440" s="87">
        <v>44238</v>
      </c>
      <c r="G1440" s="82" t="s">
        <v>123</v>
      </c>
    </row>
    <row r="1441" spans="1:7" x14ac:dyDescent="0.2">
      <c r="A1441" s="85" t="s">
        <v>1751</v>
      </c>
      <c r="B1441" s="86">
        <v>2521</v>
      </c>
      <c r="C1441" s="87">
        <v>44231</v>
      </c>
      <c r="D1441" s="85" t="s">
        <v>261</v>
      </c>
      <c r="E1441" s="85" t="s">
        <v>122</v>
      </c>
      <c r="F1441" s="87"/>
      <c r="G1441" s="85" t="s">
        <v>121</v>
      </c>
    </row>
    <row r="1442" spans="1:7" x14ac:dyDescent="0.2">
      <c r="A1442" s="85" t="s">
        <v>1752</v>
      </c>
      <c r="B1442" s="86">
        <v>2522</v>
      </c>
      <c r="C1442" s="87">
        <v>44231</v>
      </c>
      <c r="D1442" s="85" t="s">
        <v>261</v>
      </c>
      <c r="E1442" s="85" t="s">
        <v>122</v>
      </c>
      <c r="F1442" s="87">
        <v>44232</v>
      </c>
      <c r="G1442" s="82" t="s">
        <v>123</v>
      </c>
    </row>
    <row r="1443" spans="1:7" x14ac:dyDescent="0.2">
      <c r="A1443" s="85" t="s">
        <v>1753</v>
      </c>
      <c r="B1443" s="86">
        <v>2523</v>
      </c>
      <c r="C1443" s="87">
        <v>44231</v>
      </c>
      <c r="D1443" s="85" t="s">
        <v>1231</v>
      </c>
      <c r="E1443" s="85" t="s">
        <v>122</v>
      </c>
      <c r="F1443" s="87">
        <v>44236</v>
      </c>
      <c r="G1443" s="82" t="s">
        <v>123</v>
      </c>
    </row>
    <row r="1444" spans="1:7" x14ac:dyDescent="0.2">
      <c r="A1444" s="85" t="s">
        <v>1754</v>
      </c>
      <c r="B1444" s="86">
        <v>2525</v>
      </c>
      <c r="C1444" s="87">
        <v>44231</v>
      </c>
      <c r="D1444" s="85" t="s">
        <v>261</v>
      </c>
      <c r="E1444" s="85" t="s">
        <v>122</v>
      </c>
      <c r="F1444" s="87">
        <v>44232</v>
      </c>
      <c r="G1444" s="82" t="s">
        <v>123</v>
      </c>
    </row>
    <row r="1445" spans="1:7" x14ac:dyDescent="0.2">
      <c r="A1445" s="85" t="s">
        <v>1755</v>
      </c>
      <c r="B1445" s="86">
        <v>2526</v>
      </c>
      <c r="C1445" s="87">
        <v>44231</v>
      </c>
      <c r="D1445" s="85" t="s">
        <v>121</v>
      </c>
      <c r="E1445" s="85" t="s">
        <v>122</v>
      </c>
      <c r="F1445" s="87">
        <v>44251</v>
      </c>
      <c r="G1445" s="82" t="s">
        <v>123</v>
      </c>
    </row>
    <row r="1446" spans="1:7" x14ac:dyDescent="0.2">
      <c r="A1446" s="85" t="s">
        <v>1756</v>
      </c>
      <c r="B1446" s="86">
        <v>2533</v>
      </c>
      <c r="C1446" s="87">
        <v>44231</v>
      </c>
      <c r="D1446" s="85" t="s">
        <v>1757</v>
      </c>
      <c r="E1446" s="85" t="s">
        <v>122</v>
      </c>
      <c r="F1446" s="87">
        <v>44237</v>
      </c>
      <c r="G1446" s="82" t="s">
        <v>123</v>
      </c>
    </row>
    <row r="1447" spans="1:7" x14ac:dyDescent="0.2">
      <c r="A1447" s="85" t="s">
        <v>1758</v>
      </c>
      <c r="B1447" s="86">
        <v>2536</v>
      </c>
      <c r="C1447" s="87">
        <v>44231</v>
      </c>
      <c r="D1447" s="85" t="s">
        <v>121</v>
      </c>
      <c r="E1447" s="85" t="s">
        <v>122</v>
      </c>
      <c r="F1447" s="87">
        <v>44242</v>
      </c>
      <c r="G1447" s="82" t="s">
        <v>123</v>
      </c>
    </row>
    <row r="1448" spans="1:7" x14ac:dyDescent="0.2">
      <c r="A1448" s="85" t="s">
        <v>1759</v>
      </c>
      <c r="B1448" s="86">
        <v>2537</v>
      </c>
      <c r="C1448" s="87">
        <v>44231</v>
      </c>
      <c r="D1448" s="85" t="s">
        <v>121</v>
      </c>
      <c r="E1448" s="85" t="s">
        <v>122</v>
      </c>
      <c r="F1448" s="87">
        <v>44236</v>
      </c>
      <c r="G1448" s="82" t="s">
        <v>123</v>
      </c>
    </row>
    <row r="1449" spans="1:7" x14ac:dyDescent="0.2">
      <c r="A1449" s="85" t="s">
        <v>1760</v>
      </c>
      <c r="B1449" s="86">
        <v>2539</v>
      </c>
      <c r="C1449" s="87">
        <v>44231</v>
      </c>
      <c r="D1449" s="85" t="s">
        <v>121</v>
      </c>
      <c r="E1449" s="85" t="s">
        <v>122</v>
      </c>
      <c r="F1449" s="87">
        <v>44235</v>
      </c>
      <c r="G1449" s="82" t="s">
        <v>123</v>
      </c>
    </row>
    <row r="1450" spans="1:7" x14ac:dyDescent="0.2">
      <c r="A1450" s="85" t="s">
        <v>1761</v>
      </c>
      <c r="B1450" s="86">
        <v>2542</v>
      </c>
      <c r="C1450" s="87">
        <v>44231</v>
      </c>
      <c r="D1450" s="85" t="s">
        <v>121</v>
      </c>
      <c r="E1450" s="85" t="s">
        <v>122</v>
      </c>
      <c r="F1450" s="87">
        <v>44251</v>
      </c>
      <c r="G1450" s="82" t="s">
        <v>123</v>
      </c>
    </row>
    <row r="1451" spans="1:7" x14ac:dyDescent="0.2">
      <c r="A1451" s="85" t="s">
        <v>1762</v>
      </c>
      <c r="B1451" s="86">
        <v>2553</v>
      </c>
      <c r="C1451" s="87">
        <v>44232</v>
      </c>
      <c r="D1451" s="85" t="s">
        <v>121</v>
      </c>
      <c r="E1451" s="85" t="s">
        <v>122</v>
      </c>
      <c r="F1451" s="87">
        <v>44251</v>
      </c>
      <c r="G1451" s="82" t="s">
        <v>123</v>
      </c>
    </row>
    <row r="1452" spans="1:7" x14ac:dyDescent="0.2">
      <c r="A1452" s="85" t="s">
        <v>1763</v>
      </c>
      <c r="B1452" s="86">
        <v>2554</v>
      </c>
      <c r="C1452" s="87">
        <v>44232</v>
      </c>
      <c r="D1452" s="85" t="s">
        <v>121</v>
      </c>
      <c r="E1452" s="85" t="s">
        <v>122</v>
      </c>
      <c r="F1452" s="87">
        <v>44242</v>
      </c>
      <c r="G1452" s="82" t="s">
        <v>123</v>
      </c>
    </row>
    <row r="1453" spans="1:7" x14ac:dyDescent="0.2">
      <c r="A1453" s="85" t="s">
        <v>1764</v>
      </c>
      <c r="B1453" s="86">
        <v>2556</v>
      </c>
      <c r="C1453" s="87">
        <v>44232</v>
      </c>
      <c r="D1453" s="85" t="s">
        <v>121</v>
      </c>
      <c r="E1453" s="85" t="s">
        <v>122</v>
      </c>
      <c r="F1453" s="87">
        <v>44236</v>
      </c>
      <c r="G1453" s="82" t="s">
        <v>123</v>
      </c>
    </row>
    <row r="1454" spans="1:7" x14ac:dyDescent="0.2">
      <c r="A1454" s="85" t="s">
        <v>1765</v>
      </c>
      <c r="B1454" s="86">
        <v>2559</v>
      </c>
      <c r="C1454" s="87">
        <v>44232</v>
      </c>
      <c r="D1454" s="85" t="s">
        <v>1215</v>
      </c>
      <c r="E1454" s="85" t="s">
        <v>122</v>
      </c>
      <c r="F1454" s="87"/>
      <c r="G1454" s="85" t="s">
        <v>121</v>
      </c>
    </row>
    <row r="1455" spans="1:7" x14ac:dyDescent="0.2">
      <c r="A1455" s="85" t="s">
        <v>1766</v>
      </c>
      <c r="B1455" s="86">
        <v>2560</v>
      </c>
      <c r="C1455" s="87">
        <v>44232</v>
      </c>
      <c r="D1455" s="85" t="s">
        <v>121</v>
      </c>
      <c r="E1455" s="85" t="s">
        <v>122</v>
      </c>
      <c r="F1455" s="87">
        <v>44251</v>
      </c>
      <c r="G1455" s="82" t="s">
        <v>123</v>
      </c>
    </row>
    <row r="1456" spans="1:7" x14ac:dyDescent="0.2">
      <c r="A1456" s="85" t="s">
        <v>1767</v>
      </c>
      <c r="B1456" s="86">
        <v>2562</v>
      </c>
      <c r="C1456" s="87">
        <v>44232</v>
      </c>
      <c r="D1456" s="85" t="s">
        <v>134</v>
      </c>
      <c r="E1456" s="85" t="s">
        <v>122</v>
      </c>
      <c r="F1456" s="87">
        <v>44235</v>
      </c>
      <c r="G1456" s="82" t="s">
        <v>123</v>
      </c>
    </row>
    <row r="1457" spans="1:7" x14ac:dyDescent="0.2">
      <c r="A1457" s="85" t="s">
        <v>1768</v>
      </c>
      <c r="B1457" s="86">
        <v>2563</v>
      </c>
      <c r="C1457" s="87">
        <v>44232</v>
      </c>
      <c r="D1457" s="85" t="s">
        <v>121</v>
      </c>
      <c r="E1457" s="85" t="s">
        <v>122</v>
      </c>
      <c r="F1457" s="87">
        <v>44236</v>
      </c>
      <c r="G1457" s="82" t="s">
        <v>123</v>
      </c>
    </row>
    <row r="1458" spans="1:7" x14ac:dyDescent="0.2">
      <c r="A1458" s="85" t="s">
        <v>1769</v>
      </c>
      <c r="B1458" s="86">
        <v>2564</v>
      </c>
      <c r="C1458" s="87">
        <v>44232</v>
      </c>
      <c r="D1458" s="85" t="s">
        <v>121</v>
      </c>
      <c r="E1458" s="85" t="s">
        <v>122</v>
      </c>
      <c r="F1458" s="87">
        <v>44236</v>
      </c>
      <c r="G1458" s="82" t="s">
        <v>123</v>
      </c>
    </row>
    <row r="1459" spans="1:7" x14ac:dyDescent="0.2">
      <c r="A1459" s="85" t="s">
        <v>1770</v>
      </c>
      <c r="B1459" s="86">
        <v>2565</v>
      </c>
      <c r="C1459" s="87">
        <v>44232</v>
      </c>
      <c r="D1459" s="85" t="s">
        <v>121</v>
      </c>
      <c r="E1459" s="85" t="s">
        <v>122</v>
      </c>
      <c r="F1459" s="87">
        <v>44237</v>
      </c>
      <c r="G1459" s="82" t="s">
        <v>123</v>
      </c>
    </row>
    <row r="1460" spans="1:7" x14ac:dyDescent="0.2">
      <c r="A1460" s="85" t="s">
        <v>1771</v>
      </c>
      <c r="B1460" s="86">
        <v>2567</v>
      </c>
      <c r="C1460" s="87">
        <v>44232</v>
      </c>
      <c r="D1460" s="85" t="s">
        <v>1772</v>
      </c>
      <c r="E1460" s="85" t="s">
        <v>122</v>
      </c>
      <c r="F1460" s="87">
        <v>44235</v>
      </c>
      <c r="G1460" s="82" t="s">
        <v>123</v>
      </c>
    </row>
    <row r="1461" spans="1:7" x14ac:dyDescent="0.2">
      <c r="A1461" s="85" t="s">
        <v>1773</v>
      </c>
      <c r="B1461" s="86">
        <v>2570</v>
      </c>
      <c r="C1461" s="87">
        <v>44232</v>
      </c>
      <c r="D1461" s="85" t="s">
        <v>121</v>
      </c>
      <c r="E1461" s="85" t="s">
        <v>122</v>
      </c>
      <c r="F1461" s="87">
        <v>44235</v>
      </c>
      <c r="G1461" s="82" t="s">
        <v>123</v>
      </c>
    </row>
    <row r="1462" spans="1:7" x14ac:dyDescent="0.2">
      <c r="A1462" s="85" t="s">
        <v>1774</v>
      </c>
      <c r="B1462" s="86">
        <v>2571</v>
      </c>
      <c r="C1462" s="87">
        <v>44232</v>
      </c>
      <c r="D1462" s="85" t="s">
        <v>1775</v>
      </c>
      <c r="E1462" s="85" t="s">
        <v>122</v>
      </c>
      <c r="F1462" s="87">
        <v>44242</v>
      </c>
      <c r="G1462" s="82" t="s">
        <v>123</v>
      </c>
    </row>
    <row r="1463" spans="1:7" x14ac:dyDescent="0.2">
      <c r="A1463" s="85" t="s">
        <v>1776</v>
      </c>
      <c r="B1463" s="86">
        <v>2573</v>
      </c>
      <c r="C1463" s="87">
        <v>44232</v>
      </c>
      <c r="D1463" s="85" t="s">
        <v>1777</v>
      </c>
      <c r="E1463" s="85" t="s">
        <v>122</v>
      </c>
      <c r="F1463" s="87">
        <v>44235</v>
      </c>
      <c r="G1463" s="82" t="s">
        <v>123</v>
      </c>
    </row>
    <row r="1464" spans="1:7" x14ac:dyDescent="0.2">
      <c r="A1464" s="85" t="s">
        <v>1778</v>
      </c>
      <c r="B1464" s="86">
        <v>2574</v>
      </c>
      <c r="C1464" s="87">
        <v>44232</v>
      </c>
      <c r="D1464" s="85" t="s">
        <v>121</v>
      </c>
      <c r="E1464" s="85" t="s">
        <v>122</v>
      </c>
      <c r="F1464" s="87">
        <v>44235</v>
      </c>
      <c r="G1464" s="82" t="s">
        <v>123</v>
      </c>
    </row>
    <row r="1465" spans="1:7" x14ac:dyDescent="0.2">
      <c r="A1465" s="85" t="s">
        <v>1779</v>
      </c>
      <c r="B1465" s="86">
        <v>2575</v>
      </c>
      <c r="C1465" s="87">
        <v>44232</v>
      </c>
      <c r="D1465" s="85" t="s">
        <v>1780</v>
      </c>
      <c r="E1465" s="85" t="s">
        <v>122</v>
      </c>
      <c r="F1465" s="87">
        <v>44239</v>
      </c>
      <c r="G1465" s="82" t="s">
        <v>123</v>
      </c>
    </row>
    <row r="1466" spans="1:7" x14ac:dyDescent="0.2">
      <c r="A1466" s="85" t="s">
        <v>1781</v>
      </c>
      <c r="B1466" s="86">
        <v>2577</v>
      </c>
      <c r="C1466" s="87">
        <v>44232</v>
      </c>
      <c r="D1466" s="85" t="s">
        <v>1782</v>
      </c>
      <c r="E1466" s="85" t="s">
        <v>122</v>
      </c>
      <c r="F1466" s="87">
        <v>44235</v>
      </c>
      <c r="G1466" s="82" t="s">
        <v>123</v>
      </c>
    </row>
    <row r="1467" spans="1:7" x14ac:dyDescent="0.2">
      <c r="A1467" s="85" t="s">
        <v>1783</v>
      </c>
      <c r="B1467" s="86">
        <v>2578</v>
      </c>
      <c r="C1467" s="87">
        <v>44232</v>
      </c>
      <c r="D1467" s="85" t="s">
        <v>249</v>
      </c>
      <c r="E1467" s="85" t="s">
        <v>122</v>
      </c>
      <c r="F1467" s="87">
        <v>44235</v>
      </c>
      <c r="G1467" s="82" t="s">
        <v>123</v>
      </c>
    </row>
    <row r="1468" spans="1:7" x14ac:dyDescent="0.2">
      <c r="A1468" s="85" t="s">
        <v>1784</v>
      </c>
      <c r="B1468" s="86">
        <v>2579</v>
      </c>
      <c r="C1468" s="87">
        <v>44232</v>
      </c>
      <c r="D1468" s="85" t="s">
        <v>121</v>
      </c>
      <c r="E1468" s="85" t="s">
        <v>122</v>
      </c>
      <c r="F1468" s="87">
        <v>44237</v>
      </c>
      <c r="G1468" s="82" t="s">
        <v>123</v>
      </c>
    </row>
    <row r="1469" spans="1:7" x14ac:dyDescent="0.2">
      <c r="A1469" s="85" t="s">
        <v>1785</v>
      </c>
      <c r="B1469" s="86">
        <v>2581</v>
      </c>
      <c r="C1469" s="87">
        <v>44232</v>
      </c>
      <c r="D1469" s="85" t="s">
        <v>121</v>
      </c>
      <c r="E1469" s="85" t="s">
        <v>122</v>
      </c>
      <c r="F1469" s="87">
        <v>44236</v>
      </c>
      <c r="G1469" s="82" t="s">
        <v>123</v>
      </c>
    </row>
    <row r="1470" spans="1:7" x14ac:dyDescent="0.2">
      <c r="A1470" s="85" t="s">
        <v>1786</v>
      </c>
      <c r="B1470" s="86">
        <v>2585</v>
      </c>
      <c r="C1470" s="87">
        <v>44232</v>
      </c>
      <c r="D1470" s="85" t="s">
        <v>249</v>
      </c>
      <c r="E1470" s="85" t="s">
        <v>122</v>
      </c>
      <c r="F1470" s="87">
        <v>44235</v>
      </c>
      <c r="G1470" s="82" t="s">
        <v>123</v>
      </c>
    </row>
    <row r="1471" spans="1:7" x14ac:dyDescent="0.2">
      <c r="A1471" s="85" t="s">
        <v>1787</v>
      </c>
      <c r="B1471" s="86">
        <v>2591</v>
      </c>
      <c r="C1471" s="87">
        <v>44232</v>
      </c>
      <c r="D1471" s="85" t="s">
        <v>121</v>
      </c>
      <c r="E1471" s="85" t="s">
        <v>122</v>
      </c>
      <c r="F1471" s="87">
        <v>44235</v>
      </c>
      <c r="G1471" s="82" t="s">
        <v>123</v>
      </c>
    </row>
    <row r="1472" spans="1:7" x14ac:dyDescent="0.2">
      <c r="A1472" s="85" t="s">
        <v>1788</v>
      </c>
      <c r="B1472" s="86">
        <v>2592</v>
      </c>
      <c r="C1472" s="87">
        <v>44232</v>
      </c>
      <c r="D1472" s="85" t="s">
        <v>1789</v>
      </c>
      <c r="E1472" s="85" t="s">
        <v>122</v>
      </c>
      <c r="F1472" s="87">
        <v>44236</v>
      </c>
      <c r="G1472" s="82" t="s">
        <v>123</v>
      </c>
    </row>
    <row r="1473" spans="1:7" x14ac:dyDescent="0.2">
      <c r="A1473" s="85" t="s">
        <v>1790</v>
      </c>
      <c r="B1473" s="86">
        <v>2593</v>
      </c>
      <c r="C1473" s="87">
        <v>44232</v>
      </c>
      <c r="D1473" s="85" t="s">
        <v>1791</v>
      </c>
      <c r="E1473" s="85" t="s">
        <v>122</v>
      </c>
      <c r="F1473" s="87">
        <v>44235</v>
      </c>
      <c r="G1473" s="82" t="s">
        <v>123</v>
      </c>
    </row>
    <row r="1474" spans="1:7" x14ac:dyDescent="0.2">
      <c r="A1474" s="85" t="s">
        <v>1792</v>
      </c>
      <c r="B1474" s="86">
        <v>2594</v>
      </c>
      <c r="C1474" s="87">
        <v>44232</v>
      </c>
      <c r="D1474" s="85" t="s">
        <v>711</v>
      </c>
      <c r="E1474" s="85" t="s">
        <v>122</v>
      </c>
      <c r="F1474" s="87">
        <v>44236</v>
      </c>
      <c r="G1474" s="82" t="s">
        <v>123</v>
      </c>
    </row>
    <row r="1475" spans="1:7" x14ac:dyDescent="0.2">
      <c r="A1475" s="85" t="s">
        <v>1793</v>
      </c>
      <c r="B1475" s="86">
        <v>2595</v>
      </c>
      <c r="C1475" s="87">
        <v>44232</v>
      </c>
      <c r="D1475" s="85" t="s">
        <v>1794</v>
      </c>
      <c r="E1475" s="85" t="s">
        <v>122</v>
      </c>
      <c r="F1475" s="87">
        <v>44235</v>
      </c>
      <c r="G1475" s="82" t="s">
        <v>123</v>
      </c>
    </row>
    <row r="1476" spans="1:7" x14ac:dyDescent="0.2">
      <c r="A1476" s="85" t="s">
        <v>1795</v>
      </c>
      <c r="B1476" s="86">
        <v>2596</v>
      </c>
      <c r="C1476" s="87">
        <v>44232</v>
      </c>
      <c r="D1476" s="85" t="s">
        <v>1796</v>
      </c>
      <c r="E1476" s="85" t="s">
        <v>122</v>
      </c>
      <c r="F1476" s="87">
        <v>44237</v>
      </c>
      <c r="G1476" s="82" t="s">
        <v>123</v>
      </c>
    </row>
    <row r="1477" spans="1:7" x14ac:dyDescent="0.2">
      <c r="A1477" s="85" t="s">
        <v>1797</v>
      </c>
      <c r="B1477" s="86">
        <v>2597</v>
      </c>
      <c r="C1477" s="87">
        <v>44232</v>
      </c>
      <c r="D1477" s="85" t="s">
        <v>121</v>
      </c>
      <c r="E1477" s="85" t="s">
        <v>122</v>
      </c>
      <c r="F1477" s="87">
        <v>44237</v>
      </c>
      <c r="G1477" s="82" t="s">
        <v>123</v>
      </c>
    </row>
    <row r="1478" spans="1:7" x14ac:dyDescent="0.2">
      <c r="A1478" s="85" t="s">
        <v>1798</v>
      </c>
      <c r="B1478" s="86">
        <v>2599</v>
      </c>
      <c r="C1478" s="87">
        <v>44232</v>
      </c>
      <c r="D1478" s="85" t="s">
        <v>121</v>
      </c>
      <c r="E1478" s="85" t="s">
        <v>122</v>
      </c>
      <c r="F1478" s="87">
        <v>44239</v>
      </c>
      <c r="G1478" s="82" t="s">
        <v>123</v>
      </c>
    </row>
    <row r="1479" spans="1:7" x14ac:dyDescent="0.2">
      <c r="A1479" s="85" t="s">
        <v>1799</v>
      </c>
      <c r="B1479" s="86">
        <v>2602</v>
      </c>
      <c r="C1479" s="87">
        <v>44232</v>
      </c>
      <c r="D1479" s="85" t="s">
        <v>121</v>
      </c>
      <c r="E1479" s="85" t="s">
        <v>122</v>
      </c>
      <c r="F1479" s="87">
        <v>44235</v>
      </c>
      <c r="G1479" s="82" t="s">
        <v>123</v>
      </c>
    </row>
    <row r="1480" spans="1:7" x14ac:dyDescent="0.2">
      <c r="A1480" s="85" t="s">
        <v>1800</v>
      </c>
      <c r="B1480" s="86">
        <v>2603</v>
      </c>
      <c r="C1480" s="87">
        <v>44232</v>
      </c>
      <c r="D1480" s="85" t="s">
        <v>121</v>
      </c>
      <c r="E1480" s="85" t="s">
        <v>122</v>
      </c>
      <c r="F1480" s="87">
        <v>44251</v>
      </c>
      <c r="G1480" s="82" t="s">
        <v>123</v>
      </c>
    </row>
    <row r="1481" spans="1:7" x14ac:dyDescent="0.2">
      <c r="A1481" s="85" t="s">
        <v>1801</v>
      </c>
      <c r="B1481" s="86">
        <v>2607</v>
      </c>
      <c r="C1481" s="87">
        <v>44232</v>
      </c>
      <c r="D1481" s="85" t="s">
        <v>121</v>
      </c>
      <c r="E1481" s="85" t="s">
        <v>122</v>
      </c>
      <c r="F1481" s="87">
        <v>44239</v>
      </c>
      <c r="G1481" s="82" t="s">
        <v>123</v>
      </c>
    </row>
    <row r="1482" spans="1:7" x14ac:dyDescent="0.2">
      <c r="A1482" s="85" t="s">
        <v>1802</v>
      </c>
      <c r="B1482" s="86">
        <v>2608</v>
      </c>
      <c r="C1482" s="87">
        <v>44232</v>
      </c>
      <c r="D1482" s="85" t="s">
        <v>121</v>
      </c>
      <c r="E1482" s="85" t="s">
        <v>122</v>
      </c>
      <c r="F1482" s="87">
        <v>44251</v>
      </c>
      <c r="G1482" s="82" t="s">
        <v>123</v>
      </c>
    </row>
    <row r="1483" spans="1:7" x14ac:dyDescent="0.2">
      <c r="A1483" s="85" t="s">
        <v>1803</v>
      </c>
      <c r="B1483" s="86">
        <v>2610</v>
      </c>
      <c r="C1483" s="87">
        <v>44232</v>
      </c>
      <c r="D1483" s="85" t="s">
        <v>121</v>
      </c>
      <c r="E1483" s="85" t="s">
        <v>122</v>
      </c>
      <c r="F1483" s="87">
        <v>44235</v>
      </c>
      <c r="G1483" s="82" t="s">
        <v>123</v>
      </c>
    </row>
    <row r="1484" spans="1:7" x14ac:dyDescent="0.2">
      <c r="A1484" s="85" t="s">
        <v>1804</v>
      </c>
      <c r="B1484" s="86">
        <v>2612</v>
      </c>
      <c r="C1484" s="87">
        <v>44232</v>
      </c>
      <c r="D1484" s="85" t="s">
        <v>1805</v>
      </c>
      <c r="E1484" s="85" t="s">
        <v>122</v>
      </c>
      <c r="F1484" s="87">
        <v>44236</v>
      </c>
      <c r="G1484" s="82" t="s">
        <v>123</v>
      </c>
    </row>
    <row r="1485" spans="1:7" x14ac:dyDescent="0.2">
      <c r="A1485" s="85" t="s">
        <v>1806</v>
      </c>
      <c r="B1485" s="86">
        <v>2613</v>
      </c>
      <c r="C1485" s="87">
        <v>44232</v>
      </c>
      <c r="D1485" s="85" t="s">
        <v>673</v>
      </c>
      <c r="E1485" s="85" t="s">
        <v>122</v>
      </c>
      <c r="F1485" s="87">
        <v>44235</v>
      </c>
      <c r="G1485" s="82" t="s">
        <v>123</v>
      </c>
    </row>
    <row r="1486" spans="1:7" x14ac:dyDescent="0.2">
      <c r="A1486" s="85" t="s">
        <v>1807</v>
      </c>
      <c r="B1486" s="86">
        <v>2615</v>
      </c>
      <c r="C1486" s="87">
        <v>44232</v>
      </c>
      <c r="D1486" s="85" t="s">
        <v>121</v>
      </c>
      <c r="E1486" s="85" t="s">
        <v>122</v>
      </c>
      <c r="F1486" s="87">
        <v>44236</v>
      </c>
      <c r="G1486" s="82" t="s">
        <v>123</v>
      </c>
    </row>
    <row r="1487" spans="1:7" x14ac:dyDescent="0.2">
      <c r="A1487" s="85" t="s">
        <v>1808</v>
      </c>
      <c r="B1487" s="86">
        <v>2616</v>
      </c>
      <c r="C1487" s="87">
        <v>44232</v>
      </c>
      <c r="D1487" s="85" t="s">
        <v>121</v>
      </c>
      <c r="E1487" s="85" t="s">
        <v>122</v>
      </c>
      <c r="F1487" s="87">
        <v>44238</v>
      </c>
      <c r="G1487" s="82" t="s">
        <v>123</v>
      </c>
    </row>
    <row r="1488" spans="1:7" x14ac:dyDescent="0.2">
      <c r="A1488" s="85" t="s">
        <v>1809</v>
      </c>
      <c r="B1488" s="86">
        <v>2617</v>
      </c>
      <c r="C1488" s="87">
        <v>44232</v>
      </c>
      <c r="D1488" s="85" t="s">
        <v>121</v>
      </c>
      <c r="E1488" s="85" t="s">
        <v>122</v>
      </c>
      <c r="F1488" s="87">
        <v>44236</v>
      </c>
      <c r="G1488" s="82" t="s">
        <v>123</v>
      </c>
    </row>
    <row r="1489" spans="1:7" x14ac:dyDescent="0.2">
      <c r="A1489" s="85" t="s">
        <v>1810</v>
      </c>
      <c r="B1489" s="86">
        <v>2619</v>
      </c>
      <c r="C1489" s="87">
        <v>44232</v>
      </c>
      <c r="D1489" s="85" t="s">
        <v>121</v>
      </c>
      <c r="E1489" s="85" t="s">
        <v>122</v>
      </c>
      <c r="F1489" s="87">
        <v>44236</v>
      </c>
      <c r="G1489" s="82" t="s">
        <v>123</v>
      </c>
    </row>
    <row r="1490" spans="1:7" x14ac:dyDescent="0.2">
      <c r="A1490" s="85" t="s">
        <v>1811</v>
      </c>
      <c r="B1490" s="86">
        <v>2624</v>
      </c>
      <c r="C1490" s="87">
        <v>44232</v>
      </c>
      <c r="D1490" s="85" t="s">
        <v>121</v>
      </c>
      <c r="E1490" s="85" t="s">
        <v>122</v>
      </c>
      <c r="F1490" s="87">
        <v>44235</v>
      </c>
      <c r="G1490" s="82" t="s">
        <v>123</v>
      </c>
    </row>
    <row r="1491" spans="1:7" x14ac:dyDescent="0.2">
      <c r="A1491" s="85" t="s">
        <v>1812</v>
      </c>
      <c r="B1491" s="86">
        <v>2625</v>
      </c>
      <c r="C1491" s="87">
        <v>44232</v>
      </c>
      <c r="D1491" s="85" t="s">
        <v>121</v>
      </c>
      <c r="E1491" s="85" t="s">
        <v>122</v>
      </c>
      <c r="F1491" s="87">
        <v>44235</v>
      </c>
      <c r="G1491" s="82" t="s">
        <v>123</v>
      </c>
    </row>
    <row r="1492" spans="1:7" x14ac:dyDescent="0.2">
      <c r="A1492" s="85" t="s">
        <v>1813</v>
      </c>
      <c r="B1492" s="86">
        <v>2627</v>
      </c>
      <c r="C1492" s="87">
        <v>44232</v>
      </c>
      <c r="D1492" s="85" t="s">
        <v>121</v>
      </c>
      <c r="E1492" s="85" t="s">
        <v>122</v>
      </c>
      <c r="F1492" s="87">
        <v>44236</v>
      </c>
      <c r="G1492" s="82" t="s">
        <v>123</v>
      </c>
    </row>
    <row r="1493" spans="1:7" x14ac:dyDescent="0.2">
      <c r="A1493" s="85" t="s">
        <v>1814</v>
      </c>
      <c r="B1493" s="86">
        <v>2629</v>
      </c>
      <c r="C1493" s="87">
        <v>44232</v>
      </c>
      <c r="D1493" s="85" t="s">
        <v>121</v>
      </c>
      <c r="E1493" s="85" t="s">
        <v>122</v>
      </c>
      <c r="F1493" s="87">
        <v>44235</v>
      </c>
      <c r="G1493" s="82" t="s">
        <v>123</v>
      </c>
    </row>
    <row r="1494" spans="1:7" x14ac:dyDescent="0.2">
      <c r="A1494" s="85" t="s">
        <v>1815</v>
      </c>
      <c r="B1494" s="86">
        <v>2630</v>
      </c>
      <c r="C1494" s="87">
        <v>44232</v>
      </c>
      <c r="D1494" s="85" t="s">
        <v>261</v>
      </c>
      <c r="E1494" s="85" t="s">
        <v>122</v>
      </c>
      <c r="F1494" s="87">
        <v>44235</v>
      </c>
      <c r="G1494" s="82" t="s">
        <v>123</v>
      </c>
    </row>
    <row r="1495" spans="1:7" x14ac:dyDescent="0.2">
      <c r="A1495" s="85" t="s">
        <v>1816</v>
      </c>
      <c r="B1495" s="86">
        <v>2632</v>
      </c>
      <c r="C1495" s="87">
        <v>44232</v>
      </c>
      <c r="D1495" s="85" t="s">
        <v>121</v>
      </c>
      <c r="E1495" s="85" t="s">
        <v>122</v>
      </c>
      <c r="F1495" s="87">
        <v>44238</v>
      </c>
      <c r="G1495" s="82" t="s">
        <v>123</v>
      </c>
    </row>
    <row r="1496" spans="1:7" x14ac:dyDescent="0.2">
      <c r="A1496" s="85" t="s">
        <v>1817</v>
      </c>
      <c r="B1496" s="86">
        <v>2633</v>
      </c>
      <c r="C1496" s="87">
        <v>44232</v>
      </c>
      <c r="D1496" s="85" t="s">
        <v>473</v>
      </c>
      <c r="E1496" s="85" t="s">
        <v>122</v>
      </c>
      <c r="F1496" s="87"/>
      <c r="G1496" s="85" t="s">
        <v>121</v>
      </c>
    </row>
    <row r="1497" spans="1:7" x14ac:dyDescent="0.2">
      <c r="A1497" s="85" t="s">
        <v>1818</v>
      </c>
      <c r="B1497" s="86">
        <v>2634</v>
      </c>
      <c r="C1497" s="87">
        <v>44232</v>
      </c>
      <c r="D1497" s="85" t="s">
        <v>127</v>
      </c>
      <c r="E1497" s="85" t="s">
        <v>122</v>
      </c>
      <c r="F1497" s="87"/>
      <c r="G1497" s="85" t="s">
        <v>121</v>
      </c>
    </row>
    <row r="1498" spans="1:7" x14ac:dyDescent="0.2">
      <c r="A1498" s="85" t="s">
        <v>1819</v>
      </c>
      <c r="B1498" s="86">
        <v>2635</v>
      </c>
      <c r="C1498" s="87">
        <v>44232</v>
      </c>
      <c r="D1498" s="85" t="s">
        <v>1820</v>
      </c>
      <c r="E1498" s="85" t="s">
        <v>122</v>
      </c>
      <c r="F1498" s="87">
        <v>44235</v>
      </c>
      <c r="G1498" s="82" t="s">
        <v>123</v>
      </c>
    </row>
    <row r="1499" spans="1:7" x14ac:dyDescent="0.2">
      <c r="A1499" s="85" t="s">
        <v>1821</v>
      </c>
      <c r="B1499" s="86">
        <v>2636</v>
      </c>
      <c r="C1499" s="87">
        <v>44232</v>
      </c>
      <c r="D1499" s="85" t="s">
        <v>1820</v>
      </c>
      <c r="E1499" s="85" t="s">
        <v>122</v>
      </c>
      <c r="F1499" s="87"/>
      <c r="G1499" s="85" t="s">
        <v>121</v>
      </c>
    </row>
    <row r="1500" spans="1:7" x14ac:dyDescent="0.2">
      <c r="A1500" s="85" t="s">
        <v>1822</v>
      </c>
      <c r="B1500" s="86">
        <v>2639</v>
      </c>
      <c r="C1500" s="87">
        <v>44232</v>
      </c>
      <c r="D1500" s="85" t="s">
        <v>1820</v>
      </c>
      <c r="E1500" s="85" t="s">
        <v>122</v>
      </c>
      <c r="F1500" s="87"/>
      <c r="G1500" s="85" t="s">
        <v>121</v>
      </c>
    </row>
    <row r="1501" spans="1:7" x14ac:dyDescent="0.2">
      <c r="A1501" s="85" t="s">
        <v>1823</v>
      </c>
      <c r="B1501" s="86">
        <v>2641</v>
      </c>
      <c r="C1501" s="87">
        <v>44232</v>
      </c>
      <c r="D1501" s="85" t="s">
        <v>121</v>
      </c>
      <c r="E1501" s="85" t="s">
        <v>122</v>
      </c>
      <c r="F1501" s="87">
        <v>44251</v>
      </c>
      <c r="G1501" s="82" t="s">
        <v>123</v>
      </c>
    </row>
    <row r="1502" spans="1:7" x14ac:dyDescent="0.2">
      <c r="A1502" s="85" t="s">
        <v>1824</v>
      </c>
      <c r="B1502" s="86">
        <v>2642</v>
      </c>
      <c r="C1502" s="87">
        <v>44232</v>
      </c>
      <c r="D1502" s="85" t="s">
        <v>1820</v>
      </c>
      <c r="E1502" s="85" t="s">
        <v>122</v>
      </c>
      <c r="F1502" s="87"/>
      <c r="G1502" s="85" t="s">
        <v>121</v>
      </c>
    </row>
    <row r="1503" spans="1:7" x14ac:dyDescent="0.2">
      <c r="A1503" s="85" t="s">
        <v>1825</v>
      </c>
      <c r="B1503" s="86">
        <v>2648</v>
      </c>
      <c r="C1503" s="87">
        <v>44232</v>
      </c>
      <c r="D1503" s="85" t="s">
        <v>121</v>
      </c>
      <c r="E1503" s="85" t="s">
        <v>122</v>
      </c>
      <c r="F1503" s="87">
        <v>44236</v>
      </c>
      <c r="G1503" s="82" t="s">
        <v>123</v>
      </c>
    </row>
    <row r="1504" spans="1:7" x14ac:dyDescent="0.2">
      <c r="A1504" s="85" t="s">
        <v>1826</v>
      </c>
      <c r="B1504" s="86">
        <v>2649</v>
      </c>
      <c r="C1504" s="87">
        <v>44232</v>
      </c>
      <c r="D1504" s="85" t="s">
        <v>217</v>
      </c>
      <c r="E1504" s="85" t="s">
        <v>122</v>
      </c>
      <c r="F1504" s="87"/>
      <c r="G1504" s="85" t="s">
        <v>121</v>
      </c>
    </row>
    <row r="1505" spans="1:7" x14ac:dyDescent="0.2">
      <c r="A1505" s="85" t="s">
        <v>1827</v>
      </c>
      <c r="B1505" s="86">
        <v>2651</v>
      </c>
      <c r="C1505" s="87">
        <v>44232</v>
      </c>
      <c r="D1505" s="85" t="s">
        <v>362</v>
      </c>
      <c r="E1505" s="85" t="s">
        <v>122</v>
      </c>
      <c r="F1505" s="87">
        <v>44236</v>
      </c>
      <c r="G1505" s="82" t="s">
        <v>123</v>
      </c>
    </row>
    <row r="1506" spans="1:7" x14ac:dyDescent="0.2">
      <c r="A1506" s="85" t="s">
        <v>1828</v>
      </c>
      <c r="B1506" s="86">
        <v>2655</v>
      </c>
      <c r="C1506" s="87">
        <v>44232</v>
      </c>
      <c r="D1506" s="85" t="s">
        <v>121</v>
      </c>
      <c r="E1506" s="85" t="s">
        <v>122</v>
      </c>
      <c r="F1506" s="87">
        <v>44236</v>
      </c>
      <c r="G1506" s="82" t="s">
        <v>123</v>
      </c>
    </row>
    <row r="1507" spans="1:7" x14ac:dyDescent="0.2">
      <c r="A1507" s="85" t="s">
        <v>1829</v>
      </c>
      <c r="B1507" s="86">
        <v>2656</v>
      </c>
      <c r="C1507" s="87">
        <v>44232</v>
      </c>
      <c r="D1507" s="85" t="s">
        <v>121</v>
      </c>
      <c r="E1507" s="85" t="s">
        <v>122</v>
      </c>
      <c r="F1507" s="87">
        <v>44235</v>
      </c>
      <c r="G1507" s="82" t="s">
        <v>123</v>
      </c>
    </row>
    <row r="1508" spans="1:7" x14ac:dyDescent="0.2">
      <c r="A1508" s="85" t="s">
        <v>1830</v>
      </c>
      <c r="B1508" s="86">
        <v>2671</v>
      </c>
      <c r="C1508" s="87">
        <v>44232</v>
      </c>
      <c r="D1508" s="85" t="s">
        <v>121</v>
      </c>
      <c r="E1508" s="85" t="s">
        <v>122</v>
      </c>
      <c r="F1508" s="87">
        <v>44236</v>
      </c>
      <c r="G1508" s="82" t="s">
        <v>123</v>
      </c>
    </row>
    <row r="1509" spans="1:7" x14ac:dyDescent="0.2">
      <c r="A1509" s="85" t="s">
        <v>1831</v>
      </c>
      <c r="B1509" s="86">
        <v>2673</v>
      </c>
      <c r="C1509" s="87">
        <v>44235</v>
      </c>
      <c r="D1509" s="85" t="s">
        <v>121</v>
      </c>
      <c r="E1509" s="85" t="s">
        <v>122</v>
      </c>
      <c r="F1509" s="87"/>
      <c r="G1509" s="85" t="s">
        <v>121</v>
      </c>
    </row>
    <row r="1510" spans="1:7" x14ac:dyDescent="0.2">
      <c r="A1510" s="85" t="s">
        <v>1832</v>
      </c>
      <c r="B1510" s="86">
        <v>2674</v>
      </c>
      <c r="C1510" s="87">
        <v>44235</v>
      </c>
      <c r="D1510" s="85" t="s">
        <v>1833</v>
      </c>
      <c r="E1510" s="85" t="s">
        <v>122</v>
      </c>
      <c r="F1510" s="87">
        <v>44245</v>
      </c>
      <c r="G1510" s="82" t="s">
        <v>123</v>
      </c>
    </row>
    <row r="1511" spans="1:7" x14ac:dyDescent="0.2">
      <c r="A1511" s="85" t="s">
        <v>1834</v>
      </c>
      <c r="B1511" s="86">
        <v>2676</v>
      </c>
      <c r="C1511" s="87">
        <v>44235</v>
      </c>
      <c r="D1511" s="85" t="s">
        <v>1833</v>
      </c>
      <c r="E1511" s="85" t="s">
        <v>122</v>
      </c>
      <c r="F1511" s="87">
        <v>44250</v>
      </c>
      <c r="G1511" s="82" t="s">
        <v>123</v>
      </c>
    </row>
    <row r="1512" spans="1:7" x14ac:dyDescent="0.2">
      <c r="A1512" s="85" t="s">
        <v>1835</v>
      </c>
      <c r="B1512" s="86">
        <v>2678</v>
      </c>
      <c r="C1512" s="87">
        <v>44235</v>
      </c>
      <c r="D1512" s="85" t="s">
        <v>121</v>
      </c>
      <c r="E1512" s="85" t="s">
        <v>122</v>
      </c>
      <c r="F1512" s="87">
        <v>44236</v>
      </c>
      <c r="G1512" s="82" t="s">
        <v>123</v>
      </c>
    </row>
    <row r="1513" spans="1:7" x14ac:dyDescent="0.2">
      <c r="A1513" s="85" t="s">
        <v>1836</v>
      </c>
      <c r="B1513" s="86">
        <v>2680</v>
      </c>
      <c r="C1513" s="87">
        <v>44235</v>
      </c>
      <c r="D1513" s="85" t="s">
        <v>121</v>
      </c>
      <c r="E1513" s="85" t="s">
        <v>122</v>
      </c>
      <c r="F1513" s="87">
        <v>44237</v>
      </c>
      <c r="G1513" s="82" t="s">
        <v>123</v>
      </c>
    </row>
    <row r="1514" spans="1:7" x14ac:dyDescent="0.2">
      <c r="A1514" s="85" t="s">
        <v>1837</v>
      </c>
      <c r="B1514" s="86">
        <v>2681</v>
      </c>
      <c r="C1514" s="87">
        <v>44235</v>
      </c>
      <c r="D1514" s="85" t="s">
        <v>121</v>
      </c>
      <c r="E1514" s="85" t="s">
        <v>122</v>
      </c>
      <c r="F1514" s="87"/>
      <c r="G1514" s="85" t="s">
        <v>121</v>
      </c>
    </row>
    <row r="1515" spans="1:7" x14ac:dyDescent="0.2">
      <c r="A1515" s="85" t="s">
        <v>1838</v>
      </c>
      <c r="B1515" s="86">
        <v>2682</v>
      </c>
      <c r="C1515" s="87">
        <v>44235</v>
      </c>
      <c r="D1515" s="85" t="s">
        <v>121</v>
      </c>
      <c r="E1515" s="85" t="s">
        <v>122</v>
      </c>
      <c r="F1515" s="87">
        <v>44238</v>
      </c>
      <c r="G1515" s="82" t="s">
        <v>123</v>
      </c>
    </row>
    <row r="1516" spans="1:7" x14ac:dyDescent="0.2">
      <c r="A1516" s="85" t="s">
        <v>1839</v>
      </c>
      <c r="B1516" s="86">
        <v>2683</v>
      </c>
      <c r="C1516" s="87">
        <v>44235</v>
      </c>
      <c r="D1516" s="85" t="s">
        <v>578</v>
      </c>
      <c r="E1516" s="85" t="s">
        <v>122</v>
      </c>
      <c r="F1516" s="87">
        <v>44236</v>
      </c>
      <c r="G1516" s="82" t="s">
        <v>123</v>
      </c>
    </row>
    <row r="1517" spans="1:7" x14ac:dyDescent="0.2">
      <c r="A1517" s="85" t="s">
        <v>1840</v>
      </c>
      <c r="B1517" s="86">
        <v>2684</v>
      </c>
      <c r="C1517" s="87">
        <v>44235</v>
      </c>
      <c r="D1517" s="85" t="s">
        <v>121</v>
      </c>
      <c r="E1517" s="85" t="s">
        <v>122</v>
      </c>
      <c r="F1517" s="87">
        <v>44238</v>
      </c>
      <c r="G1517" s="82" t="s">
        <v>123</v>
      </c>
    </row>
    <row r="1518" spans="1:7" x14ac:dyDescent="0.2">
      <c r="A1518" s="85" t="s">
        <v>1841</v>
      </c>
      <c r="B1518" s="86">
        <v>2688</v>
      </c>
      <c r="C1518" s="87">
        <v>44235</v>
      </c>
      <c r="D1518" s="85" t="s">
        <v>121</v>
      </c>
      <c r="E1518" s="85" t="s">
        <v>122</v>
      </c>
      <c r="F1518" s="87">
        <v>44238</v>
      </c>
      <c r="G1518" s="82" t="s">
        <v>123</v>
      </c>
    </row>
    <row r="1519" spans="1:7" x14ac:dyDescent="0.2">
      <c r="A1519" s="85" t="s">
        <v>1842</v>
      </c>
      <c r="B1519" s="86">
        <v>2689</v>
      </c>
      <c r="C1519" s="87">
        <v>44235</v>
      </c>
      <c r="D1519" s="85" t="s">
        <v>121</v>
      </c>
      <c r="E1519" s="85" t="s">
        <v>122</v>
      </c>
      <c r="F1519" s="87">
        <v>44237</v>
      </c>
      <c r="G1519" s="82" t="s">
        <v>123</v>
      </c>
    </row>
    <row r="1520" spans="1:7" x14ac:dyDescent="0.2">
      <c r="A1520" s="85" t="s">
        <v>1843</v>
      </c>
      <c r="B1520" s="86">
        <v>2692</v>
      </c>
      <c r="C1520" s="87">
        <v>44235</v>
      </c>
      <c r="D1520" s="85" t="s">
        <v>121</v>
      </c>
      <c r="E1520" s="85" t="s">
        <v>122</v>
      </c>
      <c r="F1520" s="87">
        <v>44236</v>
      </c>
      <c r="G1520" s="82" t="s">
        <v>123</v>
      </c>
    </row>
    <row r="1521" spans="1:7" x14ac:dyDescent="0.2">
      <c r="A1521" s="85" t="s">
        <v>1844</v>
      </c>
      <c r="B1521" s="86">
        <v>2693</v>
      </c>
      <c r="C1521" s="87">
        <v>44235</v>
      </c>
      <c r="D1521" s="85" t="s">
        <v>573</v>
      </c>
      <c r="E1521" s="85" t="s">
        <v>122</v>
      </c>
      <c r="F1521" s="87">
        <v>44250</v>
      </c>
      <c r="G1521" s="82" t="s">
        <v>123</v>
      </c>
    </row>
    <row r="1522" spans="1:7" x14ac:dyDescent="0.2">
      <c r="A1522" s="85" t="s">
        <v>1845</v>
      </c>
      <c r="B1522" s="86">
        <v>2694</v>
      </c>
      <c r="C1522" s="87">
        <v>44235</v>
      </c>
      <c r="D1522" s="85" t="s">
        <v>1846</v>
      </c>
      <c r="E1522" s="85" t="s">
        <v>122</v>
      </c>
      <c r="F1522" s="87">
        <v>44235</v>
      </c>
      <c r="G1522" s="82" t="s">
        <v>123</v>
      </c>
    </row>
    <row r="1523" spans="1:7" x14ac:dyDescent="0.2">
      <c r="A1523" s="85" t="s">
        <v>1847</v>
      </c>
      <c r="B1523" s="86">
        <v>2695</v>
      </c>
      <c r="C1523" s="87">
        <v>44235</v>
      </c>
      <c r="D1523" s="85" t="s">
        <v>121</v>
      </c>
      <c r="E1523" s="85" t="s">
        <v>122</v>
      </c>
      <c r="F1523" s="87">
        <v>44242</v>
      </c>
      <c r="G1523" s="82" t="s">
        <v>123</v>
      </c>
    </row>
    <row r="1524" spans="1:7" x14ac:dyDescent="0.2">
      <c r="A1524" s="85" t="s">
        <v>1848</v>
      </c>
      <c r="B1524" s="86">
        <v>2696</v>
      </c>
      <c r="C1524" s="87">
        <v>44235</v>
      </c>
      <c r="D1524" s="85" t="s">
        <v>121</v>
      </c>
      <c r="E1524" s="85" t="s">
        <v>122</v>
      </c>
      <c r="F1524" s="87">
        <v>44236</v>
      </c>
      <c r="G1524" s="82" t="s">
        <v>123</v>
      </c>
    </row>
    <row r="1525" spans="1:7" x14ac:dyDescent="0.2">
      <c r="A1525" s="85" t="s">
        <v>1849</v>
      </c>
      <c r="B1525" s="86">
        <v>2698</v>
      </c>
      <c r="C1525" s="87">
        <v>44235</v>
      </c>
      <c r="D1525" s="85" t="s">
        <v>121</v>
      </c>
      <c r="E1525" s="85" t="s">
        <v>122</v>
      </c>
      <c r="F1525" s="87">
        <v>44251</v>
      </c>
      <c r="G1525" s="82" t="s">
        <v>123</v>
      </c>
    </row>
    <row r="1526" spans="1:7" x14ac:dyDescent="0.2">
      <c r="A1526" s="85" t="s">
        <v>1850</v>
      </c>
      <c r="B1526" s="86">
        <v>2699</v>
      </c>
      <c r="C1526" s="87">
        <v>44235</v>
      </c>
      <c r="D1526" s="85" t="s">
        <v>1369</v>
      </c>
      <c r="E1526" s="85" t="s">
        <v>122</v>
      </c>
      <c r="F1526" s="87">
        <v>44236</v>
      </c>
      <c r="G1526" s="82" t="s">
        <v>123</v>
      </c>
    </row>
    <row r="1527" spans="1:7" x14ac:dyDescent="0.2">
      <c r="A1527" s="85" t="s">
        <v>1851</v>
      </c>
      <c r="B1527" s="86">
        <v>2701</v>
      </c>
      <c r="C1527" s="87">
        <v>44235</v>
      </c>
      <c r="D1527" s="85" t="s">
        <v>121</v>
      </c>
      <c r="E1527" s="85" t="s">
        <v>122</v>
      </c>
      <c r="F1527" s="87">
        <v>44242</v>
      </c>
      <c r="G1527" s="82" t="s">
        <v>123</v>
      </c>
    </row>
    <row r="1528" spans="1:7" x14ac:dyDescent="0.2">
      <c r="A1528" s="85" t="s">
        <v>1852</v>
      </c>
      <c r="B1528" s="86">
        <v>2702</v>
      </c>
      <c r="C1528" s="87">
        <v>44235</v>
      </c>
      <c r="D1528" s="85" t="s">
        <v>121</v>
      </c>
      <c r="E1528" s="85" t="s">
        <v>122</v>
      </c>
      <c r="F1528" s="87">
        <v>44251</v>
      </c>
      <c r="G1528" s="82" t="s">
        <v>123</v>
      </c>
    </row>
    <row r="1529" spans="1:7" x14ac:dyDescent="0.2">
      <c r="A1529" s="85" t="s">
        <v>1853</v>
      </c>
      <c r="B1529" s="86">
        <v>2704</v>
      </c>
      <c r="C1529" s="87">
        <v>44235</v>
      </c>
      <c r="D1529" s="85" t="s">
        <v>1854</v>
      </c>
      <c r="E1529" s="85" t="s">
        <v>122</v>
      </c>
      <c r="F1529" s="87">
        <v>44237</v>
      </c>
      <c r="G1529" s="82" t="s">
        <v>123</v>
      </c>
    </row>
    <row r="1530" spans="1:7" x14ac:dyDescent="0.2">
      <c r="A1530" s="85" t="s">
        <v>1855</v>
      </c>
      <c r="B1530" s="86">
        <v>2705</v>
      </c>
      <c r="C1530" s="87">
        <v>44235</v>
      </c>
      <c r="D1530" s="85" t="s">
        <v>121</v>
      </c>
      <c r="E1530" s="85" t="s">
        <v>122</v>
      </c>
      <c r="F1530" s="87">
        <v>44251</v>
      </c>
      <c r="G1530" s="82" t="s">
        <v>123</v>
      </c>
    </row>
    <row r="1531" spans="1:7" x14ac:dyDescent="0.2">
      <c r="A1531" s="85" t="s">
        <v>1856</v>
      </c>
      <c r="B1531" s="86">
        <v>2707</v>
      </c>
      <c r="C1531" s="87">
        <v>44235</v>
      </c>
      <c r="D1531" s="85" t="s">
        <v>121</v>
      </c>
      <c r="E1531" s="85" t="s">
        <v>122</v>
      </c>
      <c r="F1531" s="87">
        <v>44242</v>
      </c>
      <c r="G1531" s="82" t="s">
        <v>123</v>
      </c>
    </row>
    <row r="1532" spans="1:7" x14ac:dyDescent="0.2">
      <c r="A1532" s="85" t="s">
        <v>1857</v>
      </c>
      <c r="B1532" s="86">
        <v>2708</v>
      </c>
      <c r="C1532" s="87">
        <v>44235</v>
      </c>
      <c r="D1532" s="85" t="s">
        <v>121</v>
      </c>
      <c r="E1532" s="85" t="s">
        <v>122</v>
      </c>
      <c r="F1532" s="87">
        <v>44242</v>
      </c>
      <c r="G1532" s="82" t="s">
        <v>123</v>
      </c>
    </row>
    <row r="1533" spans="1:7" x14ac:dyDescent="0.2">
      <c r="A1533" s="85" t="s">
        <v>1858</v>
      </c>
      <c r="B1533" s="86">
        <v>2709</v>
      </c>
      <c r="C1533" s="87">
        <v>44235</v>
      </c>
      <c r="D1533" s="85" t="s">
        <v>654</v>
      </c>
      <c r="E1533" s="85" t="s">
        <v>122</v>
      </c>
      <c r="F1533" s="87">
        <v>44236</v>
      </c>
      <c r="G1533" s="82" t="s">
        <v>123</v>
      </c>
    </row>
    <row r="1534" spans="1:7" x14ac:dyDescent="0.2">
      <c r="A1534" s="85" t="s">
        <v>1859</v>
      </c>
      <c r="B1534" s="86">
        <v>2714</v>
      </c>
      <c r="C1534" s="87">
        <v>44235</v>
      </c>
      <c r="D1534" s="85" t="s">
        <v>121</v>
      </c>
      <c r="E1534" s="85" t="s">
        <v>122</v>
      </c>
      <c r="F1534" s="87">
        <v>44238</v>
      </c>
      <c r="G1534" s="82" t="s">
        <v>123</v>
      </c>
    </row>
    <row r="1535" spans="1:7" x14ac:dyDescent="0.2">
      <c r="A1535" s="85" t="s">
        <v>1860</v>
      </c>
      <c r="B1535" s="86">
        <v>2715</v>
      </c>
      <c r="C1535" s="87">
        <v>44235</v>
      </c>
      <c r="D1535" s="85" t="s">
        <v>121</v>
      </c>
      <c r="E1535" s="85" t="s">
        <v>122</v>
      </c>
      <c r="F1535" s="87">
        <v>44236</v>
      </c>
      <c r="G1535" s="82" t="s">
        <v>123</v>
      </c>
    </row>
    <row r="1536" spans="1:7" x14ac:dyDescent="0.2">
      <c r="A1536" s="85" t="s">
        <v>1861</v>
      </c>
      <c r="B1536" s="86">
        <v>2718</v>
      </c>
      <c r="C1536" s="87">
        <v>44235</v>
      </c>
      <c r="D1536" s="85" t="s">
        <v>367</v>
      </c>
      <c r="E1536" s="85" t="s">
        <v>122</v>
      </c>
      <c r="F1536" s="87">
        <v>44236</v>
      </c>
      <c r="G1536" s="82" t="s">
        <v>123</v>
      </c>
    </row>
    <row r="1537" spans="1:7" x14ac:dyDescent="0.2">
      <c r="A1537" s="85" t="s">
        <v>1862</v>
      </c>
      <c r="B1537" s="86">
        <v>2719</v>
      </c>
      <c r="C1537" s="87">
        <v>44235</v>
      </c>
      <c r="D1537" s="85" t="s">
        <v>121</v>
      </c>
      <c r="E1537" s="85" t="s">
        <v>122</v>
      </c>
      <c r="F1537" s="87">
        <v>44237</v>
      </c>
      <c r="G1537" s="82" t="s">
        <v>123</v>
      </c>
    </row>
    <row r="1538" spans="1:7" x14ac:dyDescent="0.2">
      <c r="A1538" s="85" t="s">
        <v>1863</v>
      </c>
      <c r="B1538" s="86">
        <v>2722</v>
      </c>
      <c r="C1538" s="87">
        <v>44235</v>
      </c>
      <c r="D1538" s="85" t="s">
        <v>121</v>
      </c>
      <c r="E1538" s="85" t="s">
        <v>122</v>
      </c>
      <c r="F1538" s="87">
        <v>44238</v>
      </c>
      <c r="G1538" s="82" t="s">
        <v>123</v>
      </c>
    </row>
    <row r="1539" spans="1:7" x14ac:dyDescent="0.2">
      <c r="A1539" s="85" t="s">
        <v>1864</v>
      </c>
      <c r="B1539" s="86">
        <v>2723</v>
      </c>
      <c r="C1539" s="87">
        <v>44235</v>
      </c>
      <c r="D1539" s="85" t="s">
        <v>121</v>
      </c>
      <c r="E1539" s="85" t="s">
        <v>122</v>
      </c>
      <c r="F1539" s="87">
        <v>44238</v>
      </c>
      <c r="G1539" s="82" t="s">
        <v>123</v>
      </c>
    </row>
    <row r="1540" spans="1:7" x14ac:dyDescent="0.2">
      <c r="A1540" s="85" t="s">
        <v>1865</v>
      </c>
      <c r="B1540" s="86">
        <v>2724</v>
      </c>
      <c r="C1540" s="87">
        <v>44235</v>
      </c>
      <c r="D1540" s="85" t="s">
        <v>777</v>
      </c>
      <c r="E1540" s="85" t="s">
        <v>122</v>
      </c>
      <c r="F1540" s="87">
        <v>44236</v>
      </c>
      <c r="G1540" s="82" t="s">
        <v>123</v>
      </c>
    </row>
    <row r="1541" spans="1:7" x14ac:dyDescent="0.2">
      <c r="A1541" s="85" t="s">
        <v>1866</v>
      </c>
      <c r="B1541" s="86">
        <v>2727</v>
      </c>
      <c r="C1541" s="87">
        <v>44235</v>
      </c>
      <c r="D1541" s="85" t="s">
        <v>1143</v>
      </c>
      <c r="E1541" s="85" t="s">
        <v>122</v>
      </c>
      <c r="F1541" s="87">
        <v>44236</v>
      </c>
      <c r="G1541" s="82" t="s">
        <v>123</v>
      </c>
    </row>
    <row r="1542" spans="1:7" x14ac:dyDescent="0.2">
      <c r="A1542" s="85" t="s">
        <v>1867</v>
      </c>
      <c r="B1542" s="86">
        <v>2729</v>
      </c>
      <c r="C1542" s="87">
        <v>44235</v>
      </c>
      <c r="D1542" s="85" t="s">
        <v>121</v>
      </c>
      <c r="E1542" s="85" t="s">
        <v>122</v>
      </c>
      <c r="F1542" s="87">
        <v>44251</v>
      </c>
      <c r="G1542" s="82" t="s">
        <v>123</v>
      </c>
    </row>
    <row r="1543" spans="1:7" x14ac:dyDescent="0.2">
      <c r="A1543" s="85" t="s">
        <v>1868</v>
      </c>
      <c r="B1543" s="86">
        <v>2735</v>
      </c>
      <c r="C1543" s="87">
        <v>44235</v>
      </c>
      <c r="D1543" s="85" t="s">
        <v>121</v>
      </c>
      <c r="E1543" s="85" t="s">
        <v>122</v>
      </c>
      <c r="F1543" s="87">
        <v>44237</v>
      </c>
      <c r="G1543" s="82" t="s">
        <v>123</v>
      </c>
    </row>
    <row r="1544" spans="1:7" x14ac:dyDescent="0.2">
      <c r="A1544" s="85" t="s">
        <v>1869</v>
      </c>
      <c r="B1544" s="86">
        <v>2736</v>
      </c>
      <c r="C1544" s="87">
        <v>44235</v>
      </c>
      <c r="D1544" s="85" t="s">
        <v>1870</v>
      </c>
      <c r="E1544" s="85" t="s">
        <v>122</v>
      </c>
      <c r="F1544" s="87">
        <v>44236</v>
      </c>
      <c r="G1544" s="82" t="s">
        <v>123</v>
      </c>
    </row>
    <row r="1545" spans="1:7" x14ac:dyDescent="0.2">
      <c r="A1545" s="85" t="s">
        <v>1871</v>
      </c>
      <c r="B1545" s="86">
        <v>2737</v>
      </c>
      <c r="C1545" s="87">
        <v>44235</v>
      </c>
      <c r="D1545" s="85" t="s">
        <v>261</v>
      </c>
      <c r="E1545" s="85" t="s">
        <v>122</v>
      </c>
      <c r="F1545" s="87">
        <v>44237</v>
      </c>
      <c r="G1545" s="82" t="s">
        <v>123</v>
      </c>
    </row>
    <row r="1546" spans="1:7" x14ac:dyDescent="0.2">
      <c r="A1546" s="85" t="s">
        <v>1872</v>
      </c>
      <c r="B1546" s="86">
        <v>2739</v>
      </c>
      <c r="C1546" s="87">
        <v>44235</v>
      </c>
      <c r="D1546" s="85" t="s">
        <v>1333</v>
      </c>
      <c r="E1546" s="85" t="s">
        <v>122</v>
      </c>
      <c r="F1546" s="87">
        <v>44236</v>
      </c>
      <c r="G1546" s="82" t="s">
        <v>123</v>
      </c>
    </row>
    <row r="1547" spans="1:7" x14ac:dyDescent="0.2">
      <c r="A1547" s="85" t="s">
        <v>1873</v>
      </c>
      <c r="B1547" s="86">
        <v>2766</v>
      </c>
      <c r="C1547" s="87">
        <v>44235</v>
      </c>
      <c r="D1547" s="85" t="s">
        <v>121</v>
      </c>
      <c r="E1547" s="85" t="s">
        <v>122</v>
      </c>
      <c r="F1547" s="87">
        <v>44236</v>
      </c>
      <c r="G1547" s="82" t="s">
        <v>123</v>
      </c>
    </row>
    <row r="1548" spans="1:7" x14ac:dyDescent="0.2">
      <c r="A1548" s="85" t="s">
        <v>1874</v>
      </c>
      <c r="B1548" s="86">
        <v>2767</v>
      </c>
      <c r="C1548" s="87">
        <v>44235</v>
      </c>
      <c r="D1548" s="85" t="s">
        <v>209</v>
      </c>
      <c r="E1548" s="85" t="s">
        <v>122</v>
      </c>
      <c r="F1548" s="87">
        <v>44236</v>
      </c>
      <c r="G1548" s="82" t="s">
        <v>123</v>
      </c>
    </row>
    <row r="1549" spans="1:7" x14ac:dyDescent="0.2">
      <c r="A1549" s="85" t="s">
        <v>1875</v>
      </c>
      <c r="B1549" s="86">
        <v>2768</v>
      </c>
      <c r="C1549" s="87">
        <v>44235</v>
      </c>
      <c r="D1549" s="85" t="s">
        <v>121</v>
      </c>
      <c r="E1549" s="85" t="s">
        <v>122</v>
      </c>
      <c r="F1549" s="87">
        <v>44251</v>
      </c>
      <c r="G1549" s="82" t="s">
        <v>123</v>
      </c>
    </row>
    <row r="1550" spans="1:7" x14ac:dyDescent="0.2">
      <c r="A1550" s="85" t="s">
        <v>1876</v>
      </c>
      <c r="B1550" s="86">
        <v>2769</v>
      </c>
      <c r="C1550" s="87">
        <v>44235</v>
      </c>
      <c r="D1550" s="85" t="s">
        <v>121</v>
      </c>
      <c r="E1550" s="85" t="s">
        <v>122</v>
      </c>
      <c r="F1550" s="87">
        <v>44236</v>
      </c>
      <c r="G1550" s="82" t="s">
        <v>123</v>
      </c>
    </row>
    <row r="1551" spans="1:7" x14ac:dyDescent="0.2">
      <c r="A1551" s="85" t="s">
        <v>1877</v>
      </c>
      <c r="B1551" s="86">
        <v>2771</v>
      </c>
      <c r="C1551" s="87">
        <v>44235</v>
      </c>
      <c r="D1551" s="85" t="s">
        <v>121</v>
      </c>
      <c r="E1551" s="85" t="s">
        <v>122</v>
      </c>
      <c r="F1551" s="87">
        <v>44236</v>
      </c>
      <c r="G1551" s="82" t="s">
        <v>123</v>
      </c>
    </row>
    <row r="1552" spans="1:7" x14ac:dyDescent="0.2">
      <c r="A1552" s="85" t="s">
        <v>1878</v>
      </c>
      <c r="B1552" s="86">
        <v>2772</v>
      </c>
      <c r="C1552" s="87">
        <v>44235</v>
      </c>
      <c r="D1552" s="85" t="s">
        <v>121</v>
      </c>
      <c r="E1552" s="85" t="s">
        <v>122</v>
      </c>
      <c r="F1552" s="87">
        <v>44236</v>
      </c>
      <c r="G1552" s="82" t="s">
        <v>123</v>
      </c>
    </row>
    <row r="1553" spans="1:7" x14ac:dyDescent="0.2">
      <c r="A1553" s="85" t="s">
        <v>1879</v>
      </c>
      <c r="B1553" s="86">
        <v>2774</v>
      </c>
      <c r="C1553" s="87">
        <v>44235</v>
      </c>
      <c r="D1553" s="85" t="s">
        <v>121</v>
      </c>
      <c r="E1553" s="85" t="s">
        <v>122</v>
      </c>
      <c r="F1553" s="87">
        <v>44237</v>
      </c>
      <c r="G1553" s="82" t="s">
        <v>123</v>
      </c>
    </row>
    <row r="1554" spans="1:7" x14ac:dyDescent="0.2">
      <c r="A1554" s="85" t="s">
        <v>1880</v>
      </c>
      <c r="B1554" s="86">
        <v>2775</v>
      </c>
      <c r="C1554" s="87">
        <v>44235</v>
      </c>
      <c r="D1554" s="85" t="s">
        <v>121</v>
      </c>
      <c r="E1554" s="85" t="s">
        <v>122</v>
      </c>
      <c r="F1554" s="87">
        <v>44237</v>
      </c>
      <c r="G1554" s="82" t="s">
        <v>123</v>
      </c>
    </row>
    <row r="1555" spans="1:7" x14ac:dyDescent="0.2">
      <c r="A1555" s="85" t="s">
        <v>1881</v>
      </c>
      <c r="B1555" s="86">
        <v>2776</v>
      </c>
      <c r="C1555" s="87">
        <v>44235</v>
      </c>
      <c r="D1555" s="85" t="s">
        <v>121</v>
      </c>
      <c r="E1555" s="85" t="s">
        <v>122</v>
      </c>
      <c r="F1555" s="87">
        <v>44237</v>
      </c>
      <c r="G1555" s="82" t="s">
        <v>123</v>
      </c>
    </row>
    <row r="1556" spans="1:7" x14ac:dyDescent="0.2">
      <c r="A1556" s="85" t="s">
        <v>1882</v>
      </c>
      <c r="B1556" s="86">
        <v>2777</v>
      </c>
      <c r="C1556" s="87">
        <v>44235</v>
      </c>
      <c r="D1556" s="85" t="s">
        <v>121</v>
      </c>
      <c r="E1556" s="85" t="s">
        <v>122</v>
      </c>
      <c r="F1556" s="87">
        <v>44236</v>
      </c>
      <c r="G1556" s="82" t="s">
        <v>123</v>
      </c>
    </row>
    <row r="1557" spans="1:7" x14ac:dyDescent="0.2">
      <c r="A1557" s="85" t="s">
        <v>1883</v>
      </c>
      <c r="B1557" s="86">
        <v>2779</v>
      </c>
      <c r="C1557" s="87">
        <v>44235</v>
      </c>
      <c r="D1557" s="85" t="s">
        <v>121</v>
      </c>
      <c r="E1557" s="85" t="s">
        <v>122</v>
      </c>
      <c r="F1557" s="87">
        <v>44250</v>
      </c>
      <c r="G1557" s="82" t="s">
        <v>123</v>
      </c>
    </row>
    <row r="1558" spans="1:7" x14ac:dyDescent="0.2">
      <c r="A1558" s="85" t="s">
        <v>1884</v>
      </c>
      <c r="B1558" s="86">
        <v>2780</v>
      </c>
      <c r="C1558" s="87">
        <v>44235</v>
      </c>
      <c r="D1558" s="85" t="s">
        <v>121</v>
      </c>
      <c r="E1558" s="85" t="s">
        <v>122</v>
      </c>
      <c r="F1558" s="87"/>
      <c r="G1558" s="85" t="s">
        <v>121</v>
      </c>
    </row>
    <row r="1559" spans="1:7" x14ac:dyDescent="0.2">
      <c r="A1559" s="85" t="s">
        <v>1885</v>
      </c>
      <c r="B1559" s="86">
        <v>2781</v>
      </c>
      <c r="C1559" s="87">
        <v>44235</v>
      </c>
      <c r="D1559" s="85" t="s">
        <v>121</v>
      </c>
      <c r="E1559" s="85" t="s">
        <v>122</v>
      </c>
      <c r="F1559" s="87">
        <v>44236</v>
      </c>
      <c r="G1559" s="82" t="s">
        <v>123</v>
      </c>
    </row>
    <row r="1560" spans="1:7" x14ac:dyDescent="0.2">
      <c r="A1560" s="85" t="s">
        <v>1886</v>
      </c>
      <c r="B1560" s="86">
        <v>2782</v>
      </c>
      <c r="C1560" s="87">
        <v>44235</v>
      </c>
      <c r="D1560" s="85" t="s">
        <v>121</v>
      </c>
      <c r="E1560" s="85" t="s">
        <v>122</v>
      </c>
      <c r="F1560" s="87">
        <v>44251</v>
      </c>
      <c r="G1560" s="82" t="s">
        <v>123</v>
      </c>
    </row>
    <row r="1561" spans="1:7" x14ac:dyDescent="0.2">
      <c r="A1561" s="85" t="s">
        <v>1887</v>
      </c>
      <c r="B1561" s="86">
        <v>2783</v>
      </c>
      <c r="C1561" s="87">
        <v>44235</v>
      </c>
      <c r="D1561" s="85" t="s">
        <v>121</v>
      </c>
      <c r="E1561" s="85" t="s">
        <v>122</v>
      </c>
      <c r="F1561" s="87">
        <v>44236</v>
      </c>
      <c r="G1561" s="82" t="s">
        <v>123</v>
      </c>
    </row>
    <row r="1562" spans="1:7" x14ac:dyDescent="0.2">
      <c r="A1562" s="85" t="s">
        <v>1888</v>
      </c>
      <c r="B1562" s="86">
        <v>2784</v>
      </c>
      <c r="C1562" s="87">
        <v>44235</v>
      </c>
      <c r="D1562" s="85" t="s">
        <v>121</v>
      </c>
      <c r="E1562" s="85" t="s">
        <v>122</v>
      </c>
      <c r="F1562" s="87">
        <v>44236</v>
      </c>
      <c r="G1562" s="82" t="s">
        <v>123</v>
      </c>
    </row>
    <row r="1563" spans="1:7" x14ac:dyDescent="0.2">
      <c r="A1563" s="85" t="s">
        <v>1889</v>
      </c>
      <c r="B1563" s="86">
        <v>2786</v>
      </c>
      <c r="C1563" s="87">
        <v>44235</v>
      </c>
      <c r="D1563" s="85" t="s">
        <v>121</v>
      </c>
      <c r="E1563" s="85" t="s">
        <v>122</v>
      </c>
      <c r="F1563" s="87">
        <v>44236</v>
      </c>
      <c r="G1563" s="82" t="s">
        <v>123</v>
      </c>
    </row>
    <row r="1564" spans="1:7" x14ac:dyDescent="0.2">
      <c r="A1564" s="85" t="s">
        <v>1890</v>
      </c>
      <c r="B1564" s="86">
        <v>2787</v>
      </c>
      <c r="C1564" s="87">
        <v>44235</v>
      </c>
      <c r="D1564" s="85" t="s">
        <v>121</v>
      </c>
      <c r="E1564" s="85" t="s">
        <v>122</v>
      </c>
      <c r="F1564" s="87">
        <v>44242</v>
      </c>
      <c r="G1564" s="82" t="s">
        <v>123</v>
      </c>
    </row>
    <row r="1565" spans="1:7" x14ac:dyDescent="0.2">
      <c r="A1565" s="85" t="s">
        <v>1891</v>
      </c>
      <c r="B1565" s="86">
        <v>2789</v>
      </c>
      <c r="C1565" s="87">
        <v>44235</v>
      </c>
      <c r="D1565" s="85" t="s">
        <v>121</v>
      </c>
      <c r="E1565" s="85" t="s">
        <v>122</v>
      </c>
      <c r="F1565" s="87">
        <v>44251</v>
      </c>
      <c r="G1565" s="82" t="s">
        <v>123</v>
      </c>
    </row>
    <row r="1566" spans="1:7" x14ac:dyDescent="0.2">
      <c r="A1566" s="85" t="s">
        <v>1892</v>
      </c>
      <c r="B1566" s="86">
        <v>2790</v>
      </c>
      <c r="C1566" s="87">
        <v>44235</v>
      </c>
      <c r="D1566" s="85" t="s">
        <v>121</v>
      </c>
      <c r="E1566" s="85" t="s">
        <v>122</v>
      </c>
      <c r="F1566" s="87">
        <v>44236</v>
      </c>
      <c r="G1566" s="82" t="s">
        <v>123</v>
      </c>
    </row>
    <row r="1567" spans="1:7" x14ac:dyDescent="0.2">
      <c r="A1567" s="85" t="s">
        <v>1893</v>
      </c>
      <c r="B1567" s="86">
        <v>2791</v>
      </c>
      <c r="C1567" s="87">
        <v>44235</v>
      </c>
      <c r="D1567" s="85" t="s">
        <v>324</v>
      </c>
      <c r="E1567" s="85" t="s">
        <v>122</v>
      </c>
      <c r="F1567" s="87">
        <v>44237</v>
      </c>
      <c r="G1567" s="82" t="s">
        <v>123</v>
      </c>
    </row>
    <row r="1568" spans="1:7" x14ac:dyDescent="0.2">
      <c r="A1568" s="85" t="s">
        <v>1894</v>
      </c>
      <c r="B1568" s="86">
        <v>2793</v>
      </c>
      <c r="C1568" s="87">
        <v>44235</v>
      </c>
      <c r="D1568" s="85" t="s">
        <v>121</v>
      </c>
      <c r="E1568" s="85" t="s">
        <v>122</v>
      </c>
      <c r="F1568" s="87"/>
      <c r="G1568" s="85" t="s">
        <v>121</v>
      </c>
    </row>
    <row r="1569" spans="1:7" x14ac:dyDescent="0.2">
      <c r="A1569" s="85" t="s">
        <v>1895</v>
      </c>
      <c r="B1569" s="86">
        <v>2794</v>
      </c>
      <c r="C1569" s="87">
        <v>44235</v>
      </c>
      <c r="D1569" s="85" t="s">
        <v>1789</v>
      </c>
      <c r="E1569" s="85" t="s">
        <v>122</v>
      </c>
      <c r="F1569" s="87">
        <v>44237</v>
      </c>
      <c r="G1569" s="82" t="s">
        <v>123</v>
      </c>
    </row>
    <row r="1570" spans="1:7" x14ac:dyDescent="0.2">
      <c r="A1570" s="85" t="s">
        <v>1896</v>
      </c>
      <c r="B1570" s="86">
        <v>2795</v>
      </c>
      <c r="C1570" s="87">
        <v>44235</v>
      </c>
      <c r="D1570" s="85" t="s">
        <v>121</v>
      </c>
      <c r="E1570" s="85" t="s">
        <v>122</v>
      </c>
      <c r="F1570" s="87">
        <v>44237</v>
      </c>
      <c r="G1570" s="82" t="s">
        <v>123</v>
      </c>
    </row>
    <row r="1571" spans="1:7" x14ac:dyDescent="0.2">
      <c r="A1571" s="85" t="s">
        <v>1897</v>
      </c>
      <c r="B1571" s="86">
        <v>2800</v>
      </c>
      <c r="C1571" s="87">
        <v>44235</v>
      </c>
      <c r="D1571" s="85" t="s">
        <v>121</v>
      </c>
      <c r="E1571" s="85" t="s">
        <v>122</v>
      </c>
      <c r="F1571" s="87">
        <v>44251</v>
      </c>
      <c r="G1571" s="82" t="s">
        <v>123</v>
      </c>
    </row>
    <row r="1572" spans="1:7" x14ac:dyDescent="0.2">
      <c r="A1572" s="85" t="s">
        <v>1898</v>
      </c>
      <c r="B1572" s="86">
        <v>2801</v>
      </c>
      <c r="C1572" s="87">
        <v>44235</v>
      </c>
      <c r="D1572" s="85" t="s">
        <v>121</v>
      </c>
      <c r="E1572" s="85" t="s">
        <v>122</v>
      </c>
      <c r="F1572" s="87">
        <v>44237</v>
      </c>
      <c r="G1572" s="82" t="s">
        <v>123</v>
      </c>
    </row>
    <row r="1573" spans="1:7" x14ac:dyDescent="0.2">
      <c r="A1573" s="85" t="s">
        <v>1899</v>
      </c>
      <c r="B1573" s="86">
        <v>2802</v>
      </c>
      <c r="C1573" s="87">
        <v>44235</v>
      </c>
      <c r="D1573" s="85" t="s">
        <v>121</v>
      </c>
      <c r="E1573" s="85" t="s">
        <v>122</v>
      </c>
      <c r="F1573" s="87">
        <v>44251</v>
      </c>
      <c r="G1573" s="82" t="s">
        <v>123</v>
      </c>
    </row>
    <row r="1574" spans="1:7" x14ac:dyDescent="0.2">
      <c r="A1574" s="85" t="s">
        <v>1900</v>
      </c>
      <c r="B1574" s="86">
        <v>2804</v>
      </c>
      <c r="C1574" s="87">
        <v>44235</v>
      </c>
      <c r="D1574" s="85" t="s">
        <v>1901</v>
      </c>
      <c r="E1574" s="85" t="s">
        <v>122</v>
      </c>
      <c r="F1574" s="87">
        <v>44236</v>
      </c>
      <c r="G1574" s="82" t="s">
        <v>123</v>
      </c>
    </row>
    <row r="1575" spans="1:7" x14ac:dyDescent="0.2">
      <c r="A1575" s="85" t="s">
        <v>1902</v>
      </c>
      <c r="B1575" s="86">
        <v>2805</v>
      </c>
      <c r="C1575" s="87">
        <v>44235</v>
      </c>
      <c r="D1575" s="85" t="s">
        <v>121</v>
      </c>
      <c r="E1575" s="85" t="s">
        <v>122</v>
      </c>
      <c r="F1575" s="87">
        <v>44237</v>
      </c>
      <c r="G1575" s="82" t="s">
        <v>123</v>
      </c>
    </row>
    <row r="1576" spans="1:7" x14ac:dyDescent="0.2">
      <c r="A1576" s="85" t="s">
        <v>1903</v>
      </c>
      <c r="B1576" s="86">
        <v>2809</v>
      </c>
      <c r="C1576" s="87">
        <v>44235</v>
      </c>
      <c r="D1576" s="85" t="s">
        <v>121</v>
      </c>
      <c r="E1576" s="85" t="s">
        <v>122</v>
      </c>
      <c r="F1576" s="87"/>
      <c r="G1576" s="85" t="s">
        <v>121</v>
      </c>
    </row>
    <row r="1577" spans="1:7" x14ac:dyDescent="0.2">
      <c r="A1577" s="85" t="s">
        <v>1904</v>
      </c>
      <c r="B1577" s="86">
        <v>2813</v>
      </c>
      <c r="C1577" s="87">
        <v>44235</v>
      </c>
      <c r="D1577" s="85" t="s">
        <v>121</v>
      </c>
      <c r="E1577" s="85" t="s">
        <v>122</v>
      </c>
      <c r="F1577" s="87">
        <v>44237</v>
      </c>
      <c r="G1577" s="82" t="s">
        <v>123</v>
      </c>
    </row>
    <row r="1578" spans="1:7" x14ac:dyDescent="0.2">
      <c r="A1578" s="85" t="s">
        <v>1905</v>
      </c>
      <c r="B1578" s="86">
        <v>2817</v>
      </c>
      <c r="C1578" s="87">
        <v>44235</v>
      </c>
      <c r="D1578" s="85" t="s">
        <v>1906</v>
      </c>
      <c r="E1578" s="85" t="s">
        <v>122</v>
      </c>
      <c r="F1578" s="87">
        <v>44238</v>
      </c>
      <c r="G1578" s="82" t="s">
        <v>123</v>
      </c>
    </row>
    <row r="1579" spans="1:7" x14ac:dyDescent="0.2">
      <c r="A1579" s="85" t="s">
        <v>1907</v>
      </c>
      <c r="B1579" s="86">
        <v>2819</v>
      </c>
      <c r="C1579" s="87">
        <v>44235</v>
      </c>
      <c r="D1579" s="85" t="s">
        <v>121</v>
      </c>
      <c r="E1579" s="85" t="s">
        <v>122</v>
      </c>
      <c r="F1579" s="87"/>
      <c r="G1579" s="85" t="s">
        <v>121</v>
      </c>
    </row>
    <row r="1580" spans="1:7" x14ac:dyDescent="0.2">
      <c r="A1580" s="85" t="s">
        <v>1908</v>
      </c>
      <c r="B1580" s="86">
        <v>2820</v>
      </c>
      <c r="C1580" s="87">
        <v>44235</v>
      </c>
      <c r="D1580" s="85" t="s">
        <v>121</v>
      </c>
      <c r="E1580" s="85" t="s">
        <v>122</v>
      </c>
      <c r="F1580" s="87">
        <v>44237</v>
      </c>
      <c r="G1580" s="82" t="s">
        <v>123</v>
      </c>
    </row>
    <row r="1581" spans="1:7" x14ac:dyDescent="0.2">
      <c r="A1581" s="85" t="s">
        <v>1909</v>
      </c>
      <c r="B1581" s="86">
        <v>2822</v>
      </c>
      <c r="C1581" s="87">
        <v>44235</v>
      </c>
      <c r="D1581" s="85" t="s">
        <v>249</v>
      </c>
      <c r="E1581" s="85" t="s">
        <v>122</v>
      </c>
      <c r="F1581" s="87"/>
      <c r="G1581" s="85" t="s">
        <v>121</v>
      </c>
    </row>
    <row r="1582" spans="1:7" x14ac:dyDescent="0.2">
      <c r="A1582" s="85" t="s">
        <v>1910</v>
      </c>
      <c r="B1582" s="86">
        <v>2824</v>
      </c>
      <c r="C1582" s="87">
        <v>44235</v>
      </c>
      <c r="D1582" s="85" t="s">
        <v>249</v>
      </c>
      <c r="E1582" s="85" t="s">
        <v>122</v>
      </c>
      <c r="F1582" s="87">
        <v>44236</v>
      </c>
      <c r="G1582" s="82" t="s">
        <v>123</v>
      </c>
    </row>
    <row r="1583" spans="1:7" x14ac:dyDescent="0.2">
      <c r="A1583" s="85" t="s">
        <v>1911</v>
      </c>
      <c r="B1583" s="86">
        <v>2826</v>
      </c>
      <c r="C1583" s="87">
        <v>44235</v>
      </c>
      <c r="D1583" s="85" t="s">
        <v>121</v>
      </c>
      <c r="E1583" s="85" t="s">
        <v>122</v>
      </c>
      <c r="F1583" s="87">
        <v>44251</v>
      </c>
      <c r="G1583" s="82" t="s">
        <v>123</v>
      </c>
    </row>
    <row r="1584" spans="1:7" x14ac:dyDescent="0.2">
      <c r="A1584" s="85" t="s">
        <v>1912</v>
      </c>
      <c r="B1584" s="86">
        <v>2827</v>
      </c>
      <c r="C1584" s="87">
        <v>44235</v>
      </c>
      <c r="D1584" s="85" t="s">
        <v>121</v>
      </c>
      <c r="E1584" s="85" t="s">
        <v>122</v>
      </c>
      <c r="F1584" s="87">
        <v>44238</v>
      </c>
      <c r="G1584" s="82" t="s">
        <v>123</v>
      </c>
    </row>
    <row r="1585" spans="1:7" x14ac:dyDescent="0.2">
      <c r="A1585" s="85" t="s">
        <v>1913</v>
      </c>
      <c r="B1585" s="86">
        <v>2828</v>
      </c>
      <c r="C1585" s="87">
        <v>44235</v>
      </c>
      <c r="D1585" s="85" t="s">
        <v>249</v>
      </c>
      <c r="E1585" s="85" t="s">
        <v>122</v>
      </c>
      <c r="F1585" s="87">
        <v>44236</v>
      </c>
      <c r="G1585" s="82" t="s">
        <v>123</v>
      </c>
    </row>
    <row r="1586" spans="1:7" x14ac:dyDescent="0.2">
      <c r="A1586" s="85" t="s">
        <v>1914</v>
      </c>
      <c r="B1586" s="86">
        <v>2830</v>
      </c>
      <c r="C1586" s="87">
        <v>44235</v>
      </c>
      <c r="D1586" s="85" t="s">
        <v>1915</v>
      </c>
      <c r="E1586" s="85" t="s">
        <v>122</v>
      </c>
      <c r="F1586" s="87">
        <v>44237</v>
      </c>
      <c r="G1586" s="82" t="s">
        <v>123</v>
      </c>
    </row>
    <row r="1587" spans="1:7" x14ac:dyDescent="0.2">
      <c r="A1587" s="85" t="s">
        <v>1916</v>
      </c>
      <c r="B1587" s="86">
        <v>2831</v>
      </c>
      <c r="C1587" s="87">
        <v>44235</v>
      </c>
      <c r="D1587" s="85" t="s">
        <v>121</v>
      </c>
      <c r="E1587" s="85" t="s">
        <v>122</v>
      </c>
      <c r="F1587" s="87">
        <v>44244</v>
      </c>
      <c r="G1587" s="82" t="s">
        <v>123</v>
      </c>
    </row>
    <row r="1588" spans="1:7" x14ac:dyDescent="0.2">
      <c r="A1588" s="85" t="s">
        <v>1917</v>
      </c>
      <c r="B1588" s="86">
        <v>2833</v>
      </c>
      <c r="C1588" s="87">
        <v>44235</v>
      </c>
      <c r="D1588" s="85" t="s">
        <v>1918</v>
      </c>
      <c r="E1588" s="85" t="s">
        <v>122</v>
      </c>
      <c r="F1588" s="87">
        <v>44237</v>
      </c>
      <c r="G1588" s="82" t="s">
        <v>123</v>
      </c>
    </row>
    <row r="1589" spans="1:7" x14ac:dyDescent="0.2">
      <c r="A1589" s="85" t="s">
        <v>1919</v>
      </c>
      <c r="B1589" s="86">
        <v>2836</v>
      </c>
      <c r="C1589" s="87">
        <v>44235</v>
      </c>
      <c r="D1589" s="85" t="s">
        <v>121</v>
      </c>
      <c r="E1589" s="85" t="s">
        <v>122</v>
      </c>
      <c r="F1589" s="87">
        <v>44251</v>
      </c>
      <c r="G1589" s="82" t="s">
        <v>123</v>
      </c>
    </row>
    <row r="1590" spans="1:7" x14ac:dyDescent="0.2">
      <c r="A1590" s="85" t="s">
        <v>1920</v>
      </c>
      <c r="B1590" s="86">
        <v>2837</v>
      </c>
      <c r="C1590" s="87">
        <v>44235</v>
      </c>
      <c r="D1590" s="85" t="s">
        <v>217</v>
      </c>
      <c r="E1590" s="85" t="s">
        <v>122</v>
      </c>
      <c r="F1590" s="87">
        <v>44237</v>
      </c>
      <c r="G1590" s="82" t="s">
        <v>123</v>
      </c>
    </row>
    <row r="1591" spans="1:7" x14ac:dyDescent="0.2">
      <c r="A1591" s="85" t="s">
        <v>1921</v>
      </c>
      <c r="B1591" s="86">
        <v>2839</v>
      </c>
      <c r="C1591" s="87">
        <v>44235</v>
      </c>
      <c r="D1591" s="85" t="s">
        <v>121</v>
      </c>
      <c r="E1591" s="85" t="s">
        <v>122</v>
      </c>
      <c r="F1591" s="87">
        <v>44238</v>
      </c>
      <c r="G1591" s="82" t="s">
        <v>123</v>
      </c>
    </row>
    <row r="1592" spans="1:7" x14ac:dyDescent="0.2">
      <c r="A1592" s="85" t="s">
        <v>1922</v>
      </c>
      <c r="B1592" s="86">
        <v>2840</v>
      </c>
      <c r="C1592" s="87">
        <v>44235</v>
      </c>
      <c r="D1592" s="85" t="s">
        <v>121</v>
      </c>
      <c r="E1592" s="85" t="s">
        <v>122</v>
      </c>
      <c r="F1592" s="87">
        <v>44237</v>
      </c>
      <c r="G1592" s="82" t="s">
        <v>123</v>
      </c>
    </row>
    <row r="1593" spans="1:7" x14ac:dyDescent="0.2">
      <c r="A1593" s="85" t="s">
        <v>1923</v>
      </c>
      <c r="B1593" s="86">
        <v>2842</v>
      </c>
      <c r="C1593" s="87">
        <v>44235</v>
      </c>
      <c r="D1593" s="85" t="s">
        <v>637</v>
      </c>
      <c r="E1593" s="85" t="s">
        <v>122</v>
      </c>
      <c r="F1593" s="87">
        <v>44237</v>
      </c>
      <c r="G1593" s="82" t="s">
        <v>123</v>
      </c>
    </row>
    <row r="1594" spans="1:7" x14ac:dyDescent="0.2">
      <c r="A1594" s="85" t="s">
        <v>1924</v>
      </c>
      <c r="B1594" s="86">
        <v>2843</v>
      </c>
      <c r="C1594" s="87">
        <v>44235</v>
      </c>
      <c r="D1594" s="85" t="s">
        <v>1925</v>
      </c>
      <c r="E1594" s="85" t="s">
        <v>122</v>
      </c>
      <c r="F1594" s="87">
        <v>44237</v>
      </c>
      <c r="G1594" s="82" t="s">
        <v>123</v>
      </c>
    </row>
    <row r="1595" spans="1:7" x14ac:dyDescent="0.2">
      <c r="A1595" s="85" t="s">
        <v>1926</v>
      </c>
      <c r="B1595" s="86">
        <v>2844</v>
      </c>
      <c r="C1595" s="87">
        <v>44235</v>
      </c>
      <c r="D1595" s="85" t="s">
        <v>121</v>
      </c>
      <c r="E1595" s="85" t="s">
        <v>122</v>
      </c>
      <c r="F1595" s="87">
        <v>44238</v>
      </c>
      <c r="G1595" s="82" t="s">
        <v>123</v>
      </c>
    </row>
    <row r="1596" spans="1:7" x14ac:dyDescent="0.2">
      <c r="A1596" s="85" t="s">
        <v>1927</v>
      </c>
      <c r="B1596" s="86">
        <v>2846</v>
      </c>
      <c r="C1596" s="87">
        <v>44235</v>
      </c>
      <c r="D1596" s="85" t="s">
        <v>121</v>
      </c>
      <c r="E1596" s="85" t="s">
        <v>122</v>
      </c>
      <c r="F1596" s="87">
        <v>44237</v>
      </c>
      <c r="G1596" s="82" t="s">
        <v>123</v>
      </c>
    </row>
    <row r="1597" spans="1:7" x14ac:dyDescent="0.2">
      <c r="A1597" s="85" t="s">
        <v>1928</v>
      </c>
      <c r="B1597" s="86">
        <v>2848</v>
      </c>
      <c r="C1597" s="87">
        <v>44235</v>
      </c>
      <c r="D1597" s="85" t="s">
        <v>121</v>
      </c>
      <c r="E1597" s="85" t="s">
        <v>122</v>
      </c>
      <c r="F1597" s="87">
        <v>44242</v>
      </c>
      <c r="G1597" s="82" t="s">
        <v>123</v>
      </c>
    </row>
    <row r="1598" spans="1:7" x14ac:dyDescent="0.2">
      <c r="A1598" s="85" t="s">
        <v>1929</v>
      </c>
      <c r="B1598" s="86">
        <v>2852</v>
      </c>
      <c r="C1598" s="87">
        <v>44235</v>
      </c>
      <c r="D1598" s="85" t="s">
        <v>121</v>
      </c>
      <c r="E1598" s="85" t="s">
        <v>122</v>
      </c>
      <c r="F1598" s="87">
        <v>44251</v>
      </c>
      <c r="G1598" s="82" t="s">
        <v>123</v>
      </c>
    </row>
    <row r="1599" spans="1:7" x14ac:dyDescent="0.2">
      <c r="A1599" s="85" t="s">
        <v>1930</v>
      </c>
      <c r="B1599" s="86">
        <v>2862</v>
      </c>
      <c r="C1599" s="87">
        <v>44236</v>
      </c>
      <c r="D1599" s="85" t="s">
        <v>637</v>
      </c>
      <c r="E1599" s="85" t="s">
        <v>122</v>
      </c>
      <c r="F1599" s="87">
        <v>44238</v>
      </c>
      <c r="G1599" s="82" t="s">
        <v>123</v>
      </c>
    </row>
    <row r="1600" spans="1:7" x14ac:dyDescent="0.2">
      <c r="A1600" s="85" t="s">
        <v>1931</v>
      </c>
      <c r="B1600" s="86">
        <v>2863</v>
      </c>
      <c r="C1600" s="87">
        <v>44236</v>
      </c>
      <c r="D1600" s="85" t="s">
        <v>121</v>
      </c>
      <c r="E1600" s="85" t="s">
        <v>122</v>
      </c>
      <c r="F1600" s="87">
        <v>44251</v>
      </c>
      <c r="G1600" s="82" t="s">
        <v>123</v>
      </c>
    </row>
    <row r="1601" spans="1:7" x14ac:dyDescent="0.2">
      <c r="A1601" s="85" t="s">
        <v>1932</v>
      </c>
      <c r="B1601" s="86">
        <v>2864</v>
      </c>
      <c r="C1601" s="87">
        <v>44236</v>
      </c>
      <c r="D1601" s="85" t="s">
        <v>1065</v>
      </c>
      <c r="E1601" s="85" t="s">
        <v>122</v>
      </c>
      <c r="F1601" s="87">
        <v>44237</v>
      </c>
      <c r="G1601" s="82" t="s">
        <v>123</v>
      </c>
    </row>
    <row r="1602" spans="1:7" x14ac:dyDescent="0.2">
      <c r="A1602" s="85" t="s">
        <v>1933</v>
      </c>
      <c r="B1602" s="86">
        <v>2865</v>
      </c>
      <c r="C1602" s="87">
        <v>44236</v>
      </c>
      <c r="D1602" s="85" t="s">
        <v>121</v>
      </c>
      <c r="E1602" s="85" t="s">
        <v>122</v>
      </c>
      <c r="F1602" s="87">
        <v>44237</v>
      </c>
      <c r="G1602" s="82" t="s">
        <v>123</v>
      </c>
    </row>
    <row r="1603" spans="1:7" x14ac:dyDescent="0.2">
      <c r="A1603" s="85" t="s">
        <v>1934</v>
      </c>
      <c r="B1603" s="86">
        <v>2867</v>
      </c>
      <c r="C1603" s="87">
        <v>44236</v>
      </c>
      <c r="D1603" s="85" t="s">
        <v>121</v>
      </c>
      <c r="E1603" s="85" t="s">
        <v>122</v>
      </c>
      <c r="F1603" s="87">
        <v>44237</v>
      </c>
      <c r="G1603" s="82" t="s">
        <v>123</v>
      </c>
    </row>
    <row r="1604" spans="1:7" x14ac:dyDescent="0.2">
      <c r="A1604" s="85" t="s">
        <v>1935</v>
      </c>
      <c r="B1604" s="86">
        <v>2868</v>
      </c>
      <c r="C1604" s="87">
        <v>44236</v>
      </c>
      <c r="D1604" s="85" t="s">
        <v>1936</v>
      </c>
      <c r="E1604" s="85" t="s">
        <v>122</v>
      </c>
      <c r="F1604" s="87">
        <v>44237</v>
      </c>
      <c r="G1604" s="82" t="s">
        <v>123</v>
      </c>
    </row>
    <row r="1605" spans="1:7" x14ac:dyDescent="0.2">
      <c r="A1605" s="85" t="s">
        <v>1937</v>
      </c>
      <c r="B1605" s="86">
        <v>2869</v>
      </c>
      <c r="C1605" s="87">
        <v>44236</v>
      </c>
      <c r="D1605" s="85" t="s">
        <v>121</v>
      </c>
      <c r="E1605" s="85" t="s">
        <v>122</v>
      </c>
      <c r="F1605" s="87">
        <v>44238</v>
      </c>
      <c r="G1605" s="82" t="s">
        <v>123</v>
      </c>
    </row>
    <row r="1606" spans="1:7" x14ac:dyDescent="0.2">
      <c r="A1606" s="85" t="s">
        <v>1938</v>
      </c>
      <c r="B1606" s="86">
        <v>2871</v>
      </c>
      <c r="C1606" s="87">
        <v>44236</v>
      </c>
      <c r="D1606" s="85" t="s">
        <v>121</v>
      </c>
      <c r="E1606" s="85" t="s">
        <v>122</v>
      </c>
      <c r="F1606" s="87">
        <v>44238</v>
      </c>
      <c r="G1606" s="82" t="s">
        <v>123</v>
      </c>
    </row>
    <row r="1607" spans="1:7" x14ac:dyDescent="0.2">
      <c r="A1607" s="85" t="s">
        <v>1939</v>
      </c>
      <c r="B1607" s="86">
        <v>2872</v>
      </c>
      <c r="C1607" s="87">
        <v>44236</v>
      </c>
      <c r="D1607" s="85" t="s">
        <v>121</v>
      </c>
      <c r="E1607" s="85" t="s">
        <v>122</v>
      </c>
      <c r="F1607" s="87">
        <v>44237</v>
      </c>
      <c r="G1607" s="82" t="s">
        <v>123</v>
      </c>
    </row>
    <row r="1608" spans="1:7" x14ac:dyDescent="0.2">
      <c r="A1608" s="85" t="s">
        <v>1940</v>
      </c>
      <c r="B1608" s="86">
        <v>2874</v>
      </c>
      <c r="C1608" s="87">
        <v>44236</v>
      </c>
      <c r="D1608" s="85" t="s">
        <v>633</v>
      </c>
      <c r="E1608" s="85" t="s">
        <v>122</v>
      </c>
      <c r="F1608" s="87">
        <v>44238</v>
      </c>
      <c r="G1608" s="82" t="s">
        <v>123</v>
      </c>
    </row>
    <row r="1609" spans="1:7" x14ac:dyDescent="0.2">
      <c r="A1609" s="85" t="s">
        <v>1941</v>
      </c>
      <c r="B1609" s="86">
        <v>2875</v>
      </c>
      <c r="C1609" s="87">
        <v>44236</v>
      </c>
      <c r="D1609" s="85" t="s">
        <v>121</v>
      </c>
      <c r="E1609" s="85" t="s">
        <v>122</v>
      </c>
      <c r="F1609" s="87">
        <v>44238</v>
      </c>
      <c r="G1609" s="82" t="s">
        <v>123</v>
      </c>
    </row>
    <row r="1610" spans="1:7" x14ac:dyDescent="0.2">
      <c r="A1610" s="85" t="s">
        <v>1942</v>
      </c>
      <c r="B1610" s="86">
        <v>2879</v>
      </c>
      <c r="C1610" s="87">
        <v>44236</v>
      </c>
      <c r="D1610" s="85" t="s">
        <v>121</v>
      </c>
      <c r="E1610" s="85" t="s">
        <v>122</v>
      </c>
      <c r="F1610" s="87">
        <v>44237</v>
      </c>
      <c r="G1610" s="82" t="s">
        <v>123</v>
      </c>
    </row>
    <row r="1611" spans="1:7" x14ac:dyDescent="0.2">
      <c r="A1611" s="85" t="s">
        <v>1943</v>
      </c>
      <c r="B1611" s="86">
        <v>2880</v>
      </c>
      <c r="C1611" s="87">
        <v>44236</v>
      </c>
      <c r="D1611" s="85" t="s">
        <v>121</v>
      </c>
      <c r="E1611" s="85" t="s">
        <v>122</v>
      </c>
      <c r="F1611" s="87">
        <v>44237</v>
      </c>
      <c r="G1611" s="82" t="s">
        <v>123</v>
      </c>
    </row>
    <row r="1612" spans="1:7" x14ac:dyDescent="0.2">
      <c r="A1612" s="85" t="s">
        <v>1944</v>
      </c>
      <c r="B1612" s="86">
        <v>2882</v>
      </c>
      <c r="C1612" s="87">
        <v>44236</v>
      </c>
      <c r="D1612" s="85" t="s">
        <v>121</v>
      </c>
      <c r="E1612" s="85" t="s">
        <v>122</v>
      </c>
      <c r="F1612" s="87">
        <v>44237</v>
      </c>
      <c r="G1612" s="82" t="s">
        <v>123</v>
      </c>
    </row>
    <row r="1613" spans="1:7" x14ac:dyDescent="0.2">
      <c r="A1613" s="85" t="s">
        <v>1945</v>
      </c>
      <c r="B1613" s="86">
        <v>2884</v>
      </c>
      <c r="C1613" s="87">
        <v>44236</v>
      </c>
      <c r="D1613" s="85" t="s">
        <v>1946</v>
      </c>
      <c r="E1613" s="85" t="s">
        <v>122</v>
      </c>
      <c r="F1613" s="87">
        <v>44237</v>
      </c>
      <c r="G1613" s="82" t="s">
        <v>123</v>
      </c>
    </row>
    <row r="1614" spans="1:7" x14ac:dyDescent="0.2">
      <c r="A1614" s="85" t="s">
        <v>1947</v>
      </c>
      <c r="B1614" s="86">
        <v>2886</v>
      </c>
      <c r="C1614" s="87">
        <v>44236</v>
      </c>
      <c r="D1614" s="85" t="s">
        <v>121</v>
      </c>
      <c r="E1614" s="85" t="s">
        <v>122</v>
      </c>
      <c r="F1614" s="87">
        <v>44242</v>
      </c>
      <c r="G1614" s="82" t="s">
        <v>123</v>
      </c>
    </row>
    <row r="1615" spans="1:7" x14ac:dyDescent="0.2">
      <c r="A1615" s="85" t="s">
        <v>1948</v>
      </c>
      <c r="B1615" s="86">
        <v>2887</v>
      </c>
      <c r="C1615" s="87">
        <v>44236</v>
      </c>
      <c r="D1615" s="85" t="s">
        <v>121</v>
      </c>
      <c r="E1615" s="85" t="s">
        <v>122</v>
      </c>
      <c r="F1615" s="87">
        <v>44242</v>
      </c>
      <c r="G1615" s="82" t="s">
        <v>123</v>
      </c>
    </row>
    <row r="1616" spans="1:7" x14ac:dyDescent="0.2">
      <c r="A1616" s="85" t="s">
        <v>1949</v>
      </c>
      <c r="B1616" s="86">
        <v>2888</v>
      </c>
      <c r="C1616" s="87">
        <v>44236</v>
      </c>
      <c r="D1616" s="85" t="s">
        <v>121</v>
      </c>
      <c r="E1616" s="85" t="s">
        <v>122</v>
      </c>
      <c r="F1616" s="87">
        <v>44243</v>
      </c>
      <c r="G1616" s="82" t="s">
        <v>123</v>
      </c>
    </row>
    <row r="1617" spans="1:7" x14ac:dyDescent="0.2">
      <c r="A1617" s="85" t="s">
        <v>1950</v>
      </c>
      <c r="B1617" s="86">
        <v>2889</v>
      </c>
      <c r="C1617" s="87">
        <v>44236</v>
      </c>
      <c r="D1617" s="85" t="s">
        <v>121</v>
      </c>
      <c r="E1617" s="85" t="s">
        <v>122</v>
      </c>
      <c r="F1617" s="87">
        <v>44243</v>
      </c>
      <c r="G1617" s="82" t="s">
        <v>123</v>
      </c>
    </row>
    <row r="1618" spans="1:7" x14ac:dyDescent="0.2">
      <c r="A1618" s="85" t="s">
        <v>1951</v>
      </c>
      <c r="B1618" s="86">
        <v>2891</v>
      </c>
      <c r="C1618" s="87">
        <v>44236</v>
      </c>
      <c r="D1618" s="85" t="s">
        <v>121</v>
      </c>
      <c r="E1618" s="85" t="s">
        <v>122</v>
      </c>
      <c r="F1618" s="87">
        <v>44251</v>
      </c>
      <c r="G1618" s="82" t="s">
        <v>123</v>
      </c>
    </row>
    <row r="1619" spans="1:7" x14ac:dyDescent="0.2">
      <c r="A1619" s="85" t="s">
        <v>1952</v>
      </c>
      <c r="B1619" s="86">
        <v>2892</v>
      </c>
      <c r="C1619" s="87">
        <v>44236</v>
      </c>
      <c r="D1619" s="85" t="s">
        <v>121</v>
      </c>
      <c r="E1619" s="85" t="s">
        <v>122</v>
      </c>
      <c r="F1619" s="87">
        <v>44237</v>
      </c>
      <c r="G1619" s="82" t="s">
        <v>123</v>
      </c>
    </row>
    <row r="1620" spans="1:7" x14ac:dyDescent="0.2">
      <c r="A1620" s="85" t="s">
        <v>1953</v>
      </c>
      <c r="B1620" s="86">
        <v>2895</v>
      </c>
      <c r="C1620" s="87">
        <v>44236</v>
      </c>
      <c r="D1620" s="85" t="s">
        <v>121</v>
      </c>
      <c r="E1620" s="85" t="s">
        <v>122</v>
      </c>
      <c r="F1620" s="87">
        <v>44238</v>
      </c>
      <c r="G1620" s="82" t="s">
        <v>123</v>
      </c>
    </row>
    <row r="1621" spans="1:7" x14ac:dyDescent="0.2">
      <c r="A1621" s="85" t="s">
        <v>1954</v>
      </c>
      <c r="B1621" s="86">
        <v>2896</v>
      </c>
      <c r="C1621" s="87">
        <v>44236</v>
      </c>
      <c r="D1621" s="85" t="s">
        <v>121</v>
      </c>
      <c r="E1621" s="85" t="s">
        <v>122</v>
      </c>
      <c r="F1621" s="87">
        <v>44245</v>
      </c>
      <c r="G1621" s="82" t="s">
        <v>123</v>
      </c>
    </row>
    <row r="1622" spans="1:7" x14ac:dyDescent="0.2">
      <c r="A1622" s="85" t="s">
        <v>1955</v>
      </c>
      <c r="B1622" s="86">
        <v>2897</v>
      </c>
      <c r="C1622" s="87">
        <v>44236</v>
      </c>
      <c r="D1622" s="85" t="s">
        <v>1777</v>
      </c>
      <c r="E1622" s="85" t="s">
        <v>122</v>
      </c>
      <c r="F1622" s="87">
        <v>44237</v>
      </c>
      <c r="G1622" s="82" t="s">
        <v>123</v>
      </c>
    </row>
    <row r="1623" spans="1:7" x14ac:dyDescent="0.2">
      <c r="A1623" s="85" t="s">
        <v>1956</v>
      </c>
      <c r="B1623" s="86">
        <v>2899</v>
      </c>
      <c r="C1623" s="87">
        <v>44236</v>
      </c>
      <c r="D1623" s="85" t="s">
        <v>1957</v>
      </c>
      <c r="E1623" s="85" t="s">
        <v>122</v>
      </c>
      <c r="F1623" s="87">
        <v>44239</v>
      </c>
      <c r="G1623" s="82" t="s">
        <v>123</v>
      </c>
    </row>
    <row r="1624" spans="1:7" x14ac:dyDescent="0.2">
      <c r="A1624" s="85" t="s">
        <v>1958</v>
      </c>
      <c r="B1624" s="86">
        <v>2900</v>
      </c>
      <c r="C1624" s="87">
        <v>44236</v>
      </c>
      <c r="D1624" s="85" t="s">
        <v>121</v>
      </c>
      <c r="E1624" s="85" t="s">
        <v>122</v>
      </c>
      <c r="F1624" s="87">
        <v>44237</v>
      </c>
      <c r="G1624" s="82" t="s">
        <v>123</v>
      </c>
    </row>
    <row r="1625" spans="1:7" x14ac:dyDescent="0.2">
      <c r="A1625" s="85" t="s">
        <v>1959</v>
      </c>
      <c r="B1625" s="86">
        <v>2901</v>
      </c>
      <c r="C1625" s="87">
        <v>44236</v>
      </c>
      <c r="D1625" s="85" t="s">
        <v>121</v>
      </c>
      <c r="E1625" s="85" t="s">
        <v>122</v>
      </c>
      <c r="F1625" s="87">
        <v>44237</v>
      </c>
      <c r="G1625" s="82" t="s">
        <v>123</v>
      </c>
    </row>
    <row r="1626" spans="1:7" x14ac:dyDescent="0.2">
      <c r="A1626" s="85" t="s">
        <v>1960</v>
      </c>
      <c r="B1626" s="86">
        <v>2902</v>
      </c>
      <c r="C1626" s="87">
        <v>44236</v>
      </c>
      <c r="D1626" s="85" t="s">
        <v>121</v>
      </c>
      <c r="E1626" s="85" t="s">
        <v>122</v>
      </c>
      <c r="F1626" s="87">
        <v>44237</v>
      </c>
      <c r="G1626" s="82" t="s">
        <v>123</v>
      </c>
    </row>
    <row r="1627" spans="1:7" x14ac:dyDescent="0.2">
      <c r="A1627" s="85" t="s">
        <v>1961</v>
      </c>
      <c r="B1627" s="86">
        <v>2903</v>
      </c>
      <c r="C1627" s="87">
        <v>44236</v>
      </c>
      <c r="D1627" s="85" t="s">
        <v>121</v>
      </c>
      <c r="E1627" s="85" t="s">
        <v>122</v>
      </c>
      <c r="F1627" s="87">
        <v>44251</v>
      </c>
      <c r="G1627" s="82" t="s">
        <v>123</v>
      </c>
    </row>
    <row r="1628" spans="1:7" x14ac:dyDescent="0.2">
      <c r="A1628" s="85" t="s">
        <v>1962</v>
      </c>
      <c r="B1628" s="86">
        <v>2905</v>
      </c>
      <c r="C1628" s="87">
        <v>44236</v>
      </c>
      <c r="D1628" s="85" t="s">
        <v>280</v>
      </c>
      <c r="E1628" s="85" t="s">
        <v>122</v>
      </c>
      <c r="F1628" s="87">
        <v>44238</v>
      </c>
      <c r="G1628" s="82" t="s">
        <v>123</v>
      </c>
    </row>
    <row r="1629" spans="1:7" x14ac:dyDescent="0.2">
      <c r="A1629" s="85" t="s">
        <v>1963</v>
      </c>
      <c r="B1629" s="86">
        <v>2906</v>
      </c>
      <c r="C1629" s="87">
        <v>44236</v>
      </c>
      <c r="D1629" s="85" t="s">
        <v>280</v>
      </c>
      <c r="E1629" s="85" t="s">
        <v>122</v>
      </c>
      <c r="F1629" s="87">
        <v>44237</v>
      </c>
      <c r="G1629" s="82" t="s">
        <v>123</v>
      </c>
    </row>
    <row r="1630" spans="1:7" x14ac:dyDescent="0.2">
      <c r="A1630" s="85" t="s">
        <v>1964</v>
      </c>
      <c r="B1630" s="86">
        <v>2908</v>
      </c>
      <c r="C1630" s="87">
        <v>44236</v>
      </c>
      <c r="D1630" s="85" t="s">
        <v>121</v>
      </c>
      <c r="E1630" s="85" t="s">
        <v>122</v>
      </c>
      <c r="F1630" s="87">
        <v>44237</v>
      </c>
      <c r="G1630" s="82" t="s">
        <v>123</v>
      </c>
    </row>
    <row r="1631" spans="1:7" x14ac:dyDescent="0.2">
      <c r="A1631" s="85" t="s">
        <v>1965</v>
      </c>
      <c r="B1631" s="86">
        <v>2914</v>
      </c>
      <c r="C1631" s="87">
        <v>44236</v>
      </c>
      <c r="D1631" s="85" t="s">
        <v>121</v>
      </c>
      <c r="E1631" s="85" t="s">
        <v>122</v>
      </c>
      <c r="F1631" s="87">
        <v>44242</v>
      </c>
      <c r="G1631" s="82" t="s">
        <v>123</v>
      </c>
    </row>
    <row r="1632" spans="1:7" x14ac:dyDescent="0.2">
      <c r="A1632" s="85" t="s">
        <v>1966</v>
      </c>
      <c r="B1632" s="86">
        <v>2915</v>
      </c>
      <c r="C1632" s="87">
        <v>44236</v>
      </c>
      <c r="D1632" s="85" t="s">
        <v>1967</v>
      </c>
      <c r="E1632" s="85" t="s">
        <v>122</v>
      </c>
      <c r="F1632" s="87">
        <v>44237</v>
      </c>
      <c r="G1632" s="82" t="s">
        <v>123</v>
      </c>
    </row>
    <row r="1633" spans="1:7" x14ac:dyDescent="0.2">
      <c r="A1633" s="85" t="s">
        <v>1968</v>
      </c>
      <c r="B1633" s="86">
        <v>2918</v>
      </c>
      <c r="C1633" s="87">
        <v>44236</v>
      </c>
      <c r="D1633" s="85" t="s">
        <v>121</v>
      </c>
      <c r="E1633" s="85" t="s">
        <v>122</v>
      </c>
      <c r="F1633" s="87">
        <v>44237</v>
      </c>
      <c r="G1633" s="82" t="s">
        <v>123</v>
      </c>
    </row>
    <row r="1634" spans="1:7" x14ac:dyDescent="0.2">
      <c r="A1634" s="85" t="s">
        <v>1969</v>
      </c>
      <c r="B1634" s="86">
        <v>2921</v>
      </c>
      <c r="C1634" s="87">
        <v>44236</v>
      </c>
      <c r="D1634" s="85" t="s">
        <v>121</v>
      </c>
      <c r="E1634" s="85" t="s">
        <v>122</v>
      </c>
      <c r="F1634" s="87">
        <v>44239</v>
      </c>
      <c r="G1634" s="82" t="s">
        <v>123</v>
      </c>
    </row>
    <row r="1635" spans="1:7" x14ac:dyDescent="0.2">
      <c r="A1635" s="85" t="s">
        <v>1970</v>
      </c>
      <c r="B1635" s="86">
        <v>2922</v>
      </c>
      <c r="C1635" s="87">
        <v>44236</v>
      </c>
      <c r="D1635" s="85" t="s">
        <v>121</v>
      </c>
      <c r="E1635" s="85" t="s">
        <v>122</v>
      </c>
      <c r="F1635" s="87">
        <v>44257</v>
      </c>
      <c r="G1635" s="82" t="s">
        <v>123</v>
      </c>
    </row>
    <row r="1636" spans="1:7" x14ac:dyDescent="0.2">
      <c r="A1636" s="85" t="s">
        <v>1971</v>
      </c>
      <c r="B1636" s="86">
        <v>2926</v>
      </c>
      <c r="C1636" s="87">
        <v>44236</v>
      </c>
      <c r="D1636" s="85" t="s">
        <v>121</v>
      </c>
      <c r="E1636" s="85" t="s">
        <v>122</v>
      </c>
      <c r="F1636" s="87">
        <v>44237</v>
      </c>
      <c r="G1636" s="82" t="s">
        <v>123</v>
      </c>
    </row>
    <row r="1637" spans="1:7" x14ac:dyDescent="0.2">
      <c r="A1637" s="85" t="s">
        <v>1972</v>
      </c>
      <c r="B1637" s="86">
        <v>2927</v>
      </c>
      <c r="C1637" s="87">
        <v>44236</v>
      </c>
      <c r="D1637" s="85" t="s">
        <v>633</v>
      </c>
      <c r="E1637" s="85" t="s">
        <v>122</v>
      </c>
      <c r="F1637" s="87">
        <v>44238</v>
      </c>
      <c r="G1637" s="82" t="s">
        <v>123</v>
      </c>
    </row>
    <row r="1638" spans="1:7" x14ac:dyDescent="0.2">
      <c r="A1638" s="85" t="s">
        <v>1973</v>
      </c>
      <c r="B1638" s="86">
        <v>2928</v>
      </c>
      <c r="C1638" s="87">
        <v>44236</v>
      </c>
      <c r="D1638" s="85" t="s">
        <v>1352</v>
      </c>
      <c r="E1638" s="85" t="s">
        <v>122</v>
      </c>
      <c r="F1638" s="87">
        <v>44237</v>
      </c>
      <c r="G1638" s="82" t="s">
        <v>123</v>
      </c>
    </row>
    <row r="1639" spans="1:7" x14ac:dyDescent="0.2">
      <c r="A1639" s="85" t="s">
        <v>1974</v>
      </c>
      <c r="B1639" s="86">
        <v>2930</v>
      </c>
      <c r="C1639" s="87">
        <v>44236</v>
      </c>
      <c r="D1639" s="85" t="s">
        <v>121</v>
      </c>
      <c r="E1639" s="85" t="s">
        <v>122</v>
      </c>
      <c r="F1639" s="87"/>
      <c r="G1639" s="85" t="s">
        <v>121</v>
      </c>
    </row>
    <row r="1640" spans="1:7" x14ac:dyDescent="0.2">
      <c r="A1640" s="85" t="s">
        <v>1975</v>
      </c>
      <c r="B1640" s="86">
        <v>2931</v>
      </c>
      <c r="C1640" s="87">
        <v>44236</v>
      </c>
      <c r="D1640" s="85" t="s">
        <v>121</v>
      </c>
      <c r="E1640" s="85" t="s">
        <v>122</v>
      </c>
      <c r="F1640" s="87">
        <v>44237</v>
      </c>
      <c r="G1640" s="82" t="s">
        <v>123</v>
      </c>
    </row>
    <row r="1641" spans="1:7" x14ac:dyDescent="0.2">
      <c r="A1641" s="85" t="s">
        <v>1976</v>
      </c>
      <c r="B1641" s="86">
        <v>2932</v>
      </c>
      <c r="C1641" s="87">
        <v>44236</v>
      </c>
      <c r="D1641" s="85" t="s">
        <v>121</v>
      </c>
      <c r="E1641" s="85" t="s">
        <v>122</v>
      </c>
      <c r="F1641" s="87">
        <v>44239</v>
      </c>
      <c r="G1641" s="82" t="s">
        <v>123</v>
      </c>
    </row>
    <row r="1642" spans="1:7" x14ac:dyDescent="0.2">
      <c r="A1642" s="85" t="s">
        <v>1977</v>
      </c>
      <c r="B1642" s="86">
        <v>2933</v>
      </c>
      <c r="C1642" s="87">
        <v>44236</v>
      </c>
      <c r="D1642" s="85" t="s">
        <v>121</v>
      </c>
      <c r="E1642" s="85" t="s">
        <v>122</v>
      </c>
      <c r="F1642" s="87">
        <v>44236</v>
      </c>
      <c r="G1642" s="82" t="s">
        <v>123</v>
      </c>
    </row>
    <row r="1643" spans="1:7" x14ac:dyDescent="0.2">
      <c r="A1643" s="85" t="s">
        <v>1978</v>
      </c>
      <c r="B1643" s="86">
        <v>2934</v>
      </c>
      <c r="C1643" s="87">
        <v>44236</v>
      </c>
      <c r="D1643" s="85" t="s">
        <v>633</v>
      </c>
      <c r="E1643" s="85" t="s">
        <v>122</v>
      </c>
      <c r="F1643" s="87">
        <v>44237</v>
      </c>
      <c r="G1643" s="82" t="s">
        <v>123</v>
      </c>
    </row>
    <row r="1644" spans="1:7" x14ac:dyDescent="0.2">
      <c r="A1644" s="85" t="s">
        <v>1979</v>
      </c>
      <c r="B1644" s="86">
        <v>2939</v>
      </c>
      <c r="C1644" s="87">
        <v>44236</v>
      </c>
      <c r="D1644" s="85" t="s">
        <v>261</v>
      </c>
      <c r="E1644" s="85" t="s">
        <v>122</v>
      </c>
      <c r="F1644" s="87">
        <v>44237</v>
      </c>
      <c r="G1644" s="82" t="s">
        <v>123</v>
      </c>
    </row>
    <row r="1645" spans="1:7" x14ac:dyDescent="0.2">
      <c r="A1645" s="85" t="s">
        <v>1980</v>
      </c>
      <c r="B1645" s="86">
        <v>2940</v>
      </c>
      <c r="C1645" s="87">
        <v>44236</v>
      </c>
      <c r="D1645" s="85" t="s">
        <v>121</v>
      </c>
      <c r="E1645" s="85" t="s">
        <v>122</v>
      </c>
      <c r="F1645" s="87">
        <v>44237</v>
      </c>
      <c r="G1645" s="82" t="s">
        <v>123</v>
      </c>
    </row>
    <row r="1646" spans="1:7" x14ac:dyDescent="0.2">
      <c r="A1646" s="85" t="s">
        <v>1981</v>
      </c>
      <c r="B1646" s="86">
        <v>2942</v>
      </c>
      <c r="C1646" s="87">
        <v>44236</v>
      </c>
      <c r="D1646" s="85" t="s">
        <v>261</v>
      </c>
      <c r="E1646" s="85" t="s">
        <v>122</v>
      </c>
      <c r="F1646" s="87">
        <v>44237</v>
      </c>
      <c r="G1646" s="82" t="s">
        <v>123</v>
      </c>
    </row>
    <row r="1647" spans="1:7" x14ac:dyDescent="0.2">
      <c r="A1647" s="85" t="s">
        <v>1982</v>
      </c>
      <c r="B1647" s="86">
        <v>2943</v>
      </c>
      <c r="C1647" s="87">
        <v>44236</v>
      </c>
      <c r="D1647" s="85" t="s">
        <v>261</v>
      </c>
      <c r="E1647" s="85" t="s">
        <v>122</v>
      </c>
      <c r="F1647" s="87">
        <v>44237</v>
      </c>
      <c r="G1647" s="82" t="s">
        <v>123</v>
      </c>
    </row>
    <row r="1648" spans="1:7" x14ac:dyDescent="0.2">
      <c r="A1648" s="85" t="s">
        <v>1983</v>
      </c>
      <c r="B1648" s="86">
        <v>2944</v>
      </c>
      <c r="C1648" s="87">
        <v>44236</v>
      </c>
      <c r="D1648" s="85" t="s">
        <v>121</v>
      </c>
      <c r="E1648" s="85" t="s">
        <v>122</v>
      </c>
      <c r="F1648" s="87">
        <v>44238</v>
      </c>
      <c r="G1648" s="82" t="s">
        <v>123</v>
      </c>
    </row>
    <row r="1649" spans="1:7" x14ac:dyDescent="0.2">
      <c r="A1649" s="85" t="s">
        <v>1984</v>
      </c>
      <c r="B1649" s="86">
        <v>2945</v>
      </c>
      <c r="C1649" s="87">
        <v>44236</v>
      </c>
      <c r="D1649" s="85" t="s">
        <v>121</v>
      </c>
      <c r="E1649" s="85" t="s">
        <v>122</v>
      </c>
      <c r="F1649" s="87">
        <v>44251</v>
      </c>
      <c r="G1649" s="82" t="s">
        <v>123</v>
      </c>
    </row>
    <row r="1650" spans="1:7" x14ac:dyDescent="0.2">
      <c r="A1650" s="85" t="s">
        <v>1985</v>
      </c>
      <c r="B1650" s="86">
        <v>2946</v>
      </c>
      <c r="C1650" s="87">
        <v>44236</v>
      </c>
      <c r="D1650" s="85" t="s">
        <v>261</v>
      </c>
      <c r="E1650" s="85" t="s">
        <v>122</v>
      </c>
      <c r="F1650" s="87">
        <v>44237</v>
      </c>
      <c r="G1650" s="82" t="s">
        <v>123</v>
      </c>
    </row>
    <row r="1651" spans="1:7" x14ac:dyDescent="0.2">
      <c r="A1651" s="85" t="s">
        <v>1986</v>
      </c>
      <c r="B1651" s="86">
        <v>2949</v>
      </c>
      <c r="C1651" s="87">
        <v>44236</v>
      </c>
      <c r="D1651" s="85" t="s">
        <v>1915</v>
      </c>
      <c r="E1651" s="85" t="s">
        <v>122</v>
      </c>
      <c r="F1651" s="87">
        <v>44238</v>
      </c>
      <c r="G1651" s="82" t="s">
        <v>123</v>
      </c>
    </row>
    <row r="1652" spans="1:7" x14ac:dyDescent="0.2">
      <c r="A1652" s="85" t="s">
        <v>1987</v>
      </c>
      <c r="B1652" s="86">
        <v>2950</v>
      </c>
      <c r="C1652" s="87">
        <v>44236</v>
      </c>
      <c r="D1652" s="85" t="s">
        <v>121</v>
      </c>
      <c r="E1652" s="85" t="s">
        <v>122</v>
      </c>
      <c r="F1652" s="87">
        <v>44251</v>
      </c>
      <c r="G1652" s="82" t="s">
        <v>123</v>
      </c>
    </row>
    <row r="1653" spans="1:7" x14ac:dyDescent="0.2">
      <c r="A1653" s="85" t="s">
        <v>1988</v>
      </c>
      <c r="B1653" s="86">
        <v>2952</v>
      </c>
      <c r="C1653" s="87">
        <v>44236</v>
      </c>
      <c r="D1653" s="85" t="s">
        <v>1989</v>
      </c>
      <c r="E1653" s="85" t="s">
        <v>122</v>
      </c>
      <c r="F1653" s="87">
        <v>44238</v>
      </c>
      <c r="G1653" s="82" t="s">
        <v>123</v>
      </c>
    </row>
    <row r="1654" spans="1:7" x14ac:dyDescent="0.2">
      <c r="A1654" s="85" t="s">
        <v>1990</v>
      </c>
      <c r="B1654" s="86">
        <v>2975</v>
      </c>
      <c r="C1654" s="87">
        <v>44236</v>
      </c>
      <c r="D1654" s="85" t="s">
        <v>633</v>
      </c>
      <c r="E1654" s="85" t="s">
        <v>122</v>
      </c>
      <c r="F1654" s="87">
        <v>44238</v>
      </c>
      <c r="G1654" s="82" t="s">
        <v>123</v>
      </c>
    </row>
    <row r="1655" spans="1:7" x14ac:dyDescent="0.2">
      <c r="A1655" s="85" t="s">
        <v>1991</v>
      </c>
      <c r="B1655" s="86">
        <v>2976</v>
      </c>
      <c r="C1655" s="87">
        <v>44236</v>
      </c>
      <c r="D1655" s="85" t="s">
        <v>121</v>
      </c>
      <c r="E1655" s="85" t="s">
        <v>122</v>
      </c>
      <c r="F1655" s="87">
        <v>44238</v>
      </c>
      <c r="G1655" s="82" t="s">
        <v>123</v>
      </c>
    </row>
    <row r="1656" spans="1:7" x14ac:dyDescent="0.2">
      <c r="A1656" s="85" t="s">
        <v>1992</v>
      </c>
      <c r="B1656" s="86">
        <v>2978</v>
      </c>
      <c r="C1656" s="87">
        <v>44236</v>
      </c>
      <c r="D1656" s="85" t="s">
        <v>1993</v>
      </c>
      <c r="E1656" s="85" t="s">
        <v>122</v>
      </c>
      <c r="F1656" s="87">
        <v>44237</v>
      </c>
      <c r="G1656" s="82" t="s">
        <v>123</v>
      </c>
    </row>
    <row r="1657" spans="1:7" x14ac:dyDescent="0.2">
      <c r="A1657" s="85" t="s">
        <v>1994</v>
      </c>
      <c r="B1657" s="86">
        <v>2981</v>
      </c>
      <c r="C1657" s="87">
        <v>44236</v>
      </c>
      <c r="D1657" s="85" t="s">
        <v>121</v>
      </c>
      <c r="E1657" s="85" t="s">
        <v>122</v>
      </c>
      <c r="F1657" s="87">
        <v>44237</v>
      </c>
      <c r="G1657" s="82" t="s">
        <v>123</v>
      </c>
    </row>
    <row r="1658" spans="1:7" x14ac:dyDescent="0.2">
      <c r="A1658" s="85" t="s">
        <v>1995</v>
      </c>
      <c r="B1658" s="86">
        <v>2983</v>
      </c>
      <c r="C1658" s="87">
        <v>44236</v>
      </c>
      <c r="D1658" s="85" t="s">
        <v>121</v>
      </c>
      <c r="E1658" s="85" t="s">
        <v>122</v>
      </c>
      <c r="F1658" s="87">
        <v>44239</v>
      </c>
      <c r="G1658" s="82" t="s">
        <v>123</v>
      </c>
    </row>
    <row r="1659" spans="1:7" x14ac:dyDescent="0.2">
      <c r="A1659" s="85" t="s">
        <v>1996</v>
      </c>
      <c r="B1659" s="86">
        <v>2990</v>
      </c>
      <c r="C1659" s="87">
        <v>44236</v>
      </c>
      <c r="D1659" s="85" t="s">
        <v>1997</v>
      </c>
      <c r="E1659" s="85" t="s">
        <v>122</v>
      </c>
      <c r="F1659" s="87">
        <v>44238</v>
      </c>
      <c r="G1659" s="82" t="s">
        <v>123</v>
      </c>
    </row>
    <row r="1660" spans="1:7" x14ac:dyDescent="0.2">
      <c r="A1660" s="85" t="s">
        <v>1998</v>
      </c>
      <c r="B1660" s="86">
        <v>2991</v>
      </c>
      <c r="C1660" s="87">
        <v>44236</v>
      </c>
      <c r="D1660" s="85" t="s">
        <v>121</v>
      </c>
      <c r="E1660" s="85" t="s">
        <v>122</v>
      </c>
      <c r="F1660" s="87">
        <v>44238</v>
      </c>
      <c r="G1660" s="82" t="s">
        <v>123</v>
      </c>
    </row>
    <row r="1661" spans="1:7" x14ac:dyDescent="0.2">
      <c r="A1661" s="85" t="s">
        <v>1999</v>
      </c>
      <c r="B1661" s="86">
        <v>2993</v>
      </c>
      <c r="C1661" s="87">
        <v>44236</v>
      </c>
      <c r="D1661" s="85" t="s">
        <v>2000</v>
      </c>
      <c r="E1661" s="85" t="s">
        <v>122</v>
      </c>
      <c r="F1661" s="87">
        <v>44238</v>
      </c>
      <c r="G1661" s="82" t="s">
        <v>123</v>
      </c>
    </row>
    <row r="1662" spans="1:7" x14ac:dyDescent="0.2">
      <c r="A1662" s="85" t="s">
        <v>2001</v>
      </c>
      <c r="B1662" s="86">
        <v>2994</v>
      </c>
      <c r="C1662" s="87">
        <v>44236</v>
      </c>
      <c r="D1662" s="85" t="s">
        <v>121</v>
      </c>
      <c r="E1662" s="85" t="s">
        <v>122</v>
      </c>
      <c r="F1662" s="87">
        <v>44241</v>
      </c>
      <c r="G1662" s="82" t="s">
        <v>123</v>
      </c>
    </row>
    <row r="1663" spans="1:7" x14ac:dyDescent="0.2">
      <c r="A1663" s="85" t="s">
        <v>2002</v>
      </c>
      <c r="B1663" s="86">
        <v>2996</v>
      </c>
      <c r="C1663" s="87">
        <v>44236</v>
      </c>
      <c r="D1663" s="85" t="s">
        <v>2003</v>
      </c>
      <c r="E1663" s="85" t="s">
        <v>122</v>
      </c>
      <c r="F1663" s="87">
        <v>44244</v>
      </c>
      <c r="G1663" s="82" t="s">
        <v>123</v>
      </c>
    </row>
    <row r="1664" spans="1:7" x14ac:dyDescent="0.2">
      <c r="A1664" s="85" t="s">
        <v>2004</v>
      </c>
      <c r="B1664" s="86">
        <v>2997</v>
      </c>
      <c r="C1664" s="87">
        <v>44236</v>
      </c>
      <c r="D1664" s="85" t="s">
        <v>121</v>
      </c>
      <c r="E1664" s="85" t="s">
        <v>122</v>
      </c>
      <c r="F1664" s="87">
        <v>44251</v>
      </c>
      <c r="G1664" s="82" t="s">
        <v>123</v>
      </c>
    </row>
    <row r="1665" spans="1:7" x14ac:dyDescent="0.2">
      <c r="A1665" s="85" t="s">
        <v>2005</v>
      </c>
      <c r="B1665" s="86">
        <v>2998</v>
      </c>
      <c r="C1665" s="87">
        <v>44236</v>
      </c>
      <c r="D1665" s="85" t="s">
        <v>261</v>
      </c>
      <c r="E1665" s="85" t="s">
        <v>122</v>
      </c>
      <c r="F1665" s="87">
        <v>44238</v>
      </c>
      <c r="G1665" s="82" t="s">
        <v>123</v>
      </c>
    </row>
    <row r="1666" spans="1:7" x14ac:dyDescent="0.2">
      <c r="A1666" s="85" t="s">
        <v>2006</v>
      </c>
      <c r="B1666" s="86">
        <v>2999</v>
      </c>
      <c r="C1666" s="87">
        <v>44236</v>
      </c>
      <c r="D1666" s="85" t="s">
        <v>121</v>
      </c>
      <c r="E1666" s="85" t="s">
        <v>122</v>
      </c>
      <c r="F1666" s="87">
        <v>44238</v>
      </c>
      <c r="G1666" s="82" t="s">
        <v>123</v>
      </c>
    </row>
    <row r="1667" spans="1:7" x14ac:dyDescent="0.2">
      <c r="A1667" s="85" t="s">
        <v>2007</v>
      </c>
      <c r="B1667" s="86">
        <v>3001</v>
      </c>
      <c r="C1667" s="87">
        <v>44236</v>
      </c>
      <c r="D1667" s="85" t="s">
        <v>261</v>
      </c>
      <c r="E1667" s="85" t="s">
        <v>122</v>
      </c>
      <c r="F1667" s="87">
        <v>44238</v>
      </c>
      <c r="G1667" s="82" t="s">
        <v>123</v>
      </c>
    </row>
    <row r="1668" spans="1:7" x14ac:dyDescent="0.2">
      <c r="A1668" s="85" t="s">
        <v>2008</v>
      </c>
      <c r="B1668" s="86">
        <v>3004</v>
      </c>
      <c r="C1668" s="87">
        <v>44236</v>
      </c>
      <c r="D1668" s="85" t="s">
        <v>261</v>
      </c>
      <c r="E1668" s="85" t="s">
        <v>122</v>
      </c>
      <c r="F1668" s="87">
        <v>44238</v>
      </c>
      <c r="G1668" s="82" t="s">
        <v>123</v>
      </c>
    </row>
    <row r="1669" spans="1:7" x14ac:dyDescent="0.2">
      <c r="A1669" s="85" t="s">
        <v>2009</v>
      </c>
      <c r="B1669" s="86">
        <v>3006</v>
      </c>
      <c r="C1669" s="87">
        <v>44236</v>
      </c>
      <c r="D1669" s="85" t="s">
        <v>261</v>
      </c>
      <c r="E1669" s="85" t="s">
        <v>122</v>
      </c>
      <c r="F1669" s="87">
        <v>44238</v>
      </c>
      <c r="G1669" s="82" t="s">
        <v>123</v>
      </c>
    </row>
    <row r="1670" spans="1:7" x14ac:dyDescent="0.2">
      <c r="A1670" s="85" t="s">
        <v>2010</v>
      </c>
      <c r="B1670" s="86">
        <v>3009</v>
      </c>
      <c r="C1670" s="87">
        <v>44236</v>
      </c>
      <c r="D1670" s="85" t="s">
        <v>261</v>
      </c>
      <c r="E1670" s="85" t="s">
        <v>122</v>
      </c>
      <c r="F1670" s="87">
        <v>44238</v>
      </c>
      <c r="G1670" s="82" t="s">
        <v>123</v>
      </c>
    </row>
    <row r="1671" spans="1:7" x14ac:dyDescent="0.2">
      <c r="A1671" s="85" t="s">
        <v>2011</v>
      </c>
      <c r="B1671" s="86">
        <v>3010</v>
      </c>
      <c r="C1671" s="87">
        <v>44236</v>
      </c>
      <c r="D1671" s="85" t="s">
        <v>217</v>
      </c>
      <c r="E1671" s="85" t="s">
        <v>122</v>
      </c>
      <c r="F1671" s="87">
        <v>44238</v>
      </c>
      <c r="G1671" s="82" t="s">
        <v>123</v>
      </c>
    </row>
    <row r="1672" spans="1:7" x14ac:dyDescent="0.2">
      <c r="A1672" s="85" t="s">
        <v>2012</v>
      </c>
      <c r="B1672" s="86">
        <v>3012</v>
      </c>
      <c r="C1672" s="87">
        <v>44236</v>
      </c>
      <c r="D1672" s="85" t="s">
        <v>261</v>
      </c>
      <c r="E1672" s="85" t="s">
        <v>122</v>
      </c>
      <c r="F1672" s="87">
        <v>44238</v>
      </c>
      <c r="G1672" s="82" t="s">
        <v>123</v>
      </c>
    </row>
    <row r="1673" spans="1:7" x14ac:dyDescent="0.2">
      <c r="A1673" s="85" t="s">
        <v>2013</v>
      </c>
      <c r="B1673" s="86">
        <v>3021</v>
      </c>
      <c r="C1673" s="87">
        <v>44237</v>
      </c>
      <c r="D1673" s="85" t="s">
        <v>261</v>
      </c>
      <c r="E1673" s="85" t="s">
        <v>122</v>
      </c>
      <c r="F1673" s="87">
        <v>44244</v>
      </c>
      <c r="G1673" s="82" t="s">
        <v>123</v>
      </c>
    </row>
    <row r="1674" spans="1:7" x14ac:dyDescent="0.2">
      <c r="A1674" s="85" t="s">
        <v>2014</v>
      </c>
      <c r="B1674" s="86">
        <v>3022</v>
      </c>
      <c r="C1674" s="87">
        <v>44237</v>
      </c>
      <c r="D1674" s="85" t="s">
        <v>2015</v>
      </c>
      <c r="E1674" s="85" t="s">
        <v>122</v>
      </c>
      <c r="F1674" s="87">
        <v>44238</v>
      </c>
      <c r="G1674" s="82" t="s">
        <v>123</v>
      </c>
    </row>
    <row r="1675" spans="1:7" x14ac:dyDescent="0.2">
      <c r="A1675" s="85" t="s">
        <v>2016</v>
      </c>
      <c r="B1675" s="86">
        <v>3023</v>
      </c>
      <c r="C1675" s="87">
        <v>44237</v>
      </c>
      <c r="D1675" s="85" t="s">
        <v>121</v>
      </c>
      <c r="E1675" s="85" t="s">
        <v>122</v>
      </c>
      <c r="F1675" s="87">
        <v>44239</v>
      </c>
      <c r="G1675" s="82" t="s">
        <v>123</v>
      </c>
    </row>
    <row r="1676" spans="1:7" x14ac:dyDescent="0.2">
      <c r="A1676" s="85" t="s">
        <v>2017</v>
      </c>
      <c r="B1676" s="86">
        <v>3024</v>
      </c>
      <c r="C1676" s="87">
        <v>44237</v>
      </c>
      <c r="D1676" s="85" t="s">
        <v>2018</v>
      </c>
      <c r="E1676" s="85" t="s">
        <v>122</v>
      </c>
      <c r="F1676" s="87">
        <v>44238</v>
      </c>
      <c r="G1676" s="82" t="s">
        <v>123</v>
      </c>
    </row>
    <row r="1677" spans="1:7" x14ac:dyDescent="0.2">
      <c r="A1677" s="85" t="s">
        <v>2019</v>
      </c>
      <c r="B1677" s="86">
        <v>3025</v>
      </c>
      <c r="C1677" s="87">
        <v>44237</v>
      </c>
      <c r="D1677" s="85" t="s">
        <v>121</v>
      </c>
      <c r="E1677" s="85" t="s">
        <v>122</v>
      </c>
      <c r="F1677" s="87">
        <v>44251</v>
      </c>
      <c r="G1677" s="82" t="s">
        <v>123</v>
      </c>
    </row>
    <row r="1678" spans="1:7" x14ac:dyDescent="0.2">
      <c r="A1678" s="85" t="s">
        <v>2020</v>
      </c>
      <c r="B1678" s="86">
        <v>3029</v>
      </c>
      <c r="C1678" s="87">
        <v>44237</v>
      </c>
      <c r="D1678" s="85" t="s">
        <v>121</v>
      </c>
      <c r="E1678" s="85" t="s">
        <v>122</v>
      </c>
      <c r="F1678" s="87">
        <v>44238</v>
      </c>
      <c r="G1678" s="82" t="s">
        <v>123</v>
      </c>
    </row>
    <row r="1679" spans="1:7" x14ac:dyDescent="0.2">
      <c r="A1679" s="85" t="s">
        <v>2021</v>
      </c>
      <c r="B1679" s="86">
        <v>3030</v>
      </c>
      <c r="C1679" s="87">
        <v>44237</v>
      </c>
      <c r="D1679" s="85" t="s">
        <v>121</v>
      </c>
      <c r="E1679" s="85" t="s">
        <v>122</v>
      </c>
      <c r="F1679" s="87">
        <v>44251</v>
      </c>
      <c r="G1679" s="82" t="s">
        <v>123</v>
      </c>
    </row>
    <row r="1680" spans="1:7" x14ac:dyDescent="0.2">
      <c r="A1680" s="85" t="s">
        <v>2022</v>
      </c>
      <c r="B1680" s="86">
        <v>3031</v>
      </c>
      <c r="C1680" s="87">
        <v>44237</v>
      </c>
      <c r="D1680" s="85" t="s">
        <v>2023</v>
      </c>
      <c r="E1680" s="85" t="s">
        <v>122</v>
      </c>
      <c r="F1680" s="87">
        <v>44238</v>
      </c>
      <c r="G1680" s="82" t="s">
        <v>123</v>
      </c>
    </row>
    <row r="1681" spans="1:7" x14ac:dyDescent="0.2">
      <c r="A1681" s="85" t="s">
        <v>2024</v>
      </c>
      <c r="B1681" s="86">
        <v>3033</v>
      </c>
      <c r="C1681" s="87">
        <v>44237</v>
      </c>
      <c r="D1681" s="85" t="s">
        <v>121</v>
      </c>
      <c r="E1681" s="85" t="s">
        <v>122</v>
      </c>
      <c r="F1681" s="87">
        <v>44238</v>
      </c>
      <c r="G1681" s="82" t="s">
        <v>123</v>
      </c>
    </row>
    <row r="1682" spans="1:7" x14ac:dyDescent="0.2">
      <c r="A1682" s="85" t="s">
        <v>2025</v>
      </c>
      <c r="B1682" s="86">
        <v>3036</v>
      </c>
      <c r="C1682" s="87">
        <v>44237</v>
      </c>
      <c r="D1682" s="85" t="s">
        <v>2026</v>
      </c>
      <c r="E1682" s="85" t="s">
        <v>122</v>
      </c>
      <c r="F1682" s="87">
        <v>44244</v>
      </c>
      <c r="G1682" s="82" t="s">
        <v>123</v>
      </c>
    </row>
    <row r="1683" spans="1:7" x14ac:dyDescent="0.2">
      <c r="A1683" s="85" t="s">
        <v>2027</v>
      </c>
      <c r="B1683" s="86">
        <v>3041</v>
      </c>
      <c r="C1683" s="87">
        <v>44237</v>
      </c>
      <c r="D1683" s="85" t="s">
        <v>673</v>
      </c>
      <c r="E1683" s="85" t="s">
        <v>122</v>
      </c>
      <c r="F1683" s="87">
        <v>44238</v>
      </c>
      <c r="G1683" s="82" t="s">
        <v>123</v>
      </c>
    </row>
    <row r="1684" spans="1:7" x14ac:dyDescent="0.2">
      <c r="A1684" s="85" t="s">
        <v>2028</v>
      </c>
      <c r="B1684" s="86">
        <v>3042</v>
      </c>
      <c r="C1684" s="87">
        <v>44237</v>
      </c>
      <c r="D1684" s="85" t="s">
        <v>121</v>
      </c>
      <c r="E1684" s="85" t="s">
        <v>122</v>
      </c>
      <c r="F1684" s="87">
        <v>44238</v>
      </c>
      <c r="G1684" s="82" t="s">
        <v>123</v>
      </c>
    </row>
    <row r="1685" spans="1:7" x14ac:dyDescent="0.2">
      <c r="A1685" s="85" t="s">
        <v>2029</v>
      </c>
      <c r="B1685" s="86">
        <v>3046</v>
      </c>
      <c r="C1685" s="87">
        <v>44237</v>
      </c>
      <c r="D1685" s="85" t="s">
        <v>2030</v>
      </c>
      <c r="E1685" s="85" t="s">
        <v>122</v>
      </c>
      <c r="F1685" s="87">
        <v>44238</v>
      </c>
      <c r="G1685" s="82" t="s">
        <v>123</v>
      </c>
    </row>
    <row r="1686" spans="1:7" x14ac:dyDescent="0.2">
      <c r="A1686" s="85" t="s">
        <v>2031</v>
      </c>
      <c r="B1686" s="86">
        <v>3047</v>
      </c>
      <c r="C1686" s="87">
        <v>44237</v>
      </c>
      <c r="D1686" s="85" t="s">
        <v>121</v>
      </c>
      <c r="E1686" s="85" t="s">
        <v>122</v>
      </c>
      <c r="F1686" s="87">
        <v>44242</v>
      </c>
      <c r="G1686" s="82" t="s">
        <v>123</v>
      </c>
    </row>
    <row r="1687" spans="1:7" x14ac:dyDescent="0.2">
      <c r="A1687" s="85" t="s">
        <v>2032</v>
      </c>
      <c r="B1687" s="86">
        <v>3048</v>
      </c>
      <c r="C1687" s="87">
        <v>44237</v>
      </c>
      <c r="D1687" s="85" t="s">
        <v>121</v>
      </c>
      <c r="E1687" s="85" t="s">
        <v>122</v>
      </c>
      <c r="F1687" s="87">
        <v>44239</v>
      </c>
      <c r="G1687" s="82" t="s">
        <v>123</v>
      </c>
    </row>
    <row r="1688" spans="1:7" x14ac:dyDescent="0.2">
      <c r="A1688" s="85" t="s">
        <v>2033</v>
      </c>
      <c r="B1688" s="86">
        <v>3051</v>
      </c>
      <c r="C1688" s="87">
        <v>44237</v>
      </c>
      <c r="D1688" s="85" t="s">
        <v>625</v>
      </c>
      <c r="E1688" s="85" t="s">
        <v>122</v>
      </c>
      <c r="F1688" s="87">
        <v>44238</v>
      </c>
      <c r="G1688" s="82" t="s">
        <v>123</v>
      </c>
    </row>
    <row r="1689" spans="1:7" x14ac:dyDescent="0.2">
      <c r="A1689" s="85" t="s">
        <v>2034</v>
      </c>
      <c r="B1689" s="86">
        <v>3052</v>
      </c>
      <c r="C1689" s="87">
        <v>44237</v>
      </c>
      <c r="D1689" s="85" t="s">
        <v>261</v>
      </c>
      <c r="E1689" s="85" t="s">
        <v>122</v>
      </c>
      <c r="F1689" s="87">
        <v>44238</v>
      </c>
      <c r="G1689" s="82" t="s">
        <v>123</v>
      </c>
    </row>
    <row r="1690" spans="1:7" x14ac:dyDescent="0.2">
      <c r="A1690" s="85" t="s">
        <v>2035</v>
      </c>
      <c r="B1690" s="86">
        <v>3053</v>
      </c>
      <c r="C1690" s="87">
        <v>44237</v>
      </c>
      <c r="D1690" s="85" t="s">
        <v>571</v>
      </c>
      <c r="E1690" s="85" t="s">
        <v>122</v>
      </c>
      <c r="F1690" s="87">
        <v>44244</v>
      </c>
      <c r="G1690" s="82" t="s">
        <v>123</v>
      </c>
    </row>
    <row r="1691" spans="1:7" x14ac:dyDescent="0.2">
      <c r="A1691" s="85" t="s">
        <v>2036</v>
      </c>
      <c r="B1691" s="86">
        <v>3054</v>
      </c>
      <c r="C1691" s="87">
        <v>44237</v>
      </c>
      <c r="D1691" s="85" t="s">
        <v>2037</v>
      </c>
      <c r="E1691" s="85" t="s">
        <v>122</v>
      </c>
      <c r="F1691" s="87">
        <v>44239</v>
      </c>
      <c r="G1691" s="82" t="s">
        <v>123</v>
      </c>
    </row>
    <row r="1692" spans="1:7" x14ac:dyDescent="0.2">
      <c r="A1692" s="85" t="s">
        <v>2038</v>
      </c>
      <c r="B1692" s="86">
        <v>3055</v>
      </c>
      <c r="C1692" s="87">
        <v>44237</v>
      </c>
      <c r="D1692" s="85" t="s">
        <v>121</v>
      </c>
      <c r="E1692" s="85" t="s">
        <v>122</v>
      </c>
      <c r="F1692" s="87">
        <v>44238</v>
      </c>
      <c r="G1692" s="82" t="s">
        <v>123</v>
      </c>
    </row>
    <row r="1693" spans="1:7" x14ac:dyDescent="0.2">
      <c r="A1693" s="85" t="s">
        <v>2039</v>
      </c>
      <c r="B1693" s="86">
        <v>3059</v>
      </c>
      <c r="C1693" s="87">
        <v>44237</v>
      </c>
      <c r="D1693" s="85" t="s">
        <v>261</v>
      </c>
      <c r="E1693" s="85" t="s">
        <v>122</v>
      </c>
      <c r="F1693" s="87">
        <v>44238</v>
      </c>
      <c r="G1693" s="82" t="s">
        <v>123</v>
      </c>
    </row>
    <row r="1694" spans="1:7" x14ac:dyDescent="0.2">
      <c r="A1694" s="85" t="s">
        <v>2040</v>
      </c>
      <c r="B1694" s="86">
        <v>3062</v>
      </c>
      <c r="C1694" s="87">
        <v>44237</v>
      </c>
      <c r="D1694" s="85" t="s">
        <v>121</v>
      </c>
      <c r="E1694" s="85" t="s">
        <v>122</v>
      </c>
      <c r="F1694" s="87"/>
      <c r="G1694" s="85" t="s">
        <v>121</v>
      </c>
    </row>
    <row r="1695" spans="1:7" x14ac:dyDescent="0.2">
      <c r="A1695" s="85" t="s">
        <v>2041</v>
      </c>
      <c r="B1695" s="86">
        <v>3063</v>
      </c>
      <c r="C1695" s="87">
        <v>44237</v>
      </c>
      <c r="D1695" s="85" t="s">
        <v>121</v>
      </c>
      <c r="E1695" s="85" t="s">
        <v>122</v>
      </c>
      <c r="F1695" s="87">
        <v>44238</v>
      </c>
      <c r="G1695" s="82" t="s">
        <v>123</v>
      </c>
    </row>
    <row r="1696" spans="1:7" x14ac:dyDescent="0.2">
      <c r="A1696" s="85" t="s">
        <v>2042</v>
      </c>
      <c r="B1696" s="86">
        <v>3067</v>
      </c>
      <c r="C1696" s="87">
        <v>44237</v>
      </c>
      <c r="D1696" s="85" t="s">
        <v>121</v>
      </c>
      <c r="E1696" s="85" t="s">
        <v>122</v>
      </c>
      <c r="F1696" s="87">
        <v>44238</v>
      </c>
      <c r="G1696" s="82" t="s">
        <v>123</v>
      </c>
    </row>
    <row r="1697" spans="1:7" x14ac:dyDescent="0.2">
      <c r="A1697" s="85" t="s">
        <v>2043</v>
      </c>
      <c r="B1697" s="86">
        <v>3068</v>
      </c>
      <c r="C1697" s="87">
        <v>44237</v>
      </c>
      <c r="D1697" s="85" t="s">
        <v>121</v>
      </c>
      <c r="E1697" s="85" t="s">
        <v>122</v>
      </c>
      <c r="F1697" s="87">
        <v>44238</v>
      </c>
      <c r="G1697" s="82" t="s">
        <v>123</v>
      </c>
    </row>
    <row r="1698" spans="1:7" x14ac:dyDescent="0.2">
      <c r="A1698" s="85" t="s">
        <v>2044</v>
      </c>
      <c r="B1698" s="86">
        <v>3069</v>
      </c>
      <c r="C1698" s="87">
        <v>44237</v>
      </c>
      <c r="D1698" s="85" t="s">
        <v>121</v>
      </c>
      <c r="E1698" s="85" t="s">
        <v>122</v>
      </c>
      <c r="F1698" s="87">
        <v>44238</v>
      </c>
      <c r="G1698" s="82" t="s">
        <v>123</v>
      </c>
    </row>
    <row r="1699" spans="1:7" x14ac:dyDescent="0.2">
      <c r="A1699" s="85" t="s">
        <v>2045</v>
      </c>
      <c r="B1699" s="86">
        <v>3071</v>
      </c>
      <c r="C1699" s="87">
        <v>44237</v>
      </c>
      <c r="D1699" s="85" t="s">
        <v>121</v>
      </c>
      <c r="E1699" s="85" t="s">
        <v>122</v>
      </c>
      <c r="F1699" s="87">
        <v>44238</v>
      </c>
      <c r="G1699" s="82" t="s">
        <v>123</v>
      </c>
    </row>
    <row r="1700" spans="1:7" x14ac:dyDescent="0.2">
      <c r="A1700" s="85" t="s">
        <v>2046</v>
      </c>
      <c r="B1700" s="86">
        <v>3072</v>
      </c>
      <c r="C1700" s="87">
        <v>44237</v>
      </c>
      <c r="D1700" s="85" t="s">
        <v>121</v>
      </c>
      <c r="E1700" s="85" t="s">
        <v>122</v>
      </c>
      <c r="F1700" s="87">
        <v>44251</v>
      </c>
      <c r="G1700" s="82" t="s">
        <v>123</v>
      </c>
    </row>
    <row r="1701" spans="1:7" x14ac:dyDescent="0.2">
      <c r="A1701" s="85" t="s">
        <v>2047</v>
      </c>
      <c r="B1701" s="86">
        <v>3073</v>
      </c>
      <c r="C1701" s="87">
        <v>44237</v>
      </c>
      <c r="D1701" s="85" t="s">
        <v>1199</v>
      </c>
      <c r="E1701" s="85" t="s">
        <v>122</v>
      </c>
      <c r="F1701" s="87">
        <v>44238</v>
      </c>
      <c r="G1701" s="82" t="s">
        <v>123</v>
      </c>
    </row>
    <row r="1702" spans="1:7" x14ac:dyDescent="0.2">
      <c r="A1702" s="85" t="s">
        <v>2048</v>
      </c>
      <c r="B1702" s="86">
        <v>3074</v>
      </c>
      <c r="C1702" s="87">
        <v>44237</v>
      </c>
      <c r="D1702" s="85" t="s">
        <v>121</v>
      </c>
      <c r="E1702" s="85" t="s">
        <v>122</v>
      </c>
      <c r="F1702" s="87">
        <v>44251</v>
      </c>
      <c r="G1702" s="82" t="s">
        <v>123</v>
      </c>
    </row>
    <row r="1703" spans="1:7" x14ac:dyDescent="0.2">
      <c r="A1703" s="85" t="s">
        <v>2049</v>
      </c>
      <c r="B1703" s="86">
        <v>3075</v>
      </c>
      <c r="C1703" s="87">
        <v>44237</v>
      </c>
      <c r="D1703" s="85" t="s">
        <v>1199</v>
      </c>
      <c r="E1703" s="85" t="s">
        <v>122</v>
      </c>
      <c r="F1703" s="87">
        <v>44238</v>
      </c>
      <c r="G1703" s="82" t="s">
        <v>123</v>
      </c>
    </row>
    <row r="1704" spans="1:7" x14ac:dyDescent="0.2">
      <c r="A1704" s="85" t="s">
        <v>2050</v>
      </c>
      <c r="B1704" s="86">
        <v>3079</v>
      </c>
      <c r="C1704" s="87">
        <v>44237</v>
      </c>
      <c r="D1704" s="85" t="s">
        <v>121</v>
      </c>
      <c r="E1704" s="85" t="s">
        <v>122</v>
      </c>
      <c r="F1704" s="87">
        <v>44238</v>
      </c>
      <c r="G1704" s="82" t="s">
        <v>123</v>
      </c>
    </row>
    <row r="1705" spans="1:7" x14ac:dyDescent="0.2">
      <c r="A1705" s="85" t="s">
        <v>2051</v>
      </c>
      <c r="B1705" s="86">
        <v>3082</v>
      </c>
      <c r="C1705" s="87">
        <v>44237</v>
      </c>
      <c r="D1705" s="85" t="s">
        <v>637</v>
      </c>
      <c r="E1705" s="85" t="s">
        <v>122</v>
      </c>
      <c r="F1705" s="87">
        <v>44239</v>
      </c>
      <c r="G1705" s="82" t="s">
        <v>123</v>
      </c>
    </row>
    <row r="1706" spans="1:7" x14ac:dyDescent="0.2">
      <c r="A1706" s="85" t="s">
        <v>2052</v>
      </c>
      <c r="B1706" s="86">
        <v>3083</v>
      </c>
      <c r="C1706" s="87">
        <v>44237</v>
      </c>
      <c r="D1706" s="85" t="s">
        <v>637</v>
      </c>
      <c r="E1706" s="85" t="s">
        <v>122</v>
      </c>
      <c r="F1706" s="87">
        <v>44239</v>
      </c>
      <c r="G1706" s="82" t="s">
        <v>123</v>
      </c>
    </row>
    <row r="1707" spans="1:7" x14ac:dyDescent="0.2">
      <c r="A1707" s="85" t="s">
        <v>2053</v>
      </c>
      <c r="B1707" s="86">
        <v>3084</v>
      </c>
      <c r="C1707" s="87">
        <v>44237</v>
      </c>
      <c r="D1707" s="85" t="s">
        <v>121</v>
      </c>
      <c r="E1707" s="85" t="s">
        <v>122</v>
      </c>
      <c r="F1707" s="87">
        <v>44238</v>
      </c>
      <c r="G1707" s="82" t="s">
        <v>123</v>
      </c>
    </row>
    <row r="1708" spans="1:7" x14ac:dyDescent="0.2">
      <c r="A1708" s="85" t="s">
        <v>2054</v>
      </c>
      <c r="B1708" s="86">
        <v>3088</v>
      </c>
      <c r="C1708" s="87">
        <v>44237</v>
      </c>
      <c r="D1708" s="85" t="s">
        <v>121</v>
      </c>
      <c r="E1708" s="85" t="s">
        <v>122</v>
      </c>
      <c r="F1708" s="87">
        <v>44239</v>
      </c>
      <c r="G1708" s="82" t="s">
        <v>123</v>
      </c>
    </row>
    <row r="1709" spans="1:7" x14ac:dyDescent="0.2">
      <c r="A1709" s="85" t="s">
        <v>2055</v>
      </c>
      <c r="B1709" s="86">
        <v>3089</v>
      </c>
      <c r="C1709" s="87">
        <v>44237</v>
      </c>
      <c r="D1709" s="85" t="s">
        <v>261</v>
      </c>
      <c r="E1709" s="85" t="s">
        <v>122</v>
      </c>
      <c r="F1709" s="87">
        <v>44238</v>
      </c>
      <c r="G1709" s="82" t="s">
        <v>123</v>
      </c>
    </row>
    <row r="1710" spans="1:7" x14ac:dyDescent="0.2">
      <c r="A1710" s="85" t="s">
        <v>2056</v>
      </c>
      <c r="B1710" s="86">
        <v>3090</v>
      </c>
      <c r="C1710" s="87">
        <v>44237</v>
      </c>
      <c r="D1710" s="85" t="s">
        <v>261</v>
      </c>
      <c r="E1710" s="85" t="s">
        <v>122</v>
      </c>
      <c r="F1710" s="87">
        <v>44238</v>
      </c>
      <c r="G1710" s="82" t="s">
        <v>123</v>
      </c>
    </row>
    <row r="1711" spans="1:7" x14ac:dyDescent="0.2">
      <c r="A1711" s="85" t="s">
        <v>2057</v>
      </c>
      <c r="B1711" s="86">
        <v>3091</v>
      </c>
      <c r="C1711" s="87">
        <v>44237</v>
      </c>
      <c r="D1711" s="85" t="s">
        <v>121</v>
      </c>
      <c r="E1711" s="85" t="s">
        <v>122</v>
      </c>
      <c r="F1711" s="87">
        <v>44238</v>
      </c>
      <c r="G1711" s="82" t="s">
        <v>123</v>
      </c>
    </row>
    <row r="1712" spans="1:7" x14ac:dyDescent="0.2">
      <c r="A1712" s="85" t="s">
        <v>2058</v>
      </c>
      <c r="B1712" s="86">
        <v>3093</v>
      </c>
      <c r="C1712" s="87">
        <v>44237</v>
      </c>
      <c r="D1712" s="85" t="s">
        <v>121</v>
      </c>
      <c r="E1712" s="85" t="s">
        <v>122</v>
      </c>
      <c r="F1712" s="87">
        <v>44238</v>
      </c>
      <c r="G1712" s="82" t="s">
        <v>123</v>
      </c>
    </row>
    <row r="1713" spans="1:7" x14ac:dyDescent="0.2">
      <c r="A1713" s="85" t="s">
        <v>2059</v>
      </c>
      <c r="B1713" s="86">
        <v>3094</v>
      </c>
      <c r="C1713" s="87">
        <v>44237</v>
      </c>
      <c r="D1713" s="85" t="s">
        <v>261</v>
      </c>
      <c r="E1713" s="85" t="s">
        <v>122</v>
      </c>
      <c r="F1713" s="87">
        <v>44238</v>
      </c>
      <c r="G1713" s="82" t="s">
        <v>123</v>
      </c>
    </row>
    <row r="1714" spans="1:7" x14ac:dyDescent="0.2">
      <c r="A1714" s="85" t="s">
        <v>2060</v>
      </c>
      <c r="B1714" s="86">
        <v>3095</v>
      </c>
      <c r="C1714" s="87">
        <v>44237</v>
      </c>
      <c r="D1714" s="85" t="s">
        <v>121</v>
      </c>
      <c r="E1714" s="85" t="s">
        <v>122</v>
      </c>
      <c r="F1714" s="87">
        <v>44238</v>
      </c>
      <c r="G1714" s="82" t="s">
        <v>123</v>
      </c>
    </row>
    <row r="1715" spans="1:7" x14ac:dyDescent="0.2">
      <c r="A1715" s="85" t="s">
        <v>2061</v>
      </c>
      <c r="B1715" s="86">
        <v>3099</v>
      </c>
      <c r="C1715" s="87">
        <v>44237</v>
      </c>
      <c r="D1715" s="85" t="s">
        <v>121</v>
      </c>
      <c r="E1715" s="85" t="s">
        <v>122</v>
      </c>
      <c r="F1715" s="87">
        <v>44239</v>
      </c>
      <c r="G1715" s="82" t="s">
        <v>123</v>
      </c>
    </row>
    <row r="1716" spans="1:7" x14ac:dyDescent="0.2">
      <c r="A1716" s="85" t="s">
        <v>2062</v>
      </c>
      <c r="B1716" s="86">
        <v>3125</v>
      </c>
      <c r="C1716" s="87">
        <v>44238</v>
      </c>
      <c r="D1716" s="85" t="s">
        <v>121</v>
      </c>
      <c r="E1716" s="85" t="s">
        <v>122</v>
      </c>
      <c r="F1716" s="87">
        <v>44241</v>
      </c>
      <c r="G1716" s="82" t="s">
        <v>123</v>
      </c>
    </row>
    <row r="1717" spans="1:7" x14ac:dyDescent="0.2">
      <c r="A1717" s="85" t="s">
        <v>2063</v>
      </c>
      <c r="B1717" s="86">
        <v>3126</v>
      </c>
      <c r="C1717" s="87">
        <v>44238</v>
      </c>
      <c r="D1717" s="85" t="s">
        <v>121</v>
      </c>
      <c r="E1717" s="85" t="s">
        <v>122</v>
      </c>
      <c r="F1717" s="87"/>
      <c r="G1717" s="85" t="s">
        <v>121</v>
      </c>
    </row>
    <row r="1718" spans="1:7" x14ac:dyDescent="0.2">
      <c r="A1718" s="85" t="s">
        <v>2064</v>
      </c>
      <c r="B1718" s="86">
        <v>3127</v>
      </c>
      <c r="C1718" s="87">
        <v>44238</v>
      </c>
      <c r="D1718" s="85" t="s">
        <v>121</v>
      </c>
      <c r="E1718" s="85" t="s">
        <v>122</v>
      </c>
      <c r="F1718" s="87">
        <v>44239</v>
      </c>
      <c r="G1718" s="82" t="s">
        <v>123</v>
      </c>
    </row>
    <row r="1719" spans="1:7" x14ac:dyDescent="0.2">
      <c r="A1719" s="85" t="s">
        <v>2065</v>
      </c>
      <c r="B1719" s="86">
        <v>3130</v>
      </c>
      <c r="C1719" s="87">
        <v>44238</v>
      </c>
      <c r="D1719" s="85" t="s">
        <v>127</v>
      </c>
      <c r="E1719" s="85" t="s">
        <v>122</v>
      </c>
      <c r="F1719" s="87">
        <v>44239</v>
      </c>
      <c r="G1719" s="82" t="s">
        <v>123</v>
      </c>
    </row>
    <row r="1720" spans="1:7" x14ac:dyDescent="0.2">
      <c r="A1720" s="85" t="s">
        <v>2066</v>
      </c>
      <c r="B1720" s="86">
        <v>3136</v>
      </c>
      <c r="C1720" s="87">
        <v>44238</v>
      </c>
      <c r="D1720" s="85" t="s">
        <v>121</v>
      </c>
      <c r="E1720" s="85" t="s">
        <v>122</v>
      </c>
      <c r="F1720" s="87">
        <v>44242</v>
      </c>
      <c r="G1720" s="82" t="s">
        <v>123</v>
      </c>
    </row>
    <row r="1721" spans="1:7" x14ac:dyDescent="0.2">
      <c r="A1721" s="85" t="s">
        <v>2067</v>
      </c>
      <c r="B1721" s="86">
        <v>3137</v>
      </c>
      <c r="C1721" s="87">
        <v>44238</v>
      </c>
      <c r="D1721" s="85" t="s">
        <v>121</v>
      </c>
      <c r="E1721" s="85" t="s">
        <v>122</v>
      </c>
      <c r="F1721" s="87">
        <v>44242</v>
      </c>
      <c r="G1721" s="82" t="s">
        <v>123</v>
      </c>
    </row>
    <row r="1722" spans="1:7" x14ac:dyDescent="0.2">
      <c r="A1722" s="85" t="s">
        <v>2068</v>
      </c>
      <c r="B1722" s="86">
        <v>3139</v>
      </c>
      <c r="C1722" s="87">
        <v>44238</v>
      </c>
      <c r="D1722" s="85" t="s">
        <v>625</v>
      </c>
      <c r="E1722" s="85" t="s">
        <v>122</v>
      </c>
      <c r="F1722" s="87">
        <v>44239</v>
      </c>
      <c r="G1722" s="82" t="s">
        <v>123</v>
      </c>
    </row>
    <row r="1723" spans="1:7" x14ac:dyDescent="0.2">
      <c r="A1723" s="85" t="s">
        <v>2069</v>
      </c>
      <c r="B1723" s="86">
        <v>3144</v>
      </c>
      <c r="C1723" s="87">
        <v>44238</v>
      </c>
      <c r="D1723" s="85" t="s">
        <v>121</v>
      </c>
      <c r="E1723" s="85" t="s">
        <v>122</v>
      </c>
      <c r="F1723" s="87">
        <v>44242</v>
      </c>
      <c r="G1723" s="82" t="s">
        <v>123</v>
      </c>
    </row>
    <row r="1724" spans="1:7" x14ac:dyDescent="0.2">
      <c r="A1724" s="85" t="s">
        <v>2070</v>
      </c>
      <c r="B1724" s="86">
        <v>3149</v>
      </c>
      <c r="C1724" s="87">
        <v>44238</v>
      </c>
      <c r="D1724" s="85" t="s">
        <v>543</v>
      </c>
      <c r="E1724" s="85" t="s">
        <v>122</v>
      </c>
      <c r="F1724" s="87">
        <v>44239</v>
      </c>
      <c r="G1724" s="82" t="s">
        <v>123</v>
      </c>
    </row>
    <row r="1725" spans="1:7" x14ac:dyDescent="0.2">
      <c r="A1725" s="85" t="s">
        <v>2071</v>
      </c>
      <c r="B1725" s="86">
        <v>3151</v>
      </c>
      <c r="C1725" s="87">
        <v>44238</v>
      </c>
      <c r="D1725" s="85" t="s">
        <v>471</v>
      </c>
      <c r="E1725" s="85" t="s">
        <v>122</v>
      </c>
      <c r="F1725" s="87">
        <v>44239</v>
      </c>
      <c r="G1725" s="82" t="s">
        <v>123</v>
      </c>
    </row>
    <row r="1726" spans="1:7" x14ac:dyDescent="0.2">
      <c r="A1726" s="85" t="s">
        <v>2072</v>
      </c>
      <c r="B1726" s="86">
        <v>3152</v>
      </c>
      <c r="C1726" s="87">
        <v>44238</v>
      </c>
      <c r="D1726" s="85" t="s">
        <v>121</v>
      </c>
      <c r="E1726" s="85" t="s">
        <v>122</v>
      </c>
      <c r="F1726" s="87">
        <v>44251</v>
      </c>
      <c r="G1726" s="82" t="s">
        <v>123</v>
      </c>
    </row>
    <row r="1727" spans="1:7" x14ac:dyDescent="0.2">
      <c r="A1727" s="85" t="s">
        <v>2073</v>
      </c>
      <c r="B1727" s="86">
        <v>3154</v>
      </c>
      <c r="C1727" s="87">
        <v>44238</v>
      </c>
      <c r="D1727" s="85" t="s">
        <v>121</v>
      </c>
      <c r="E1727" s="85" t="s">
        <v>122</v>
      </c>
      <c r="F1727" s="87">
        <v>44242</v>
      </c>
      <c r="G1727" s="82" t="s">
        <v>123</v>
      </c>
    </row>
    <row r="1728" spans="1:7" x14ac:dyDescent="0.2">
      <c r="A1728" s="85" t="s">
        <v>2074</v>
      </c>
      <c r="B1728" s="86">
        <v>3157</v>
      </c>
      <c r="C1728" s="87">
        <v>44238</v>
      </c>
      <c r="D1728" s="85" t="s">
        <v>121</v>
      </c>
      <c r="E1728" s="85" t="s">
        <v>122</v>
      </c>
      <c r="F1728" s="87"/>
      <c r="G1728" s="85" t="s">
        <v>121</v>
      </c>
    </row>
    <row r="1729" spans="1:7" x14ac:dyDescent="0.2">
      <c r="A1729" s="85" t="s">
        <v>2075</v>
      </c>
      <c r="B1729" s="86">
        <v>3159</v>
      </c>
      <c r="C1729" s="87">
        <v>44238</v>
      </c>
      <c r="D1729" s="85" t="s">
        <v>121</v>
      </c>
      <c r="E1729" s="85" t="s">
        <v>122</v>
      </c>
      <c r="F1729" s="87">
        <v>44243</v>
      </c>
      <c r="G1729" s="82" t="s">
        <v>123</v>
      </c>
    </row>
    <row r="1730" spans="1:7" x14ac:dyDescent="0.2">
      <c r="A1730" s="85" t="s">
        <v>2076</v>
      </c>
      <c r="B1730" s="86">
        <v>3161</v>
      </c>
      <c r="C1730" s="87">
        <v>44238</v>
      </c>
      <c r="D1730" s="85" t="s">
        <v>121</v>
      </c>
      <c r="E1730" s="85" t="s">
        <v>122</v>
      </c>
      <c r="F1730" s="87">
        <v>44248</v>
      </c>
      <c r="G1730" s="82" t="s">
        <v>123</v>
      </c>
    </row>
    <row r="1731" spans="1:7" x14ac:dyDescent="0.2">
      <c r="A1731" s="85" t="s">
        <v>2077</v>
      </c>
      <c r="B1731" s="86">
        <v>3163</v>
      </c>
      <c r="C1731" s="87">
        <v>44238</v>
      </c>
      <c r="D1731" s="85" t="s">
        <v>121</v>
      </c>
      <c r="E1731" s="85" t="s">
        <v>122</v>
      </c>
      <c r="F1731" s="87">
        <v>44238</v>
      </c>
      <c r="G1731" s="82" t="s">
        <v>123</v>
      </c>
    </row>
    <row r="1732" spans="1:7" x14ac:dyDescent="0.2">
      <c r="A1732" s="85" t="s">
        <v>2078</v>
      </c>
      <c r="B1732" s="86">
        <v>3164</v>
      </c>
      <c r="C1732" s="87">
        <v>44238</v>
      </c>
      <c r="D1732" s="85" t="s">
        <v>121</v>
      </c>
      <c r="E1732" s="85" t="s">
        <v>122</v>
      </c>
      <c r="F1732" s="87">
        <v>44241</v>
      </c>
      <c r="G1732" s="82" t="s">
        <v>123</v>
      </c>
    </row>
    <row r="1733" spans="1:7" x14ac:dyDescent="0.2">
      <c r="A1733" s="85" t="s">
        <v>2079</v>
      </c>
      <c r="B1733" s="86">
        <v>3166</v>
      </c>
      <c r="C1733" s="87">
        <v>44238</v>
      </c>
      <c r="D1733" s="85" t="s">
        <v>121</v>
      </c>
      <c r="E1733" s="85" t="s">
        <v>122</v>
      </c>
      <c r="F1733" s="87"/>
      <c r="G1733" s="85" t="s">
        <v>121</v>
      </c>
    </row>
    <row r="1734" spans="1:7" x14ac:dyDescent="0.2">
      <c r="A1734" s="85" t="s">
        <v>2080</v>
      </c>
      <c r="B1734" s="86">
        <v>3167</v>
      </c>
      <c r="C1734" s="87">
        <v>44238</v>
      </c>
      <c r="D1734" s="85" t="s">
        <v>121</v>
      </c>
      <c r="E1734" s="85" t="s">
        <v>122</v>
      </c>
      <c r="F1734" s="87">
        <v>44239</v>
      </c>
      <c r="G1734" s="82" t="s">
        <v>123</v>
      </c>
    </row>
    <row r="1735" spans="1:7" x14ac:dyDescent="0.2">
      <c r="A1735" s="85" t="s">
        <v>2081</v>
      </c>
      <c r="B1735" s="86">
        <v>3169</v>
      </c>
      <c r="C1735" s="87">
        <v>44238</v>
      </c>
      <c r="D1735" s="85" t="s">
        <v>121</v>
      </c>
      <c r="E1735" s="85" t="s">
        <v>122</v>
      </c>
      <c r="F1735" s="87">
        <v>44242</v>
      </c>
      <c r="G1735" s="82" t="s">
        <v>123</v>
      </c>
    </row>
    <row r="1736" spans="1:7" x14ac:dyDescent="0.2">
      <c r="A1736" s="85" t="s">
        <v>2082</v>
      </c>
      <c r="B1736" s="86">
        <v>3171</v>
      </c>
      <c r="C1736" s="87">
        <v>44238</v>
      </c>
      <c r="D1736" s="85" t="s">
        <v>121</v>
      </c>
      <c r="E1736" s="85" t="s">
        <v>122</v>
      </c>
      <c r="F1736" s="87">
        <v>44239</v>
      </c>
      <c r="G1736" s="82" t="s">
        <v>123</v>
      </c>
    </row>
    <row r="1737" spans="1:7" x14ac:dyDescent="0.2">
      <c r="A1737" s="85" t="s">
        <v>2083</v>
      </c>
      <c r="B1737" s="86">
        <v>3172</v>
      </c>
      <c r="C1737" s="87">
        <v>44238</v>
      </c>
      <c r="D1737" s="85" t="s">
        <v>121</v>
      </c>
      <c r="E1737" s="85" t="s">
        <v>122</v>
      </c>
      <c r="F1737" s="87">
        <v>44241</v>
      </c>
      <c r="G1737" s="82" t="s">
        <v>123</v>
      </c>
    </row>
    <row r="1738" spans="1:7" x14ac:dyDescent="0.2">
      <c r="A1738" s="85" t="s">
        <v>2084</v>
      </c>
      <c r="B1738" s="86">
        <v>3173</v>
      </c>
      <c r="C1738" s="87">
        <v>44238</v>
      </c>
      <c r="D1738" s="85" t="s">
        <v>1257</v>
      </c>
      <c r="E1738" s="85" t="s">
        <v>122</v>
      </c>
      <c r="F1738" s="87">
        <v>44239</v>
      </c>
      <c r="G1738" s="82" t="s">
        <v>123</v>
      </c>
    </row>
    <row r="1739" spans="1:7" x14ac:dyDescent="0.2">
      <c r="A1739" s="85" t="s">
        <v>2085</v>
      </c>
      <c r="B1739" s="86">
        <v>3174</v>
      </c>
      <c r="C1739" s="87">
        <v>44238</v>
      </c>
      <c r="D1739" s="85" t="s">
        <v>121</v>
      </c>
      <c r="E1739" s="85" t="s">
        <v>122</v>
      </c>
      <c r="F1739" s="87">
        <v>44239</v>
      </c>
      <c r="G1739" s="82" t="s">
        <v>123</v>
      </c>
    </row>
    <row r="1740" spans="1:7" x14ac:dyDescent="0.2">
      <c r="A1740" s="85" t="s">
        <v>2086</v>
      </c>
      <c r="B1740" s="86">
        <v>3176</v>
      </c>
      <c r="C1740" s="87">
        <v>44238</v>
      </c>
      <c r="D1740" s="85" t="s">
        <v>121</v>
      </c>
      <c r="E1740" s="85" t="s">
        <v>122</v>
      </c>
      <c r="F1740" s="87">
        <v>44250</v>
      </c>
      <c r="G1740" s="82" t="s">
        <v>123</v>
      </c>
    </row>
    <row r="1741" spans="1:7" x14ac:dyDescent="0.2">
      <c r="A1741" s="85" t="s">
        <v>2087</v>
      </c>
      <c r="B1741" s="86">
        <v>3177</v>
      </c>
      <c r="C1741" s="87">
        <v>44238</v>
      </c>
      <c r="D1741" s="85" t="s">
        <v>121</v>
      </c>
      <c r="E1741" s="85" t="s">
        <v>122</v>
      </c>
      <c r="F1741" s="87">
        <v>44242</v>
      </c>
      <c r="G1741" s="82" t="s">
        <v>123</v>
      </c>
    </row>
    <row r="1742" spans="1:7" x14ac:dyDescent="0.2">
      <c r="A1742" s="85" t="s">
        <v>2088</v>
      </c>
      <c r="B1742" s="86">
        <v>3178</v>
      </c>
      <c r="C1742" s="87">
        <v>44238</v>
      </c>
      <c r="D1742" s="85" t="s">
        <v>121</v>
      </c>
      <c r="E1742" s="85" t="s">
        <v>122</v>
      </c>
      <c r="F1742" s="87">
        <v>44245</v>
      </c>
      <c r="G1742" s="82" t="s">
        <v>123</v>
      </c>
    </row>
    <row r="1743" spans="1:7" x14ac:dyDescent="0.2">
      <c r="A1743" s="85" t="s">
        <v>2089</v>
      </c>
      <c r="B1743" s="86">
        <v>3179</v>
      </c>
      <c r="C1743" s="87">
        <v>44238</v>
      </c>
      <c r="D1743" s="85" t="s">
        <v>132</v>
      </c>
      <c r="E1743" s="85" t="s">
        <v>122</v>
      </c>
      <c r="F1743" s="87">
        <v>44239</v>
      </c>
      <c r="G1743" s="82" t="s">
        <v>123</v>
      </c>
    </row>
    <row r="1744" spans="1:7" x14ac:dyDescent="0.2">
      <c r="A1744" s="85" t="s">
        <v>2090</v>
      </c>
      <c r="B1744" s="86">
        <v>3180</v>
      </c>
      <c r="C1744" s="87">
        <v>44238</v>
      </c>
      <c r="D1744" s="85" t="s">
        <v>121</v>
      </c>
      <c r="E1744" s="85" t="s">
        <v>122</v>
      </c>
      <c r="F1744" s="87">
        <v>44242</v>
      </c>
      <c r="G1744" s="82" t="s">
        <v>123</v>
      </c>
    </row>
    <row r="1745" spans="1:7" x14ac:dyDescent="0.2">
      <c r="A1745" s="85" t="s">
        <v>2091</v>
      </c>
      <c r="B1745" s="86">
        <v>3185</v>
      </c>
      <c r="C1745" s="87">
        <v>44238</v>
      </c>
      <c r="D1745" s="85" t="s">
        <v>121</v>
      </c>
      <c r="E1745" s="85" t="s">
        <v>122</v>
      </c>
      <c r="F1745" s="87">
        <v>44243</v>
      </c>
      <c r="G1745" s="82" t="s">
        <v>123</v>
      </c>
    </row>
    <row r="1746" spans="1:7" x14ac:dyDescent="0.2">
      <c r="A1746" s="85" t="s">
        <v>2092</v>
      </c>
      <c r="B1746" s="86">
        <v>3190</v>
      </c>
      <c r="C1746" s="87">
        <v>44238</v>
      </c>
      <c r="D1746" s="85" t="s">
        <v>121</v>
      </c>
      <c r="E1746" s="85" t="s">
        <v>122</v>
      </c>
      <c r="F1746" s="87">
        <v>44251</v>
      </c>
      <c r="G1746" s="82" t="s">
        <v>123</v>
      </c>
    </row>
    <row r="1747" spans="1:7" x14ac:dyDescent="0.2">
      <c r="A1747" s="85" t="s">
        <v>2093</v>
      </c>
      <c r="B1747" s="86">
        <v>3192</v>
      </c>
      <c r="C1747" s="87">
        <v>44238</v>
      </c>
      <c r="D1747" s="85" t="s">
        <v>121</v>
      </c>
      <c r="E1747" s="85" t="s">
        <v>122</v>
      </c>
      <c r="F1747" s="87">
        <v>44242</v>
      </c>
      <c r="G1747" s="82" t="s">
        <v>123</v>
      </c>
    </row>
    <row r="1748" spans="1:7" x14ac:dyDescent="0.2">
      <c r="A1748" s="85" t="s">
        <v>2094</v>
      </c>
      <c r="B1748" s="86">
        <v>3195</v>
      </c>
      <c r="C1748" s="87">
        <v>44238</v>
      </c>
      <c r="D1748" s="85" t="s">
        <v>261</v>
      </c>
      <c r="E1748" s="85" t="s">
        <v>122</v>
      </c>
      <c r="F1748" s="87">
        <v>44253</v>
      </c>
      <c r="G1748" s="82" t="s">
        <v>123</v>
      </c>
    </row>
    <row r="1749" spans="1:7" x14ac:dyDescent="0.2">
      <c r="A1749" s="85" t="s">
        <v>2095</v>
      </c>
      <c r="B1749" s="86">
        <v>3196</v>
      </c>
      <c r="C1749" s="87">
        <v>44238</v>
      </c>
      <c r="D1749" s="85" t="s">
        <v>121</v>
      </c>
      <c r="E1749" s="85" t="s">
        <v>122</v>
      </c>
      <c r="F1749" s="87">
        <v>44239</v>
      </c>
      <c r="G1749" s="82" t="s">
        <v>123</v>
      </c>
    </row>
    <row r="1750" spans="1:7" x14ac:dyDescent="0.2">
      <c r="A1750" s="85" t="s">
        <v>2096</v>
      </c>
      <c r="B1750" s="86">
        <v>3197</v>
      </c>
      <c r="C1750" s="87">
        <v>44238</v>
      </c>
      <c r="D1750" s="85" t="s">
        <v>692</v>
      </c>
      <c r="E1750" s="85" t="s">
        <v>122</v>
      </c>
      <c r="F1750" s="87">
        <v>44239</v>
      </c>
      <c r="G1750" s="82" t="s">
        <v>123</v>
      </c>
    </row>
    <row r="1751" spans="1:7" x14ac:dyDescent="0.2">
      <c r="A1751" s="85" t="s">
        <v>2097</v>
      </c>
      <c r="B1751" s="86">
        <v>3198</v>
      </c>
      <c r="C1751" s="87">
        <v>44238</v>
      </c>
      <c r="D1751" s="85" t="s">
        <v>121</v>
      </c>
      <c r="E1751" s="85" t="s">
        <v>122</v>
      </c>
      <c r="F1751" s="87">
        <v>44239</v>
      </c>
      <c r="G1751" s="82" t="s">
        <v>123</v>
      </c>
    </row>
    <row r="1752" spans="1:7" x14ac:dyDescent="0.2">
      <c r="A1752" s="85" t="s">
        <v>2098</v>
      </c>
      <c r="B1752" s="86">
        <v>3199</v>
      </c>
      <c r="C1752" s="87">
        <v>44238</v>
      </c>
      <c r="D1752" s="85" t="s">
        <v>1060</v>
      </c>
      <c r="E1752" s="85" t="s">
        <v>122</v>
      </c>
      <c r="F1752" s="87">
        <v>44239</v>
      </c>
      <c r="G1752" s="82" t="s">
        <v>123</v>
      </c>
    </row>
    <row r="1753" spans="1:7" x14ac:dyDescent="0.2">
      <c r="A1753" s="85" t="s">
        <v>2099</v>
      </c>
      <c r="B1753" s="86">
        <v>3200</v>
      </c>
      <c r="C1753" s="87">
        <v>44238</v>
      </c>
      <c r="D1753" s="85" t="s">
        <v>121</v>
      </c>
      <c r="E1753" s="85" t="s">
        <v>122</v>
      </c>
      <c r="F1753" s="87">
        <v>44242</v>
      </c>
      <c r="G1753" s="82" t="s">
        <v>123</v>
      </c>
    </row>
    <row r="1754" spans="1:7" x14ac:dyDescent="0.2">
      <c r="A1754" s="85" t="s">
        <v>2100</v>
      </c>
      <c r="B1754" s="86">
        <v>3201</v>
      </c>
      <c r="C1754" s="87">
        <v>44238</v>
      </c>
      <c r="D1754" s="85" t="s">
        <v>121</v>
      </c>
      <c r="E1754" s="85" t="s">
        <v>122</v>
      </c>
      <c r="F1754" s="87">
        <v>44251</v>
      </c>
      <c r="G1754" s="82" t="s">
        <v>123</v>
      </c>
    </row>
    <row r="1755" spans="1:7" x14ac:dyDescent="0.2">
      <c r="A1755" s="85" t="s">
        <v>2101</v>
      </c>
      <c r="B1755" s="86">
        <v>3203</v>
      </c>
      <c r="C1755" s="87">
        <v>44238</v>
      </c>
      <c r="D1755" s="85" t="s">
        <v>121</v>
      </c>
      <c r="E1755" s="85" t="s">
        <v>122</v>
      </c>
      <c r="F1755" s="87">
        <v>44239</v>
      </c>
      <c r="G1755" s="82" t="s">
        <v>123</v>
      </c>
    </row>
    <row r="1756" spans="1:7" x14ac:dyDescent="0.2">
      <c r="A1756" s="85" t="s">
        <v>2102</v>
      </c>
      <c r="B1756" s="86">
        <v>3204</v>
      </c>
      <c r="C1756" s="87">
        <v>44238</v>
      </c>
      <c r="D1756" s="85" t="s">
        <v>121</v>
      </c>
      <c r="E1756" s="85" t="s">
        <v>122</v>
      </c>
      <c r="F1756" s="87"/>
      <c r="G1756" s="85" t="s">
        <v>121</v>
      </c>
    </row>
    <row r="1757" spans="1:7" x14ac:dyDescent="0.2">
      <c r="A1757" s="85" t="s">
        <v>2103</v>
      </c>
      <c r="B1757" s="86">
        <v>3205</v>
      </c>
      <c r="C1757" s="87">
        <v>44238</v>
      </c>
      <c r="D1757" s="85" t="s">
        <v>121</v>
      </c>
      <c r="E1757" s="85" t="s">
        <v>122</v>
      </c>
      <c r="F1757" s="87">
        <v>44242</v>
      </c>
      <c r="G1757" s="82" t="s">
        <v>123</v>
      </c>
    </row>
    <row r="1758" spans="1:7" x14ac:dyDescent="0.2">
      <c r="A1758" s="85" t="s">
        <v>2104</v>
      </c>
      <c r="B1758" s="86">
        <v>3206</v>
      </c>
      <c r="C1758" s="87">
        <v>44238</v>
      </c>
      <c r="D1758" s="85" t="s">
        <v>121</v>
      </c>
      <c r="E1758" s="85" t="s">
        <v>122</v>
      </c>
      <c r="F1758" s="87">
        <v>44241</v>
      </c>
      <c r="G1758" s="82" t="s">
        <v>123</v>
      </c>
    </row>
    <row r="1759" spans="1:7" x14ac:dyDescent="0.2">
      <c r="A1759" s="85" t="s">
        <v>2105</v>
      </c>
      <c r="B1759" s="86">
        <v>3207</v>
      </c>
      <c r="C1759" s="87">
        <v>44238</v>
      </c>
      <c r="D1759" s="85" t="s">
        <v>121</v>
      </c>
      <c r="E1759" s="85" t="s">
        <v>122</v>
      </c>
      <c r="F1759" s="87">
        <v>44241</v>
      </c>
      <c r="G1759" s="82" t="s">
        <v>123</v>
      </c>
    </row>
    <row r="1760" spans="1:7" x14ac:dyDescent="0.2">
      <c r="A1760" s="85" t="s">
        <v>2106</v>
      </c>
      <c r="B1760" s="86">
        <v>3208</v>
      </c>
      <c r="C1760" s="87">
        <v>44238</v>
      </c>
      <c r="D1760" s="85" t="s">
        <v>261</v>
      </c>
      <c r="E1760" s="85" t="s">
        <v>122</v>
      </c>
      <c r="F1760" s="87">
        <v>44239</v>
      </c>
      <c r="G1760" s="82" t="s">
        <v>123</v>
      </c>
    </row>
    <row r="1761" spans="1:7" x14ac:dyDescent="0.2">
      <c r="A1761" s="85" t="s">
        <v>2107</v>
      </c>
      <c r="B1761" s="86">
        <v>3210</v>
      </c>
      <c r="C1761" s="87">
        <v>44238</v>
      </c>
      <c r="D1761" s="85" t="s">
        <v>121</v>
      </c>
      <c r="E1761" s="85" t="s">
        <v>122</v>
      </c>
      <c r="F1761" s="87">
        <v>44242</v>
      </c>
      <c r="G1761" s="82" t="s">
        <v>123</v>
      </c>
    </row>
    <row r="1762" spans="1:7" x14ac:dyDescent="0.2">
      <c r="A1762" s="85" t="s">
        <v>2108</v>
      </c>
      <c r="B1762" s="86">
        <v>3213</v>
      </c>
      <c r="C1762" s="87">
        <v>44238</v>
      </c>
      <c r="D1762" s="85" t="s">
        <v>362</v>
      </c>
      <c r="E1762" s="85" t="s">
        <v>122</v>
      </c>
      <c r="F1762" s="87">
        <v>44243</v>
      </c>
      <c r="G1762" s="82" t="s">
        <v>123</v>
      </c>
    </row>
    <row r="1763" spans="1:7" x14ac:dyDescent="0.2">
      <c r="A1763" s="85" t="s">
        <v>2109</v>
      </c>
      <c r="B1763" s="86">
        <v>3214</v>
      </c>
      <c r="C1763" s="87">
        <v>44238</v>
      </c>
      <c r="D1763" s="85" t="s">
        <v>121</v>
      </c>
      <c r="E1763" s="85" t="s">
        <v>122</v>
      </c>
      <c r="F1763" s="87">
        <v>44242</v>
      </c>
      <c r="G1763" s="82" t="s">
        <v>123</v>
      </c>
    </row>
    <row r="1764" spans="1:7" x14ac:dyDescent="0.2">
      <c r="A1764" s="85" t="s">
        <v>2110</v>
      </c>
      <c r="B1764" s="86">
        <v>3215</v>
      </c>
      <c r="C1764" s="87">
        <v>44238</v>
      </c>
      <c r="D1764" s="85" t="s">
        <v>711</v>
      </c>
      <c r="E1764" s="85" t="s">
        <v>122</v>
      </c>
      <c r="F1764" s="87">
        <v>44239</v>
      </c>
      <c r="G1764" s="82" t="s">
        <v>123</v>
      </c>
    </row>
    <row r="1765" spans="1:7" x14ac:dyDescent="0.2">
      <c r="A1765" s="85" t="s">
        <v>2111</v>
      </c>
      <c r="B1765" s="86">
        <v>3216</v>
      </c>
      <c r="C1765" s="87">
        <v>44238</v>
      </c>
      <c r="D1765" s="85" t="s">
        <v>2112</v>
      </c>
      <c r="E1765" s="85" t="s">
        <v>122</v>
      </c>
      <c r="F1765" s="87">
        <v>44242</v>
      </c>
      <c r="G1765" s="82" t="s">
        <v>123</v>
      </c>
    </row>
    <row r="1766" spans="1:7" x14ac:dyDescent="0.2">
      <c r="A1766" s="85" t="s">
        <v>2113</v>
      </c>
      <c r="B1766" s="86">
        <v>3218</v>
      </c>
      <c r="C1766" s="87">
        <v>44238</v>
      </c>
      <c r="D1766" s="85" t="s">
        <v>121</v>
      </c>
      <c r="E1766" s="85" t="s">
        <v>122</v>
      </c>
      <c r="F1766" s="87">
        <v>44239</v>
      </c>
      <c r="G1766" s="82" t="s">
        <v>123</v>
      </c>
    </row>
    <row r="1767" spans="1:7" x14ac:dyDescent="0.2">
      <c r="A1767" s="85" t="s">
        <v>2114</v>
      </c>
      <c r="B1767" s="86">
        <v>3221</v>
      </c>
      <c r="C1767" s="87">
        <v>44238</v>
      </c>
      <c r="D1767" s="85" t="s">
        <v>121</v>
      </c>
      <c r="E1767" s="85" t="s">
        <v>122</v>
      </c>
      <c r="F1767" s="87">
        <v>44241</v>
      </c>
      <c r="G1767" s="82" t="s">
        <v>123</v>
      </c>
    </row>
    <row r="1768" spans="1:7" x14ac:dyDescent="0.2">
      <c r="A1768" s="85" t="s">
        <v>2115</v>
      </c>
      <c r="B1768" s="86">
        <v>3239</v>
      </c>
      <c r="C1768" s="87">
        <v>44238</v>
      </c>
      <c r="D1768" s="85" t="s">
        <v>121</v>
      </c>
      <c r="E1768" s="85" t="s">
        <v>122</v>
      </c>
      <c r="F1768" s="87">
        <v>44242</v>
      </c>
      <c r="G1768" s="82" t="s">
        <v>123</v>
      </c>
    </row>
    <row r="1769" spans="1:7" x14ac:dyDescent="0.2">
      <c r="A1769" s="85" t="s">
        <v>2116</v>
      </c>
      <c r="B1769" s="86">
        <v>3240</v>
      </c>
      <c r="C1769" s="87">
        <v>44238</v>
      </c>
      <c r="D1769" s="85" t="s">
        <v>121</v>
      </c>
      <c r="E1769" s="85" t="s">
        <v>122</v>
      </c>
      <c r="F1769" s="87">
        <v>44239</v>
      </c>
      <c r="G1769" s="82" t="s">
        <v>123</v>
      </c>
    </row>
    <row r="1770" spans="1:7" x14ac:dyDescent="0.2">
      <c r="A1770" s="85" t="s">
        <v>2117</v>
      </c>
      <c r="B1770" s="86">
        <v>3243</v>
      </c>
      <c r="C1770" s="87">
        <v>44238</v>
      </c>
      <c r="D1770" s="85" t="s">
        <v>121</v>
      </c>
      <c r="E1770" s="85" t="s">
        <v>122</v>
      </c>
      <c r="F1770" s="87"/>
      <c r="G1770" s="85" t="s">
        <v>121</v>
      </c>
    </row>
    <row r="1771" spans="1:7" x14ac:dyDescent="0.2">
      <c r="A1771" s="85" t="s">
        <v>2118</v>
      </c>
      <c r="B1771" s="86">
        <v>3244</v>
      </c>
      <c r="C1771" s="87">
        <v>44238</v>
      </c>
      <c r="D1771" s="85" t="s">
        <v>121</v>
      </c>
      <c r="E1771" s="85" t="s">
        <v>122</v>
      </c>
      <c r="F1771" s="87">
        <v>44239</v>
      </c>
      <c r="G1771" s="82" t="s">
        <v>123</v>
      </c>
    </row>
    <row r="1772" spans="1:7" x14ac:dyDescent="0.2">
      <c r="A1772" s="85" t="s">
        <v>2119</v>
      </c>
      <c r="B1772" s="86">
        <v>3245</v>
      </c>
      <c r="C1772" s="87">
        <v>44238</v>
      </c>
      <c r="D1772" s="85" t="s">
        <v>121</v>
      </c>
      <c r="E1772" s="85" t="s">
        <v>122</v>
      </c>
      <c r="F1772" s="87">
        <v>44239</v>
      </c>
      <c r="G1772" s="82" t="s">
        <v>123</v>
      </c>
    </row>
    <row r="1773" spans="1:7" x14ac:dyDescent="0.2">
      <c r="A1773" s="85" t="s">
        <v>2120</v>
      </c>
      <c r="B1773" s="86">
        <v>3246</v>
      </c>
      <c r="C1773" s="87">
        <v>44238</v>
      </c>
      <c r="D1773" s="85" t="s">
        <v>261</v>
      </c>
      <c r="E1773" s="85" t="s">
        <v>122</v>
      </c>
      <c r="F1773" s="87">
        <v>44239</v>
      </c>
      <c r="G1773" s="82" t="s">
        <v>123</v>
      </c>
    </row>
    <row r="1774" spans="1:7" x14ac:dyDescent="0.2">
      <c r="A1774" s="85" t="s">
        <v>2121</v>
      </c>
      <c r="B1774" s="86">
        <v>3248</v>
      </c>
      <c r="C1774" s="87">
        <v>44238</v>
      </c>
      <c r="D1774" s="85" t="s">
        <v>2122</v>
      </c>
      <c r="E1774" s="85" t="s">
        <v>122</v>
      </c>
      <c r="F1774" s="87">
        <v>44239</v>
      </c>
      <c r="G1774" s="82" t="s">
        <v>123</v>
      </c>
    </row>
    <row r="1775" spans="1:7" x14ac:dyDescent="0.2">
      <c r="A1775" s="85" t="s">
        <v>2123</v>
      </c>
      <c r="B1775" s="86">
        <v>3250</v>
      </c>
      <c r="C1775" s="87">
        <v>44238</v>
      </c>
      <c r="D1775" s="85" t="s">
        <v>121</v>
      </c>
      <c r="E1775" s="85" t="s">
        <v>122</v>
      </c>
      <c r="F1775" s="87">
        <v>44239</v>
      </c>
      <c r="G1775" s="82" t="s">
        <v>123</v>
      </c>
    </row>
    <row r="1776" spans="1:7" x14ac:dyDescent="0.2">
      <c r="A1776" s="85" t="s">
        <v>2124</v>
      </c>
      <c r="B1776" s="86">
        <v>3251</v>
      </c>
      <c r="C1776" s="87">
        <v>44238</v>
      </c>
      <c r="D1776" s="85" t="s">
        <v>2125</v>
      </c>
      <c r="E1776" s="85" t="s">
        <v>122</v>
      </c>
      <c r="F1776" s="87">
        <v>44239</v>
      </c>
      <c r="G1776" s="82" t="s">
        <v>123</v>
      </c>
    </row>
    <row r="1777" spans="1:7" x14ac:dyDescent="0.2">
      <c r="A1777" s="85" t="s">
        <v>2126</v>
      </c>
      <c r="B1777" s="86">
        <v>3252</v>
      </c>
      <c r="C1777" s="87">
        <v>44238</v>
      </c>
      <c r="D1777" s="85" t="s">
        <v>2127</v>
      </c>
      <c r="E1777" s="85" t="s">
        <v>122</v>
      </c>
      <c r="F1777" s="87">
        <v>44239</v>
      </c>
      <c r="G1777" s="82" t="s">
        <v>123</v>
      </c>
    </row>
    <row r="1778" spans="1:7" x14ac:dyDescent="0.2">
      <c r="A1778" s="85" t="s">
        <v>2128</v>
      </c>
      <c r="B1778" s="86">
        <v>3255</v>
      </c>
      <c r="C1778" s="87">
        <v>44238</v>
      </c>
      <c r="D1778" s="85" t="s">
        <v>121</v>
      </c>
      <c r="E1778" s="85" t="s">
        <v>122</v>
      </c>
      <c r="F1778" s="87">
        <v>44239</v>
      </c>
      <c r="G1778" s="82" t="s">
        <v>123</v>
      </c>
    </row>
    <row r="1779" spans="1:7" x14ac:dyDescent="0.2">
      <c r="A1779" s="85" t="s">
        <v>2129</v>
      </c>
      <c r="B1779" s="86">
        <v>3256</v>
      </c>
      <c r="C1779" s="87">
        <v>44238</v>
      </c>
      <c r="D1779" s="85" t="s">
        <v>121</v>
      </c>
      <c r="E1779" s="85" t="s">
        <v>122</v>
      </c>
      <c r="F1779" s="87">
        <v>44242</v>
      </c>
      <c r="G1779" s="82" t="s">
        <v>123</v>
      </c>
    </row>
    <row r="1780" spans="1:7" x14ac:dyDescent="0.2">
      <c r="A1780" s="85" t="s">
        <v>2130</v>
      </c>
      <c r="B1780" s="86">
        <v>3257</v>
      </c>
      <c r="C1780" s="87">
        <v>44238</v>
      </c>
      <c r="D1780" s="85" t="s">
        <v>249</v>
      </c>
      <c r="E1780" s="85" t="s">
        <v>122</v>
      </c>
      <c r="F1780" s="87">
        <v>44242</v>
      </c>
      <c r="G1780" s="82" t="s">
        <v>123</v>
      </c>
    </row>
    <row r="1781" spans="1:7" x14ac:dyDescent="0.2">
      <c r="A1781" s="85" t="s">
        <v>2131</v>
      </c>
      <c r="B1781" s="86">
        <v>3258</v>
      </c>
      <c r="C1781" s="87">
        <v>44238</v>
      </c>
      <c r="D1781" s="85" t="s">
        <v>249</v>
      </c>
      <c r="E1781" s="85" t="s">
        <v>122</v>
      </c>
      <c r="F1781" s="87">
        <v>44242</v>
      </c>
      <c r="G1781" s="82" t="s">
        <v>123</v>
      </c>
    </row>
    <row r="1782" spans="1:7" x14ac:dyDescent="0.2">
      <c r="A1782" s="85" t="s">
        <v>2132</v>
      </c>
      <c r="B1782" s="86">
        <v>3259</v>
      </c>
      <c r="C1782" s="87">
        <v>44238</v>
      </c>
      <c r="D1782" s="85" t="s">
        <v>121</v>
      </c>
      <c r="E1782" s="85" t="s">
        <v>122</v>
      </c>
      <c r="F1782" s="87">
        <v>44241</v>
      </c>
      <c r="G1782" s="82" t="s">
        <v>123</v>
      </c>
    </row>
    <row r="1783" spans="1:7" x14ac:dyDescent="0.2">
      <c r="A1783" s="85" t="s">
        <v>2133</v>
      </c>
      <c r="B1783" s="86">
        <v>3260</v>
      </c>
      <c r="C1783" s="87">
        <v>44239</v>
      </c>
      <c r="D1783" s="85" t="s">
        <v>121</v>
      </c>
      <c r="E1783" s="85" t="s">
        <v>122</v>
      </c>
      <c r="F1783" s="87">
        <v>44239</v>
      </c>
      <c r="G1783" s="82" t="s">
        <v>123</v>
      </c>
    </row>
    <row r="1784" spans="1:7" x14ac:dyDescent="0.2">
      <c r="A1784" s="85" t="s">
        <v>2134</v>
      </c>
      <c r="B1784" s="86">
        <v>3261</v>
      </c>
      <c r="C1784" s="87">
        <v>44239</v>
      </c>
      <c r="D1784" s="85" t="s">
        <v>473</v>
      </c>
      <c r="E1784" s="85" t="s">
        <v>122</v>
      </c>
      <c r="F1784" s="87">
        <v>44242</v>
      </c>
      <c r="G1784" s="82" t="s">
        <v>123</v>
      </c>
    </row>
    <row r="1785" spans="1:7" x14ac:dyDescent="0.2">
      <c r="A1785" s="85" t="s">
        <v>2135</v>
      </c>
      <c r="B1785" s="86">
        <v>3262</v>
      </c>
      <c r="C1785" s="87">
        <v>44239</v>
      </c>
      <c r="D1785" s="85" t="s">
        <v>121</v>
      </c>
      <c r="E1785" s="85" t="s">
        <v>122</v>
      </c>
      <c r="F1785" s="87">
        <v>44243</v>
      </c>
      <c r="G1785" s="82" t="s">
        <v>123</v>
      </c>
    </row>
    <row r="1786" spans="1:7" x14ac:dyDescent="0.2">
      <c r="A1786" s="85" t="s">
        <v>2136</v>
      </c>
      <c r="B1786" s="86">
        <v>3263</v>
      </c>
      <c r="C1786" s="87">
        <v>44239</v>
      </c>
      <c r="D1786" s="85" t="s">
        <v>2137</v>
      </c>
      <c r="E1786" s="85" t="s">
        <v>122</v>
      </c>
      <c r="F1786" s="87">
        <v>44242</v>
      </c>
      <c r="G1786" s="82" t="s">
        <v>123</v>
      </c>
    </row>
    <row r="1787" spans="1:7" x14ac:dyDescent="0.2">
      <c r="A1787" s="85" t="s">
        <v>2138</v>
      </c>
      <c r="B1787" s="86">
        <v>3264</v>
      </c>
      <c r="C1787" s="87">
        <v>44239</v>
      </c>
      <c r="D1787" s="85" t="s">
        <v>121</v>
      </c>
      <c r="E1787" s="85" t="s">
        <v>122</v>
      </c>
      <c r="F1787" s="87">
        <v>44239</v>
      </c>
      <c r="G1787" s="82" t="s">
        <v>123</v>
      </c>
    </row>
    <row r="1788" spans="1:7" x14ac:dyDescent="0.2">
      <c r="A1788" s="85" t="s">
        <v>2139</v>
      </c>
      <c r="B1788" s="86">
        <v>3265</v>
      </c>
      <c r="C1788" s="87">
        <v>44239</v>
      </c>
      <c r="D1788" s="85" t="s">
        <v>121</v>
      </c>
      <c r="E1788" s="85" t="s">
        <v>122</v>
      </c>
      <c r="F1788" s="87">
        <v>44242</v>
      </c>
      <c r="G1788" s="82" t="s">
        <v>123</v>
      </c>
    </row>
    <row r="1789" spans="1:7" x14ac:dyDescent="0.2">
      <c r="A1789" s="85" t="s">
        <v>2140</v>
      </c>
      <c r="B1789" s="86">
        <v>3266</v>
      </c>
      <c r="C1789" s="87">
        <v>44239</v>
      </c>
      <c r="D1789" s="85" t="s">
        <v>121</v>
      </c>
      <c r="E1789" s="85" t="s">
        <v>122</v>
      </c>
      <c r="F1789" s="87">
        <v>44239</v>
      </c>
      <c r="G1789" s="82" t="s">
        <v>123</v>
      </c>
    </row>
    <row r="1790" spans="1:7" x14ac:dyDescent="0.2">
      <c r="A1790" s="85" t="s">
        <v>2141</v>
      </c>
      <c r="B1790" s="86">
        <v>3267</v>
      </c>
      <c r="C1790" s="87">
        <v>44239</v>
      </c>
      <c r="D1790" s="85" t="s">
        <v>167</v>
      </c>
      <c r="E1790" s="85" t="s">
        <v>122</v>
      </c>
      <c r="F1790" s="87">
        <v>44242</v>
      </c>
      <c r="G1790" s="82" t="s">
        <v>123</v>
      </c>
    </row>
    <row r="1791" spans="1:7" x14ac:dyDescent="0.2">
      <c r="A1791" s="85" t="s">
        <v>2142</v>
      </c>
      <c r="B1791" s="86">
        <v>3268</v>
      </c>
      <c r="C1791" s="87">
        <v>44239</v>
      </c>
      <c r="D1791" s="85" t="s">
        <v>121</v>
      </c>
      <c r="E1791" s="85" t="s">
        <v>122</v>
      </c>
      <c r="F1791" s="87">
        <v>44242</v>
      </c>
      <c r="G1791" s="82" t="s">
        <v>123</v>
      </c>
    </row>
    <row r="1792" spans="1:7" x14ac:dyDescent="0.2">
      <c r="A1792" s="85" t="s">
        <v>2143</v>
      </c>
      <c r="B1792" s="86">
        <v>3270</v>
      </c>
      <c r="C1792" s="87">
        <v>44239</v>
      </c>
      <c r="D1792" s="85" t="s">
        <v>134</v>
      </c>
      <c r="E1792" s="85" t="s">
        <v>122</v>
      </c>
      <c r="F1792" s="87">
        <v>44242</v>
      </c>
      <c r="G1792" s="82" t="s">
        <v>123</v>
      </c>
    </row>
    <row r="1793" spans="1:7" x14ac:dyDescent="0.2">
      <c r="A1793" s="85" t="s">
        <v>2144</v>
      </c>
      <c r="B1793" s="86">
        <v>3271</v>
      </c>
      <c r="C1793" s="87">
        <v>44239</v>
      </c>
      <c r="D1793" s="85" t="s">
        <v>121</v>
      </c>
      <c r="E1793" s="85" t="s">
        <v>122</v>
      </c>
      <c r="F1793" s="87">
        <v>44242</v>
      </c>
      <c r="G1793" s="82" t="s">
        <v>123</v>
      </c>
    </row>
    <row r="1794" spans="1:7" x14ac:dyDescent="0.2">
      <c r="A1794" s="85" t="s">
        <v>2145</v>
      </c>
      <c r="B1794" s="86">
        <v>3274</v>
      </c>
      <c r="C1794" s="87">
        <v>44239</v>
      </c>
      <c r="D1794" s="85" t="s">
        <v>1209</v>
      </c>
      <c r="E1794" s="85" t="s">
        <v>122</v>
      </c>
      <c r="F1794" s="87">
        <v>44243</v>
      </c>
      <c r="G1794" s="82" t="s">
        <v>123</v>
      </c>
    </row>
    <row r="1795" spans="1:7" x14ac:dyDescent="0.2">
      <c r="A1795" s="85" t="s">
        <v>2146</v>
      </c>
      <c r="B1795" s="86">
        <v>3275</v>
      </c>
      <c r="C1795" s="87">
        <v>44239</v>
      </c>
      <c r="D1795" s="85" t="s">
        <v>121</v>
      </c>
      <c r="E1795" s="85" t="s">
        <v>122</v>
      </c>
      <c r="F1795" s="87">
        <v>44252</v>
      </c>
      <c r="G1795" s="82" t="s">
        <v>123</v>
      </c>
    </row>
    <row r="1796" spans="1:7" x14ac:dyDescent="0.2">
      <c r="A1796" s="85" t="s">
        <v>2147</v>
      </c>
      <c r="B1796" s="86">
        <v>3279</v>
      </c>
      <c r="C1796" s="87">
        <v>44239</v>
      </c>
      <c r="D1796" s="85" t="s">
        <v>2148</v>
      </c>
      <c r="E1796" s="85" t="s">
        <v>122</v>
      </c>
      <c r="F1796" s="87">
        <v>44242</v>
      </c>
      <c r="G1796" s="82" t="s">
        <v>123</v>
      </c>
    </row>
    <row r="1797" spans="1:7" x14ac:dyDescent="0.2">
      <c r="A1797" s="85" t="s">
        <v>2149</v>
      </c>
      <c r="B1797" s="86">
        <v>3280</v>
      </c>
      <c r="C1797" s="87">
        <v>44239</v>
      </c>
      <c r="D1797" s="85" t="s">
        <v>121</v>
      </c>
      <c r="E1797" s="85" t="s">
        <v>122</v>
      </c>
      <c r="F1797" s="87">
        <v>44243</v>
      </c>
      <c r="G1797" s="82" t="s">
        <v>123</v>
      </c>
    </row>
    <row r="1798" spans="1:7" x14ac:dyDescent="0.2">
      <c r="A1798" s="85" t="s">
        <v>2150</v>
      </c>
      <c r="B1798" s="86">
        <v>3281</v>
      </c>
      <c r="C1798" s="87">
        <v>44239</v>
      </c>
      <c r="D1798" s="85" t="s">
        <v>121</v>
      </c>
      <c r="E1798" s="85" t="s">
        <v>122</v>
      </c>
      <c r="F1798" s="87">
        <v>44243</v>
      </c>
      <c r="G1798" s="82" t="s">
        <v>123</v>
      </c>
    </row>
    <row r="1799" spans="1:7" x14ac:dyDescent="0.2">
      <c r="A1799" s="85" t="s">
        <v>2151</v>
      </c>
      <c r="B1799" s="86">
        <v>3282</v>
      </c>
      <c r="C1799" s="87">
        <v>44239</v>
      </c>
      <c r="D1799" s="85" t="s">
        <v>121</v>
      </c>
      <c r="E1799" s="85" t="s">
        <v>122</v>
      </c>
      <c r="F1799" s="87">
        <v>44242</v>
      </c>
      <c r="G1799" s="82" t="s">
        <v>123</v>
      </c>
    </row>
    <row r="1800" spans="1:7" x14ac:dyDescent="0.2">
      <c r="A1800" s="85" t="s">
        <v>2152</v>
      </c>
      <c r="B1800" s="86">
        <v>3283</v>
      </c>
      <c r="C1800" s="87">
        <v>44239</v>
      </c>
      <c r="D1800" s="85" t="s">
        <v>121</v>
      </c>
      <c r="E1800" s="85" t="s">
        <v>122</v>
      </c>
      <c r="F1800" s="87">
        <v>44244</v>
      </c>
      <c r="G1800" s="82" t="s">
        <v>123</v>
      </c>
    </row>
    <row r="1801" spans="1:7" x14ac:dyDescent="0.2">
      <c r="A1801" s="85" t="s">
        <v>2153</v>
      </c>
      <c r="B1801" s="86">
        <v>3284</v>
      </c>
      <c r="C1801" s="87">
        <v>44239</v>
      </c>
      <c r="D1801" s="85" t="s">
        <v>121</v>
      </c>
      <c r="E1801" s="85" t="s">
        <v>122</v>
      </c>
      <c r="F1801" s="87">
        <v>44243</v>
      </c>
      <c r="G1801" s="82" t="s">
        <v>123</v>
      </c>
    </row>
    <row r="1802" spans="1:7" x14ac:dyDescent="0.2">
      <c r="A1802" s="85" t="s">
        <v>2154</v>
      </c>
      <c r="B1802" s="86">
        <v>3299</v>
      </c>
      <c r="C1802" s="87">
        <v>44239</v>
      </c>
      <c r="D1802" s="85" t="s">
        <v>2155</v>
      </c>
      <c r="E1802" s="85" t="s">
        <v>122</v>
      </c>
      <c r="F1802" s="87">
        <v>44243</v>
      </c>
      <c r="G1802" s="82" t="s">
        <v>123</v>
      </c>
    </row>
    <row r="1803" spans="1:7" x14ac:dyDescent="0.2">
      <c r="A1803" s="85" t="s">
        <v>2156</v>
      </c>
      <c r="B1803" s="86">
        <v>3300</v>
      </c>
      <c r="C1803" s="87">
        <v>44239</v>
      </c>
      <c r="D1803" s="85" t="s">
        <v>249</v>
      </c>
      <c r="E1803" s="85" t="s">
        <v>122</v>
      </c>
      <c r="F1803" s="87">
        <v>44242</v>
      </c>
      <c r="G1803" s="82" t="s">
        <v>123</v>
      </c>
    </row>
    <row r="1804" spans="1:7" x14ac:dyDescent="0.2">
      <c r="A1804" s="85" t="s">
        <v>2157</v>
      </c>
      <c r="B1804" s="86">
        <v>3302</v>
      </c>
      <c r="C1804" s="87">
        <v>44239</v>
      </c>
      <c r="D1804" s="85" t="s">
        <v>121</v>
      </c>
      <c r="E1804" s="85" t="s">
        <v>122</v>
      </c>
      <c r="F1804" s="87">
        <v>44242</v>
      </c>
      <c r="G1804" s="82" t="s">
        <v>123</v>
      </c>
    </row>
    <row r="1805" spans="1:7" x14ac:dyDescent="0.2">
      <c r="A1805" s="85" t="s">
        <v>2158</v>
      </c>
      <c r="B1805" s="86">
        <v>3305</v>
      </c>
      <c r="C1805" s="87">
        <v>44239</v>
      </c>
      <c r="D1805" s="85" t="s">
        <v>121</v>
      </c>
      <c r="E1805" s="85" t="s">
        <v>122</v>
      </c>
      <c r="F1805" s="87">
        <v>44243</v>
      </c>
      <c r="G1805" s="82" t="s">
        <v>123</v>
      </c>
    </row>
    <row r="1806" spans="1:7" x14ac:dyDescent="0.2">
      <c r="A1806" s="85" t="s">
        <v>2159</v>
      </c>
      <c r="B1806" s="86">
        <v>3306</v>
      </c>
      <c r="C1806" s="87">
        <v>44239</v>
      </c>
      <c r="D1806" s="85" t="s">
        <v>2160</v>
      </c>
      <c r="E1806" s="85" t="s">
        <v>122</v>
      </c>
      <c r="F1806" s="87">
        <v>44242</v>
      </c>
      <c r="G1806" s="82" t="s">
        <v>123</v>
      </c>
    </row>
    <row r="1807" spans="1:7" x14ac:dyDescent="0.2">
      <c r="A1807" s="85" t="s">
        <v>2161</v>
      </c>
      <c r="B1807" s="86">
        <v>3308</v>
      </c>
      <c r="C1807" s="87">
        <v>44239</v>
      </c>
      <c r="D1807" s="85" t="s">
        <v>121</v>
      </c>
      <c r="E1807" s="85" t="s">
        <v>122</v>
      </c>
      <c r="F1807" s="87">
        <v>44251</v>
      </c>
      <c r="G1807" s="82" t="s">
        <v>123</v>
      </c>
    </row>
    <row r="1808" spans="1:7" x14ac:dyDescent="0.2">
      <c r="A1808" s="85" t="s">
        <v>2162</v>
      </c>
      <c r="B1808" s="86">
        <v>3309</v>
      </c>
      <c r="C1808" s="87">
        <v>44239</v>
      </c>
      <c r="D1808" s="85" t="s">
        <v>121</v>
      </c>
      <c r="E1808" s="85" t="s">
        <v>122</v>
      </c>
      <c r="F1808" s="87">
        <v>44243</v>
      </c>
      <c r="G1808" s="82" t="s">
        <v>123</v>
      </c>
    </row>
    <row r="1809" spans="1:7" x14ac:dyDescent="0.2">
      <c r="A1809" s="85" t="s">
        <v>2163</v>
      </c>
      <c r="B1809" s="86">
        <v>3310</v>
      </c>
      <c r="C1809" s="87">
        <v>44239</v>
      </c>
      <c r="D1809" s="85" t="s">
        <v>121</v>
      </c>
      <c r="E1809" s="85" t="s">
        <v>122</v>
      </c>
      <c r="F1809" s="87">
        <v>44243</v>
      </c>
      <c r="G1809" s="82" t="s">
        <v>123</v>
      </c>
    </row>
    <row r="1810" spans="1:7" x14ac:dyDescent="0.2">
      <c r="A1810" s="85" t="s">
        <v>2164</v>
      </c>
      <c r="B1810" s="86">
        <v>3311</v>
      </c>
      <c r="C1810" s="87">
        <v>44239</v>
      </c>
      <c r="D1810" s="85" t="s">
        <v>2160</v>
      </c>
      <c r="E1810" s="85" t="s">
        <v>122</v>
      </c>
      <c r="F1810" s="87">
        <v>44242</v>
      </c>
      <c r="G1810" s="82" t="s">
        <v>123</v>
      </c>
    </row>
    <row r="1811" spans="1:7" x14ac:dyDescent="0.2">
      <c r="A1811" s="85" t="s">
        <v>2165</v>
      </c>
      <c r="B1811" s="86">
        <v>3312</v>
      </c>
      <c r="C1811" s="87">
        <v>44239</v>
      </c>
      <c r="D1811" s="85" t="s">
        <v>2166</v>
      </c>
      <c r="E1811" s="85" t="s">
        <v>122</v>
      </c>
      <c r="F1811" s="87">
        <v>44242</v>
      </c>
      <c r="G1811" s="82" t="s">
        <v>123</v>
      </c>
    </row>
    <row r="1812" spans="1:7" x14ac:dyDescent="0.2">
      <c r="A1812" s="85" t="s">
        <v>2167</v>
      </c>
      <c r="B1812" s="86">
        <v>3313</v>
      </c>
      <c r="C1812" s="87">
        <v>44239</v>
      </c>
      <c r="D1812" s="85" t="s">
        <v>673</v>
      </c>
      <c r="E1812" s="85" t="s">
        <v>122</v>
      </c>
      <c r="F1812" s="87">
        <v>44242</v>
      </c>
      <c r="G1812" s="82" t="s">
        <v>123</v>
      </c>
    </row>
    <row r="1813" spans="1:7" x14ac:dyDescent="0.2">
      <c r="A1813" s="85" t="s">
        <v>2168</v>
      </c>
      <c r="B1813" s="86">
        <v>3316</v>
      </c>
      <c r="C1813" s="87">
        <v>44239</v>
      </c>
      <c r="D1813" s="85" t="s">
        <v>1209</v>
      </c>
      <c r="E1813" s="85" t="s">
        <v>122</v>
      </c>
      <c r="F1813" s="87">
        <v>44242</v>
      </c>
      <c r="G1813" s="82" t="s">
        <v>123</v>
      </c>
    </row>
    <row r="1814" spans="1:7" x14ac:dyDescent="0.2">
      <c r="A1814" s="85" t="s">
        <v>2169</v>
      </c>
      <c r="B1814" s="86">
        <v>3317</v>
      </c>
      <c r="C1814" s="87">
        <v>44239</v>
      </c>
      <c r="D1814" s="85" t="s">
        <v>2170</v>
      </c>
      <c r="E1814" s="85" t="s">
        <v>122</v>
      </c>
      <c r="F1814" s="87">
        <v>44243</v>
      </c>
      <c r="G1814" s="82" t="s">
        <v>123</v>
      </c>
    </row>
    <row r="1815" spans="1:7" x14ac:dyDescent="0.2">
      <c r="A1815" s="85" t="s">
        <v>2171</v>
      </c>
      <c r="B1815" s="86">
        <v>3319</v>
      </c>
      <c r="C1815" s="87">
        <v>44239</v>
      </c>
      <c r="D1815" s="85" t="s">
        <v>121</v>
      </c>
      <c r="E1815" s="85" t="s">
        <v>122</v>
      </c>
      <c r="F1815" s="87">
        <v>44244</v>
      </c>
      <c r="G1815" s="82" t="s">
        <v>123</v>
      </c>
    </row>
    <row r="1816" spans="1:7" x14ac:dyDescent="0.2">
      <c r="A1816" s="85" t="s">
        <v>2172</v>
      </c>
      <c r="B1816" s="86">
        <v>3320</v>
      </c>
      <c r="C1816" s="87">
        <v>44239</v>
      </c>
      <c r="D1816" s="85" t="s">
        <v>121</v>
      </c>
      <c r="E1816" s="85" t="s">
        <v>122</v>
      </c>
      <c r="F1816" s="87">
        <v>44252</v>
      </c>
      <c r="G1816" s="82" t="s">
        <v>123</v>
      </c>
    </row>
    <row r="1817" spans="1:7" x14ac:dyDescent="0.2">
      <c r="A1817" s="85" t="s">
        <v>2173</v>
      </c>
      <c r="B1817" s="86">
        <v>3323</v>
      </c>
      <c r="C1817" s="87">
        <v>44239</v>
      </c>
      <c r="D1817" s="85" t="s">
        <v>121</v>
      </c>
      <c r="E1817" s="85" t="s">
        <v>122</v>
      </c>
      <c r="F1817" s="87">
        <v>44242</v>
      </c>
      <c r="G1817" s="82" t="s">
        <v>123</v>
      </c>
    </row>
    <row r="1818" spans="1:7" x14ac:dyDescent="0.2">
      <c r="A1818" s="85" t="s">
        <v>2174</v>
      </c>
      <c r="B1818" s="86">
        <v>3324</v>
      </c>
      <c r="C1818" s="87">
        <v>44239</v>
      </c>
      <c r="D1818" s="85" t="s">
        <v>121</v>
      </c>
      <c r="E1818" s="85" t="s">
        <v>122</v>
      </c>
      <c r="F1818" s="87">
        <v>44242</v>
      </c>
      <c r="G1818" s="82" t="s">
        <v>123</v>
      </c>
    </row>
    <row r="1819" spans="1:7" x14ac:dyDescent="0.2">
      <c r="A1819" s="85" t="s">
        <v>2175</v>
      </c>
      <c r="B1819" s="86">
        <v>3325</v>
      </c>
      <c r="C1819" s="87">
        <v>44239</v>
      </c>
      <c r="D1819" s="85" t="s">
        <v>121</v>
      </c>
      <c r="E1819" s="85" t="s">
        <v>122</v>
      </c>
      <c r="F1819" s="87">
        <v>44242</v>
      </c>
      <c r="G1819" s="82" t="s">
        <v>123</v>
      </c>
    </row>
    <row r="1820" spans="1:7" x14ac:dyDescent="0.2">
      <c r="A1820" s="85" t="s">
        <v>2176</v>
      </c>
      <c r="B1820" s="86">
        <v>3326</v>
      </c>
      <c r="C1820" s="87">
        <v>44239</v>
      </c>
      <c r="D1820" s="85" t="s">
        <v>121</v>
      </c>
      <c r="E1820" s="85" t="s">
        <v>122</v>
      </c>
      <c r="F1820" s="87">
        <v>44242</v>
      </c>
      <c r="G1820" s="82" t="s">
        <v>123</v>
      </c>
    </row>
    <row r="1821" spans="1:7" x14ac:dyDescent="0.2">
      <c r="A1821" s="85" t="s">
        <v>2177</v>
      </c>
      <c r="B1821" s="86">
        <v>3327</v>
      </c>
      <c r="C1821" s="87">
        <v>44239</v>
      </c>
      <c r="D1821" s="85" t="s">
        <v>2178</v>
      </c>
      <c r="E1821" s="85" t="s">
        <v>122</v>
      </c>
      <c r="F1821" s="87">
        <v>44242</v>
      </c>
      <c r="G1821" s="82" t="s">
        <v>123</v>
      </c>
    </row>
    <row r="1822" spans="1:7" x14ac:dyDescent="0.2">
      <c r="A1822" s="85" t="s">
        <v>2179</v>
      </c>
      <c r="B1822" s="86">
        <v>3329</v>
      </c>
      <c r="C1822" s="87">
        <v>44239</v>
      </c>
      <c r="D1822" s="85" t="s">
        <v>121</v>
      </c>
      <c r="E1822" s="85" t="s">
        <v>122</v>
      </c>
      <c r="F1822" s="87">
        <v>44244</v>
      </c>
      <c r="G1822" s="82" t="s">
        <v>123</v>
      </c>
    </row>
    <row r="1823" spans="1:7" x14ac:dyDescent="0.2">
      <c r="A1823" s="85" t="s">
        <v>2180</v>
      </c>
      <c r="B1823" s="86">
        <v>3330</v>
      </c>
      <c r="C1823" s="87">
        <v>44239</v>
      </c>
      <c r="D1823" s="85" t="s">
        <v>2160</v>
      </c>
      <c r="E1823" s="85" t="s">
        <v>122</v>
      </c>
      <c r="F1823" s="87">
        <v>44242</v>
      </c>
      <c r="G1823" s="82" t="s">
        <v>123</v>
      </c>
    </row>
    <row r="1824" spans="1:7" x14ac:dyDescent="0.2">
      <c r="A1824" s="85" t="s">
        <v>2181</v>
      </c>
      <c r="B1824" s="86">
        <v>3331</v>
      </c>
      <c r="C1824" s="87">
        <v>44239</v>
      </c>
      <c r="D1824" s="85" t="s">
        <v>2182</v>
      </c>
      <c r="E1824" s="85" t="s">
        <v>122</v>
      </c>
      <c r="F1824" s="87">
        <v>44243</v>
      </c>
      <c r="G1824" s="82" t="s">
        <v>123</v>
      </c>
    </row>
    <row r="1825" spans="1:7" x14ac:dyDescent="0.2">
      <c r="A1825" s="85" t="s">
        <v>2183</v>
      </c>
      <c r="B1825" s="86">
        <v>3332</v>
      </c>
      <c r="C1825" s="87">
        <v>44239</v>
      </c>
      <c r="D1825" s="85" t="s">
        <v>2184</v>
      </c>
      <c r="E1825" s="85" t="s">
        <v>122</v>
      </c>
      <c r="F1825" s="87">
        <v>44244</v>
      </c>
      <c r="G1825" s="82" t="s">
        <v>123</v>
      </c>
    </row>
    <row r="1826" spans="1:7" x14ac:dyDescent="0.2">
      <c r="A1826" s="85" t="s">
        <v>2185</v>
      </c>
      <c r="B1826" s="86">
        <v>3333</v>
      </c>
      <c r="C1826" s="87">
        <v>44239</v>
      </c>
      <c r="D1826" s="85" t="s">
        <v>121</v>
      </c>
      <c r="E1826" s="85" t="s">
        <v>122</v>
      </c>
      <c r="F1826" s="87">
        <v>44242</v>
      </c>
      <c r="G1826" s="82" t="s">
        <v>123</v>
      </c>
    </row>
    <row r="1827" spans="1:7" x14ac:dyDescent="0.2">
      <c r="A1827" s="85" t="s">
        <v>2186</v>
      </c>
      <c r="B1827" s="86">
        <v>3334</v>
      </c>
      <c r="C1827" s="87">
        <v>44239</v>
      </c>
      <c r="D1827" s="85" t="s">
        <v>2182</v>
      </c>
      <c r="E1827" s="85" t="s">
        <v>122</v>
      </c>
      <c r="F1827" s="87">
        <v>44243</v>
      </c>
      <c r="G1827" s="82" t="s">
        <v>123</v>
      </c>
    </row>
    <row r="1828" spans="1:7" x14ac:dyDescent="0.2">
      <c r="A1828" s="85" t="s">
        <v>2187</v>
      </c>
      <c r="B1828" s="86">
        <v>3338</v>
      </c>
      <c r="C1828" s="87">
        <v>44239</v>
      </c>
      <c r="D1828" s="85" t="s">
        <v>2188</v>
      </c>
      <c r="E1828" s="85" t="s">
        <v>122</v>
      </c>
      <c r="F1828" s="87">
        <v>44244</v>
      </c>
      <c r="G1828" s="82" t="s">
        <v>123</v>
      </c>
    </row>
    <row r="1829" spans="1:7" x14ac:dyDescent="0.2">
      <c r="A1829" s="85" t="s">
        <v>2189</v>
      </c>
      <c r="B1829" s="86">
        <v>3339</v>
      </c>
      <c r="C1829" s="87">
        <v>44239</v>
      </c>
      <c r="D1829" s="85" t="s">
        <v>121</v>
      </c>
      <c r="E1829" s="85" t="s">
        <v>122</v>
      </c>
      <c r="F1829" s="87">
        <v>44252</v>
      </c>
      <c r="G1829" s="82" t="s">
        <v>123</v>
      </c>
    </row>
    <row r="1830" spans="1:7" x14ac:dyDescent="0.2">
      <c r="A1830" s="85" t="s">
        <v>2190</v>
      </c>
      <c r="B1830" s="86">
        <v>3340</v>
      </c>
      <c r="C1830" s="87">
        <v>44239</v>
      </c>
      <c r="D1830" s="85" t="s">
        <v>121</v>
      </c>
      <c r="E1830" s="85" t="s">
        <v>122</v>
      </c>
      <c r="F1830" s="87">
        <v>44242</v>
      </c>
      <c r="G1830" s="82" t="s">
        <v>123</v>
      </c>
    </row>
    <row r="1831" spans="1:7" x14ac:dyDescent="0.2">
      <c r="A1831" s="85" t="s">
        <v>2191</v>
      </c>
      <c r="B1831" s="86">
        <v>3341</v>
      </c>
      <c r="C1831" s="87">
        <v>44239</v>
      </c>
      <c r="D1831" s="85" t="s">
        <v>121</v>
      </c>
      <c r="E1831" s="85" t="s">
        <v>122</v>
      </c>
      <c r="F1831" s="87">
        <v>44242</v>
      </c>
      <c r="G1831" s="82" t="s">
        <v>123</v>
      </c>
    </row>
    <row r="1832" spans="1:7" x14ac:dyDescent="0.2">
      <c r="A1832" s="85" t="s">
        <v>2192</v>
      </c>
      <c r="B1832" s="86">
        <v>3342</v>
      </c>
      <c r="C1832" s="87">
        <v>44239</v>
      </c>
      <c r="D1832" s="85" t="s">
        <v>121</v>
      </c>
      <c r="E1832" s="85" t="s">
        <v>122</v>
      </c>
      <c r="F1832" s="87">
        <v>44245</v>
      </c>
      <c r="G1832" s="82" t="s">
        <v>123</v>
      </c>
    </row>
    <row r="1833" spans="1:7" x14ac:dyDescent="0.2">
      <c r="A1833" s="85" t="s">
        <v>2193</v>
      </c>
      <c r="B1833" s="86">
        <v>3344</v>
      </c>
      <c r="C1833" s="87">
        <v>44239</v>
      </c>
      <c r="D1833" s="85" t="s">
        <v>121</v>
      </c>
      <c r="E1833" s="85" t="s">
        <v>122</v>
      </c>
      <c r="F1833" s="87">
        <v>44242</v>
      </c>
      <c r="G1833" s="82" t="s">
        <v>123</v>
      </c>
    </row>
    <row r="1834" spans="1:7" x14ac:dyDescent="0.2">
      <c r="A1834" s="85" t="s">
        <v>2194</v>
      </c>
      <c r="B1834" s="86">
        <v>3345</v>
      </c>
      <c r="C1834" s="87">
        <v>44239</v>
      </c>
      <c r="D1834" s="85" t="s">
        <v>121</v>
      </c>
      <c r="E1834" s="85" t="s">
        <v>122</v>
      </c>
      <c r="F1834" s="87">
        <v>44243</v>
      </c>
      <c r="G1834" s="82" t="s">
        <v>123</v>
      </c>
    </row>
    <row r="1835" spans="1:7" x14ac:dyDescent="0.2">
      <c r="A1835" s="85" t="s">
        <v>2195</v>
      </c>
      <c r="B1835" s="86">
        <v>3351</v>
      </c>
      <c r="C1835" s="87">
        <v>44239</v>
      </c>
      <c r="D1835" s="85" t="s">
        <v>692</v>
      </c>
      <c r="E1835" s="85" t="s">
        <v>122</v>
      </c>
      <c r="F1835" s="87">
        <v>44242</v>
      </c>
      <c r="G1835" s="82" t="s">
        <v>123</v>
      </c>
    </row>
    <row r="1836" spans="1:7" x14ac:dyDescent="0.2">
      <c r="A1836" s="85" t="s">
        <v>2196</v>
      </c>
      <c r="B1836" s="86">
        <v>3352</v>
      </c>
      <c r="C1836" s="87">
        <v>44239</v>
      </c>
      <c r="D1836" s="85" t="s">
        <v>121</v>
      </c>
      <c r="E1836" s="85" t="s">
        <v>122</v>
      </c>
      <c r="F1836" s="87">
        <v>44244</v>
      </c>
      <c r="G1836" s="82" t="s">
        <v>123</v>
      </c>
    </row>
    <row r="1837" spans="1:7" x14ac:dyDescent="0.2">
      <c r="A1837" s="85" t="s">
        <v>2197</v>
      </c>
      <c r="B1837" s="86">
        <v>3353</v>
      </c>
      <c r="C1837" s="87">
        <v>44239</v>
      </c>
      <c r="D1837" s="85" t="s">
        <v>692</v>
      </c>
      <c r="E1837" s="85" t="s">
        <v>122</v>
      </c>
      <c r="F1837" s="87">
        <v>44242</v>
      </c>
      <c r="G1837" s="82" t="s">
        <v>123</v>
      </c>
    </row>
    <row r="1838" spans="1:7" x14ac:dyDescent="0.2">
      <c r="A1838" s="85" t="s">
        <v>2198</v>
      </c>
      <c r="B1838" s="86">
        <v>3354</v>
      </c>
      <c r="C1838" s="87">
        <v>44239</v>
      </c>
      <c r="D1838" s="85" t="s">
        <v>692</v>
      </c>
      <c r="E1838" s="85" t="s">
        <v>122</v>
      </c>
      <c r="F1838" s="87">
        <v>44242</v>
      </c>
      <c r="G1838" s="82" t="s">
        <v>123</v>
      </c>
    </row>
    <row r="1839" spans="1:7" x14ac:dyDescent="0.2">
      <c r="A1839" s="85" t="s">
        <v>2199</v>
      </c>
      <c r="B1839" s="86">
        <v>3355</v>
      </c>
      <c r="C1839" s="87">
        <v>44239</v>
      </c>
      <c r="D1839" s="85" t="s">
        <v>692</v>
      </c>
      <c r="E1839" s="85" t="s">
        <v>122</v>
      </c>
      <c r="F1839" s="87">
        <v>44242</v>
      </c>
      <c r="G1839" s="82" t="s">
        <v>123</v>
      </c>
    </row>
    <row r="1840" spans="1:7" x14ac:dyDescent="0.2">
      <c r="A1840" s="85" t="s">
        <v>2200</v>
      </c>
      <c r="B1840" s="86">
        <v>3357</v>
      </c>
      <c r="C1840" s="87">
        <v>44239</v>
      </c>
      <c r="D1840" s="85" t="s">
        <v>2201</v>
      </c>
      <c r="E1840" s="85" t="s">
        <v>122</v>
      </c>
      <c r="F1840" s="87">
        <v>44242</v>
      </c>
      <c r="G1840" s="82" t="s">
        <v>123</v>
      </c>
    </row>
    <row r="1841" spans="1:7" x14ac:dyDescent="0.2">
      <c r="A1841" s="85" t="s">
        <v>2202</v>
      </c>
      <c r="B1841" s="86">
        <v>3358</v>
      </c>
      <c r="C1841" s="87">
        <v>44239</v>
      </c>
      <c r="D1841" s="85" t="s">
        <v>121</v>
      </c>
      <c r="E1841" s="85" t="s">
        <v>122</v>
      </c>
      <c r="F1841" s="87">
        <v>44244</v>
      </c>
      <c r="G1841" s="82" t="s">
        <v>123</v>
      </c>
    </row>
    <row r="1842" spans="1:7" x14ac:dyDescent="0.2">
      <c r="A1842" s="85" t="s">
        <v>2203</v>
      </c>
      <c r="B1842" s="86">
        <v>3359</v>
      </c>
      <c r="C1842" s="87">
        <v>44239</v>
      </c>
      <c r="D1842" s="85" t="s">
        <v>121</v>
      </c>
      <c r="E1842" s="85" t="s">
        <v>122</v>
      </c>
      <c r="F1842" s="87"/>
      <c r="G1842" s="85" t="s">
        <v>121</v>
      </c>
    </row>
    <row r="1843" spans="1:7" x14ac:dyDescent="0.2">
      <c r="A1843" s="85" t="s">
        <v>2204</v>
      </c>
      <c r="B1843" s="86">
        <v>3376</v>
      </c>
      <c r="C1843" s="87">
        <v>44240</v>
      </c>
      <c r="D1843" s="85" t="s">
        <v>121</v>
      </c>
      <c r="E1843" s="85" t="s">
        <v>122</v>
      </c>
      <c r="F1843" s="87">
        <v>44243</v>
      </c>
      <c r="G1843" s="82" t="s">
        <v>123</v>
      </c>
    </row>
    <row r="1844" spans="1:7" x14ac:dyDescent="0.2">
      <c r="A1844" s="85" t="s">
        <v>2205</v>
      </c>
      <c r="B1844" s="86">
        <v>3379</v>
      </c>
      <c r="C1844" s="87">
        <v>44240</v>
      </c>
      <c r="D1844" s="85" t="s">
        <v>121</v>
      </c>
      <c r="E1844" s="85" t="s">
        <v>122</v>
      </c>
      <c r="F1844" s="87"/>
      <c r="G1844" s="85" t="s">
        <v>121</v>
      </c>
    </row>
    <row r="1845" spans="1:7" x14ac:dyDescent="0.2">
      <c r="A1845" s="85" t="s">
        <v>2206</v>
      </c>
      <c r="B1845" s="86">
        <v>3381</v>
      </c>
      <c r="C1845" s="87">
        <v>44240</v>
      </c>
      <c r="D1845" s="85" t="s">
        <v>121</v>
      </c>
      <c r="E1845" s="85" t="s">
        <v>122</v>
      </c>
      <c r="F1845" s="87">
        <v>44242</v>
      </c>
      <c r="G1845" s="82" t="s">
        <v>123</v>
      </c>
    </row>
    <row r="1846" spans="1:7" x14ac:dyDescent="0.2">
      <c r="A1846" s="85" t="s">
        <v>2207</v>
      </c>
      <c r="B1846" s="86">
        <v>3382</v>
      </c>
      <c r="C1846" s="87">
        <v>44240</v>
      </c>
      <c r="D1846" s="85" t="s">
        <v>121</v>
      </c>
      <c r="E1846" s="85" t="s">
        <v>122</v>
      </c>
      <c r="F1846" s="87">
        <v>44242</v>
      </c>
      <c r="G1846" s="82" t="s">
        <v>123</v>
      </c>
    </row>
    <row r="1847" spans="1:7" x14ac:dyDescent="0.2">
      <c r="A1847" s="85" t="s">
        <v>2208</v>
      </c>
      <c r="B1847" s="86">
        <v>3383</v>
      </c>
      <c r="C1847" s="87">
        <v>44240</v>
      </c>
      <c r="D1847" s="85" t="s">
        <v>121</v>
      </c>
      <c r="E1847" s="85" t="s">
        <v>122</v>
      </c>
      <c r="F1847" s="87">
        <v>44242</v>
      </c>
      <c r="G1847" s="82" t="s">
        <v>123</v>
      </c>
    </row>
    <row r="1848" spans="1:7" x14ac:dyDescent="0.2">
      <c r="A1848" s="85" t="s">
        <v>2209</v>
      </c>
      <c r="B1848" s="86">
        <v>3384</v>
      </c>
      <c r="C1848" s="87">
        <v>44240</v>
      </c>
      <c r="D1848" s="85" t="s">
        <v>121</v>
      </c>
      <c r="E1848" s="85" t="s">
        <v>122</v>
      </c>
      <c r="F1848" s="87">
        <v>44242</v>
      </c>
      <c r="G1848" s="82" t="s">
        <v>123</v>
      </c>
    </row>
    <row r="1849" spans="1:7" x14ac:dyDescent="0.2">
      <c r="A1849" s="85" t="s">
        <v>2210</v>
      </c>
      <c r="B1849" s="86">
        <v>3385</v>
      </c>
      <c r="C1849" s="87">
        <v>44240</v>
      </c>
      <c r="D1849" s="85" t="s">
        <v>121</v>
      </c>
      <c r="E1849" s="85" t="s">
        <v>122</v>
      </c>
      <c r="F1849" s="87">
        <v>44266</v>
      </c>
      <c r="G1849" s="82" t="s">
        <v>123</v>
      </c>
    </row>
    <row r="1850" spans="1:7" x14ac:dyDescent="0.2">
      <c r="A1850" s="85" t="s">
        <v>2211</v>
      </c>
      <c r="B1850" s="86">
        <v>3395</v>
      </c>
      <c r="C1850" s="87">
        <v>44240</v>
      </c>
      <c r="D1850" s="85" t="s">
        <v>121</v>
      </c>
      <c r="E1850" s="85" t="s">
        <v>122</v>
      </c>
      <c r="F1850" s="87"/>
      <c r="G1850" s="85" t="s">
        <v>121</v>
      </c>
    </row>
    <row r="1851" spans="1:7" x14ac:dyDescent="0.2">
      <c r="A1851" s="85" t="s">
        <v>2212</v>
      </c>
      <c r="B1851" s="86">
        <v>3397</v>
      </c>
      <c r="C1851" s="87">
        <v>44240</v>
      </c>
      <c r="D1851" s="85" t="s">
        <v>249</v>
      </c>
      <c r="E1851" s="85" t="s">
        <v>122</v>
      </c>
      <c r="F1851" s="87">
        <v>44242</v>
      </c>
      <c r="G1851" s="82" t="s">
        <v>123</v>
      </c>
    </row>
    <row r="1852" spans="1:7" x14ac:dyDescent="0.2">
      <c r="A1852" s="85" t="s">
        <v>2213</v>
      </c>
      <c r="B1852" s="86">
        <v>3400</v>
      </c>
      <c r="C1852" s="87">
        <v>44240</v>
      </c>
      <c r="D1852" s="85" t="s">
        <v>121</v>
      </c>
      <c r="E1852" s="85" t="s">
        <v>122</v>
      </c>
      <c r="F1852" s="87">
        <v>44243</v>
      </c>
      <c r="G1852" s="82" t="s">
        <v>123</v>
      </c>
    </row>
    <row r="1853" spans="1:7" x14ac:dyDescent="0.2">
      <c r="A1853" s="85" t="s">
        <v>2214</v>
      </c>
      <c r="B1853" s="86">
        <v>3402</v>
      </c>
      <c r="C1853" s="87">
        <v>44240</v>
      </c>
      <c r="D1853" s="85" t="s">
        <v>121</v>
      </c>
      <c r="E1853" s="85" t="s">
        <v>122</v>
      </c>
      <c r="F1853" s="87">
        <v>44244</v>
      </c>
      <c r="G1853" s="82" t="s">
        <v>123</v>
      </c>
    </row>
    <row r="1854" spans="1:7" x14ac:dyDescent="0.2">
      <c r="A1854" s="85" t="s">
        <v>2215</v>
      </c>
      <c r="B1854" s="86">
        <v>3403</v>
      </c>
      <c r="C1854" s="87">
        <v>44240</v>
      </c>
      <c r="D1854" s="85" t="s">
        <v>1466</v>
      </c>
      <c r="E1854" s="85" t="s">
        <v>122</v>
      </c>
      <c r="F1854" s="87">
        <v>44242</v>
      </c>
      <c r="G1854" s="82" t="s">
        <v>123</v>
      </c>
    </row>
    <row r="1855" spans="1:7" x14ac:dyDescent="0.2">
      <c r="A1855" s="85" t="s">
        <v>2216</v>
      </c>
      <c r="B1855" s="86">
        <v>3405</v>
      </c>
      <c r="C1855" s="87">
        <v>44240</v>
      </c>
      <c r="D1855" s="85" t="s">
        <v>121</v>
      </c>
      <c r="E1855" s="85" t="s">
        <v>122</v>
      </c>
      <c r="F1855" s="87">
        <v>44244</v>
      </c>
      <c r="G1855" s="82" t="s">
        <v>123</v>
      </c>
    </row>
    <row r="1856" spans="1:7" x14ac:dyDescent="0.2">
      <c r="A1856" s="85" t="s">
        <v>2217</v>
      </c>
      <c r="B1856" s="86">
        <v>3407</v>
      </c>
      <c r="C1856" s="87">
        <v>44240</v>
      </c>
      <c r="D1856" s="85" t="s">
        <v>121</v>
      </c>
      <c r="E1856" s="85" t="s">
        <v>122</v>
      </c>
      <c r="F1856" s="87">
        <v>44246</v>
      </c>
      <c r="G1856" s="82" t="s">
        <v>123</v>
      </c>
    </row>
    <row r="1857" spans="1:7" x14ac:dyDescent="0.2">
      <c r="A1857" s="85" t="s">
        <v>2218</v>
      </c>
      <c r="B1857" s="86">
        <v>3408</v>
      </c>
      <c r="C1857" s="87">
        <v>44240</v>
      </c>
      <c r="D1857" s="85" t="s">
        <v>121</v>
      </c>
      <c r="E1857" s="85" t="s">
        <v>122</v>
      </c>
      <c r="F1857" s="87">
        <v>44252</v>
      </c>
      <c r="G1857" s="82" t="s">
        <v>123</v>
      </c>
    </row>
    <row r="1858" spans="1:7" x14ac:dyDescent="0.2">
      <c r="A1858" s="85" t="s">
        <v>2219</v>
      </c>
      <c r="B1858" s="86">
        <v>3409</v>
      </c>
      <c r="C1858" s="87">
        <v>44240</v>
      </c>
      <c r="D1858" s="85" t="s">
        <v>673</v>
      </c>
      <c r="E1858" s="85" t="s">
        <v>122</v>
      </c>
      <c r="F1858" s="87">
        <v>44243</v>
      </c>
      <c r="G1858" s="82" t="s">
        <v>123</v>
      </c>
    </row>
    <row r="1859" spans="1:7" x14ac:dyDescent="0.2">
      <c r="A1859" s="85" t="s">
        <v>2220</v>
      </c>
      <c r="B1859" s="86">
        <v>3410</v>
      </c>
      <c r="C1859" s="87">
        <v>44240</v>
      </c>
      <c r="D1859" s="85" t="s">
        <v>121</v>
      </c>
      <c r="E1859" s="85" t="s">
        <v>122</v>
      </c>
      <c r="F1859" s="87">
        <v>44243</v>
      </c>
      <c r="G1859" s="82" t="s">
        <v>123</v>
      </c>
    </row>
    <row r="1860" spans="1:7" x14ac:dyDescent="0.2">
      <c r="A1860" s="85" t="s">
        <v>2221</v>
      </c>
      <c r="B1860" s="86">
        <v>3411</v>
      </c>
      <c r="C1860" s="87">
        <v>44240</v>
      </c>
      <c r="D1860" s="85" t="s">
        <v>121</v>
      </c>
      <c r="E1860" s="85" t="s">
        <v>122</v>
      </c>
      <c r="F1860" s="87">
        <v>44242</v>
      </c>
      <c r="G1860" s="82" t="s">
        <v>123</v>
      </c>
    </row>
    <row r="1861" spans="1:7" x14ac:dyDescent="0.2">
      <c r="A1861" s="85" t="s">
        <v>2222</v>
      </c>
      <c r="B1861" s="86">
        <v>3412</v>
      </c>
      <c r="C1861" s="87">
        <v>44240</v>
      </c>
      <c r="D1861" s="85" t="s">
        <v>121</v>
      </c>
      <c r="E1861" s="85" t="s">
        <v>122</v>
      </c>
      <c r="F1861" s="87">
        <v>44242</v>
      </c>
      <c r="G1861" s="82" t="s">
        <v>123</v>
      </c>
    </row>
    <row r="1862" spans="1:7" x14ac:dyDescent="0.2">
      <c r="A1862" s="85" t="s">
        <v>2223</v>
      </c>
      <c r="B1862" s="86">
        <v>3413</v>
      </c>
      <c r="C1862" s="87">
        <v>44240</v>
      </c>
      <c r="D1862" s="85" t="s">
        <v>121</v>
      </c>
      <c r="E1862" s="85" t="s">
        <v>122</v>
      </c>
      <c r="F1862" s="87">
        <v>44242</v>
      </c>
      <c r="G1862" s="82" t="s">
        <v>123</v>
      </c>
    </row>
    <row r="1863" spans="1:7" x14ac:dyDescent="0.2">
      <c r="A1863" s="85" t="s">
        <v>2224</v>
      </c>
      <c r="B1863" s="86">
        <v>3414</v>
      </c>
      <c r="C1863" s="87">
        <v>44240</v>
      </c>
      <c r="D1863" s="85" t="s">
        <v>121</v>
      </c>
      <c r="E1863" s="85" t="s">
        <v>122</v>
      </c>
      <c r="F1863" s="87">
        <v>44244</v>
      </c>
      <c r="G1863" s="82" t="s">
        <v>123</v>
      </c>
    </row>
    <row r="1864" spans="1:7" x14ac:dyDescent="0.2">
      <c r="A1864" s="85" t="s">
        <v>2225</v>
      </c>
      <c r="B1864" s="86">
        <v>3415</v>
      </c>
      <c r="C1864" s="87">
        <v>44240</v>
      </c>
      <c r="D1864" s="85" t="s">
        <v>121</v>
      </c>
      <c r="E1864" s="85" t="s">
        <v>122</v>
      </c>
      <c r="F1864" s="87">
        <v>44244</v>
      </c>
      <c r="G1864" s="82" t="s">
        <v>123</v>
      </c>
    </row>
    <row r="1865" spans="1:7" x14ac:dyDescent="0.2">
      <c r="A1865" s="85" t="s">
        <v>2226</v>
      </c>
      <c r="B1865" s="86">
        <v>3417</v>
      </c>
      <c r="C1865" s="87">
        <v>44240</v>
      </c>
      <c r="D1865" s="85" t="s">
        <v>121</v>
      </c>
      <c r="E1865" s="85" t="s">
        <v>122</v>
      </c>
      <c r="F1865" s="87">
        <v>44243</v>
      </c>
      <c r="G1865" s="82" t="s">
        <v>123</v>
      </c>
    </row>
    <row r="1866" spans="1:7" x14ac:dyDescent="0.2">
      <c r="A1866" s="85" t="s">
        <v>2227</v>
      </c>
      <c r="B1866" s="86">
        <v>3418</v>
      </c>
      <c r="C1866" s="87">
        <v>44240</v>
      </c>
      <c r="D1866" s="85" t="s">
        <v>121</v>
      </c>
      <c r="E1866" s="85" t="s">
        <v>122</v>
      </c>
      <c r="F1866" s="87">
        <v>44244</v>
      </c>
      <c r="G1866" s="82" t="s">
        <v>123</v>
      </c>
    </row>
    <row r="1867" spans="1:7" x14ac:dyDescent="0.2">
      <c r="A1867" s="85" t="s">
        <v>2228</v>
      </c>
      <c r="B1867" s="86">
        <v>3421</v>
      </c>
      <c r="C1867" s="87">
        <v>44240</v>
      </c>
      <c r="D1867" s="85" t="s">
        <v>249</v>
      </c>
      <c r="E1867" s="85" t="s">
        <v>122</v>
      </c>
      <c r="F1867" s="87">
        <v>44242</v>
      </c>
      <c r="G1867" s="82" t="s">
        <v>123</v>
      </c>
    </row>
    <row r="1868" spans="1:7" x14ac:dyDescent="0.2">
      <c r="A1868" s="85" t="s">
        <v>2229</v>
      </c>
      <c r="B1868" s="86">
        <v>3423</v>
      </c>
      <c r="C1868" s="87">
        <v>44240</v>
      </c>
      <c r="D1868" s="85" t="s">
        <v>121</v>
      </c>
      <c r="E1868" s="85" t="s">
        <v>122</v>
      </c>
      <c r="F1868" s="87">
        <v>44244</v>
      </c>
      <c r="G1868" s="82" t="s">
        <v>123</v>
      </c>
    </row>
    <row r="1869" spans="1:7" x14ac:dyDescent="0.2">
      <c r="A1869" s="85" t="s">
        <v>2230</v>
      </c>
      <c r="B1869" s="86">
        <v>3424</v>
      </c>
      <c r="C1869" s="87">
        <v>44240</v>
      </c>
      <c r="D1869" s="85" t="s">
        <v>633</v>
      </c>
      <c r="E1869" s="85" t="s">
        <v>122</v>
      </c>
      <c r="F1869" s="87">
        <v>44243</v>
      </c>
      <c r="G1869" s="82" t="s">
        <v>123</v>
      </c>
    </row>
    <row r="1870" spans="1:7" x14ac:dyDescent="0.2">
      <c r="A1870" s="85" t="s">
        <v>2231</v>
      </c>
      <c r="B1870" s="86">
        <v>3426</v>
      </c>
      <c r="C1870" s="87">
        <v>44240</v>
      </c>
      <c r="D1870" s="85" t="s">
        <v>121</v>
      </c>
      <c r="E1870" s="85" t="s">
        <v>122</v>
      </c>
      <c r="F1870" s="87">
        <v>44243</v>
      </c>
      <c r="G1870" s="82" t="s">
        <v>123</v>
      </c>
    </row>
    <row r="1871" spans="1:7" x14ac:dyDescent="0.2">
      <c r="A1871" s="85" t="s">
        <v>2232</v>
      </c>
      <c r="B1871" s="86">
        <v>3427</v>
      </c>
      <c r="C1871" s="87">
        <v>44240</v>
      </c>
      <c r="D1871" s="85" t="s">
        <v>1777</v>
      </c>
      <c r="E1871" s="85" t="s">
        <v>122</v>
      </c>
      <c r="F1871" s="87">
        <v>44242</v>
      </c>
      <c r="G1871" s="82" t="s">
        <v>123</v>
      </c>
    </row>
    <row r="1872" spans="1:7" x14ac:dyDescent="0.2">
      <c r="A1872" s="85" t="s">
        <v>2233</v>
      </c>
      <c r="B1872" s="86">
        <v>3428</v>
      </c>
      <c r="C1872" s="87">
        <v>44242</v>
      </c>
      <c r="D1872" s="85" t="s">
        <v>673</v>
      </c>
      <c r="E1872" s="85" t="s">
        <v>122</v>
      </c>
      <c r="F1872" s="87">
        <v>44243</v>
      </c>
      <c r="G1872" s="82" t="s">
        <v>123</v>
      </c>
    </row>
    <row r="1873" spans="1:7" x14ac:dyDescent="0.2">
      <c r="A1873" s="85" t="s">
        <v>2234</v>
      </c>
      <c r="B1873" s="86">
        <v>3432</v>
      </c>
      <c r="C1873" s="87">
        <v>44242</v>
      </c>
      <c r="D1873" s="85" t="s">
        <v>136</v>
      </c>
      <c r="E1873" s="85" t="s">
        <v>122</v>
      </c>
      <c r="F1873" s="87">
        <v>44243</v>
      </c>
      <c r="G1873" s="82" t="s">
        <v>123</v>
      </c>
    </row>
    <row r="1874" spans="1:7" x14ac:dyDescent="0.2">
      <c r="A1874" s="85" t="s">
        <v>2235</v>
      </c>
      <c r="B1874" s="86">
        <v>3435</v>
      </c>
      <c r="C1874" s="87">
        <v>44242</v>
      </c>
      <c r="D1874" s="85" t="s">
        <v>136</v>
      </c>
      <c r="E1874" s="85" t="s">
        <v>122</v>
      </c>
      <c r="F1874" s="87"/>
      <c r="G1874" s="85" t="s">
        <v>121</v>
      </c>
    </row>
    <row r="1875" spans="1:7" x14ac:dyDescent="0.2">
      <c r="A1875" s="85" t="s">
        <v>2236</v>
      </c>
      <c r="B1875" s="86">
        <v>3437</v>
      </c>
      <c r="C1875" s="87">
        <v>44242</v>
      </c>
      <c r="D1875" s="85" t="s">
        <v>121</v>
      </c>
      <c r="E1875" s="85" t="s">
        <v>122</v>
      </c>
      <c r="F1875" s="87">
        <v>44252</v>
      </c>
      <c r="G1875" s="82" t="s">
        <v>123</v>
      </c>
    </row>
    <row r="1876" spans="1:7" x14ac:dyDescent="0.2">
      <c r="A1876" s="85" t="s">
        <v>2237</v>
      </c>
      <c r="B1876" s="86">
        <v>3441</v>
      </c>
      <c r="C1876" s="87">
        <v>44242</v>
      </c>
      <c r="D1876" s="85" t="s">
        <v>121</v>
      </c>
      <c r="E1876" s="85" t="s">
        <v>122</v>
      </c>
      <c r="F1876" s="87">
        <v>44243</v>
      </c>
      <c r="G1876" s="82" t="s">
        <v>123</v>
      </c>
    </row>
    <row r="1877" spans="1:7" x14ac:dyDescent="0.2">
      <c r="A1877" s="85" t="s">
        <v>2238</v>
      </c>
      <c r="B1877" s="86">
        <v>3443</v>
      </c>
      <c r="C1877" s="87">
        <v>44242</v>
      </c>
      <c r="D1877" s="85" t="s">
        <v>121</v>
      </c>
      <c r="E1877" s="85" t="s">
        <v>122</v>
      </c>
      <c r="F1877" s="87">
        <v>44243</v>
      </c>
      <c r="G1877" s="82" t="s">
        <v>123</v>
      </c>
    </row>
    <row r="1878" spans="1:7" x14ac:dyDescent="0.2">
      <c r="A1878" s="85" t="s">
        <v>2239</v>
      </c>
      <c r="B1878" s="86">
        <v>3444</v>
      </c>
      <c r="C1878" s="87">
        <v>44242</v>
      </c>
      <c r="D1878" s="85" t="s">
        <v>633</v>
      </c>
      <c r="E1878" s="85" t="s">
        <v>122</v>
      </c>
      <c r="F1878" s="87">
        <v>44244</v>
      </c>
      <c r="G1878" s="82" t="s">
        <v>123</v>
      </c>
    </row>
    <row r="1879" spans="1:7" x14ac:dyDescent="0.2">
      <c r="A1879" s="85" t="s">
        <v>2240</v>
      </c>
      <c r="B1879" s="86">
        <v>3445</v>
      </c>
      <c r="C1879" s="87">
        <v>44242</v>
      </c>
      <c r="D1879" s="85" t="s">
        <v>121</v>
      </c>
      <c r="E1879" s="85" t="s">
        <v>122</v>
      </c>
      <c r="F1879" s="87">
        <v>44243</v>
      </c>
      <c r="G1879" s="82" t="s">
        <v>123</v>
      </c>
    </row>
    <row r="1880" spans="1:7" x14ac:dyDescent="0.2">
      <c r="A1880" s="85" t="s">
        <v>2241</v>
      </c>
      <c r="B1880" s="86">
        <v>3446</v>
      </c>
      <c r="C1880" s="87">
        <v>44242</v>
      </c>
      <c r="D1880" s="85" t="s">
        <v>351</v>
      </c>
      <c r="E1880" s="85" t="s">
        <v>122</v>
      </c>
      <c r="F1880" s="87">
        <v>44244</v>
      </c>
      <c r="G1880" s="82" t="s">
        <v>123</v>
      </c>
    </row>
    <row r="1881" spans="1:7" x14ac:dyDescent="0.2">
      <c r="A1881" s="85" t="s">
        <v>2242</v>
      </c>
      <c r="B1881" s="86">
        <v>3447</v>
      </c>
      <c r="C1881" s="87">
        <v>44242</v>
      </c>
      <c r="D1881" s="85" t="s">
        <v>121</v>
      </c>
      <c r="E1881" s="85" t="s">
        <v>122</v>
      </c>
      <c r="F1881" s="87">
        <v>44243</v>
      </c>
      <c r="G1881" s="82" t="s">
        <v>123</v>
      </c>
    </row>
    <row r="1882" spans="1:7" x14ac:dyDescent="0.2">
      <c r="A1882" s="85" t="s">
        <v>2243</v>
      </c>
      <c r="B1882" s="86">
        <v>3448</v>
      </c>
      <c r="C1882" s="87">
        <v>44242</v>
      </c>
      <c r="D1882" s="85" t="s">
        <v>351</v>
      </c>
      <c r="E1882" s="85" t="s">
        <v>122</v>
      </c>
      <c r="F1882" s="87">
        <v>44244</v>
      </c>
      <c r="G1882" s="82" t="s">
        <v>123</v>
      </c>
    </row>
    <row r="1883" spans="1:7" x14ac:dyDescent="0.2">
      <c r="A1883" s="85" t="s">
        <v>2244</v>
      </c>
      <c r="B1883" s="86">
        <v>3449</v>
      </c>
      <c r="C1883" s="87">
        <v>44242</v>
      </c>
      <c r="D1883" s="85" t="s">
        <v>633</v>
      </c>
      <c r="E1883" s="85" t="s">
        <v>122</v>
      </c>
      <c r="F1883" s="87">
        <v>44243</v>
      </c>
      <c r="G1883" s="82" t="s">
        <v>123</v>
      </c>
    </row>
    <row r="1884" spans="1:7" x14ac:dyDescent="0.2">
      <c r="A1884" s="85" t="s">
        <v>2245</v>
      </c>
      <c r="B1884" s="86">
        <v>3450</v>
      </c>
      <c r="C1884" s="87">
        <v>44242</v>
      </c>
      <c r="D1884" s="85" t="s">
        <v>351</v>
      </c>
      <c r="E1884" s="85" t="s">
        <v>122</v>
      </c>
      <c r="F1884" s="87">
        <v>44244</v>
      </c>
      <c r="G1884" s="82" t="s">
        <v>123</v>
      </c>
    </row>
    <row r="1885" spans="1:7" x14ac:dyDescent="0.2">
      <c r="A1885" s="85" t="s">
        <v>2246</v>
      </c>
      <c r="B1885" s="86">
        <v>3451</v>
      </c>
      <c r="C1885" s="87">
        <v>44242</v>
      </c>
      <c r="D1885" s="85" t="s">
        <v>633</v>
      </c>
      <c r="E1885" s="85" t="s">
        <v>122</v>
      </c>
      <c r="F1885" s="87">
        <v>44244</v>
      </c>
      <c r="G1885" s="82" t="s">
        <v>123</v>
      </c>
    </row>
    <row r="1886" spans="1:7" x14ac:dyDescent="0.2">
      <c r="A1886" s="85" t="s">
        <v>2247</v>
      </c>
      <c r="B1886" s="86">
        <v>3452</v>
      </c>
      <c r="C1886" s="87">
        <v>44242</v>
      </c>
      <c r="D1886" s="85" t="s">
        <v>351</v>
      </c>
      <c r="E1886" s="85" t="s">
        <v>122</v>
      </c>
      <c r="F1886" s="87">
        <v>44244</v>
      </c>
      <c r="G1886" s="82" t="s">
        <v>123</v>
      </c>
    </row>
    <row r="1887" spans="1:7" x14ac:dyDescent="0.2">
      <c r="A1887" s="85" t="s">
        <v>2248</v>
      </c>
      <c r="B1887" s="86">
        <v>3453</v>
      </c>
      <c r="C1887" s="87">
        <v>44242</v>
      </c>
      <c r="D1887" s="85" t="s">
        <v>2249</v>
      </c>
      <c r="E1887" s="85" t="s">
        <v>122</v>
      </c>
      <c r="F1887" s="87">
        <v>44243</v>
      </c>
      <c r="G1887" s="82" t="s">
        <v>123</v>
      </c>
    </row>
    <row r="1888" spans="1:7" x14ac:dyDescent="0.2">
      <c r="A1888" s="85" t="s">
        <v>2250</v>
      </c>
      <c r="B1888" s="86">
        <v>3454</v>
      </c>
      <c r="C1888" s="87">
        <v>44242</v>
      </c>
      <c r="D1888" s="85" t="s">
        <v>351</v>
      </c>
      <c r="E1888" s="85" t="s">
        <v>122</v>
      </c>
      <c r="F1888" s="87">
        <v>44244</v>
      </c>
      <c r="G1888" s="82" t="s">
        <v>123</v>
      </c>
    </row>
    <row r="1889" spans="1:7" x14ac:dyDescent="0.2">
      <c r="A1889" s="85" t="s">
        <v>2251</v>
      </c>
      <c r="B1889" s="86">
        <v>3456</v>
      </c>
      <c r="C1889" s="87">
        <v>44242</v>
      </c>
      <c r="D1889" s="85" t="s">
        <v>351</v>
      </c>
      <c r="E1889" s="85" t="s">
        <v>122</v>
      </c>
      <c r="F1889" s="87">
        <v>44244</v>
      </c>
      <c r="G1889" s="82" t="s">
        <v>123</v>
      </c>
    </row>
    <row r="1890" spans="1:7" x14ac:dyDescent="0.2">
      <c r="A1890" s="85" t="s">
        <v>2252</v>
      </c>
      <c r="B1890" s="86">
        <v>3457</v>
      </c>
      <c r="C1890" s="87">
        <v>44242</v>
      </c>
      <c r="D1890" s="85" t="s">
        <v>633</v>
      </c>
      <c r="E1890" s="85" t="s">
        <v>122</v>
      </c>
      <c r="F1890" s="87">
        <v>44243</v>
      </c>
      <c r="G1890" s="82" t="s">
        <v>123</v>
      </c>
    </row>
    <row r="1891" spans="1:7" x14ac:dyDescent="0.2">
      <c r="A1891" s="85" t="s">
        <v>2253</v>
      </c>
      <c r="B1891" s="86">
        <v>3458</v>
      </c>
      <c r="C1891" s="87">
        <v>44242</v>
      </c>
      <c r="D1891" s="85" t="s">
        <v>351</v>
      </c>
      <c r="E1891" s="85" t="s">
        <v>122</v>
      </c>
      <c r="F1891" s="87">
        <v>44244</v>
      </c>
      <c r="G1891" s="82" t="s">
        <v>123</v>
      </c>
    </row>
    <row r="1892" spans="1:7" x14ac:dyDescent="0.2">
      <c r="A1892" s="85" t="s">
        <v>2254</v>
      </c>
      <c r="B1892" s="86">
        <v>3459</v>
      </c>
      <c r="C1892" s="87">
        <v>44242</v>
      </c>
      <c r="D1892" s="85" t="s">
        <v>633</v>
      </c>
      <c r="E1892" s="85" t="s">
        <v>122</v>
      </c>
      <c r="F1892" s="87">
        <v>44243</v>
      </c>
      <c r="G1892" s="82" t="s">
        <v>123</v>
      </c>
    </row>
    <row r="1893" spans="1:7" x14ac:dyDescent="0.2">
      <c r="A1893" s="85" t="s">
        <v>2255</v>
      </c>
      <c r="B1893" s="86">
        <v>3460</v>
      </c>
      <c r="C1893" s="87">
        <v>44242</v>
      </c>
      <c r="D1893" s="85" t="s">
        <v>351</v>
      </c>
      <c r="E1893" s="85" t="s">
        <v>122</v>
      </c>
      <c r="F1893" s="87">
        <v>44244</v>
      </c>
      <c r="G1893" s="82" t="s">
        <v>123</v>
      </c>
    </row>
    <row r="1894" spans="1:7" x14ac:dyDescent="0.2">
      <c r="A1894" s="85" t="s">
        <v>2256</v>
      </c>
      <c r="B1894" s="86">
        <v>3461</v>
      </c>
      <c r="C1894" s="87">
        <v>44242</v>
      </c>
      <c r="D1894" s="85" t="s">
        <v>351</v>
      </c>
      <c r="E1894" s="85" t="s">
        <v>122</v>
      </c>
      <c r="F1894" s="87">
        <v>44244</v>
      </c>
      <c r="G1894" s="82" t="s">
        <v>123</v>
      </c>
    </row>
    <row r="1895" spans="1:7" x14ac:dyDescent="0.2">
      <c r="A1895" s="85" t="s">
        <v>2257</v>
      </c>
      <c r="B1895" s="86">
        <v>3462</v>
      </c>
      <c r="C1895" s="87">
        <v>44242</v>
      </c>
      <c r="D1895" s="85" t="s">
        <v>1207</v>
      </c>
      <c r="E1895" s="85" t="s">
        <v>122</v>
      </c>
      <c r="F1895" s="87">
        <v>44243</v>
      </c>
      <c r="G1895" s="82" t="s">
        <v>123</v>
      </c>
    </row>
    <row r="1896" spans="1:7" x14ac:dyDescent="0.2">
      <c r="A1896" s="85" t="s">
        <v>2258</v>
      </c>
      <c r="B1896" s="86">
        <v>3463</v>
      </c>
      <c r="C1896" s="87">
        <v>44242</v>
      </c>
      <c r="D1896" s="85" t="s">
        <v>351</v>
      </c>
      <c r="E1896" s="85" t="s">
        <v>122</v>
      </c>
      <c r="F1896" s="87">
        <v>44244</v>
      </c>
      <c r="G1896" s="82" t="s">
        <v>123</v>
      </c>
    </row>
    <row r="1897" spans="1:7" x14ac:dyDescent="0.2">
      <c r="A1897" s="85" t="s">
        <v>2259</v>
      </c>
      <c r="B1897" s="86">
        <v>3464</v>
      </c>
      <c r="C1897" s="87">
        <v>44242</v>
      </c>
      <c r="D1897" s="85" t="s">
        <v>2260</v>
      </c>
      <c r="E1897" s="85" t="s">
        <v>122</v>
      </c>
      <c r="F1897" s="87">
        <v>44243</v>
      </c>
      <c r="G1897" s="82" t="s">
        <v>123</v>
      </c>
    </row>
    <row r="1898" spans="1:7" x14ac:dyDescent="0.2">
      <c r="A1898" s="85" t="s">
        <v>2261</v>
      </c>
      <c r="B1898" s="86">
        <v>3465</v>
      </c>
      <c r="C1898" s="87">
        <v>44242</v>
      </c>
      <c r="D1898" s="85" t="s">
        <v>633</v>
      </c>
      <c r="E1898" s="85" t="s">
        <v>122</v>
      </c>
      <c r="F1898" s="87">
        <v>44244</v>
      </c>
      <c r="G1898" s="82" t="s">
        <v>123</v>
      </c>
    </row>
    <row r="1899" spans="1:7" x14ac:dyDescent="0.2">
      <c r="A1899" s="85" t="s">
        <v>2262</v>
      </c>
      <c r="B1899" s="86">
        <v>3466</v>
      </c>
      <c r="C1899" s="87">
        <v>44242</v>
      </c>
      <c r="D1899" s="85" t="s">
        <v>121</v>
      </c>
      <c r="E1899" s="85" t="s">
        <v>122</v>
      </c>
      <c r="F1899" s="87">
        <v>44243</v>
      </c>
      <c r="G1899" s="82" t="s">
        <v>123</v>
      </c>
    </row>
    <row r="1900" spans="1:7" x14ac:dyDescent="0.2">
      <c r="A1900" s="85" t="s">
        <v>2263</v>
      </c>
      <c r="B1900" s="86">
        <v>3467</v>
      </c>
      <c r="C1900" s="87">
        <v>44242</v>
      </c>
      <c r="D1900" s="85" t="s">
        <v>121</v>
      </c>
      <c r="E1900" s="85" t="s">
        <v>122</v>
      </c>
      <c r="F1900" s="87">
        <v>44244</v>
      </c>
      <c r="G1900" s="82" t="s">
        <v>123</v>
      </c>
    </row>
    <row r="1901" spans="1:7" x14ac:dyDescent="0.2">
      <c r="A1901" s="85" t="s">
        <v>2264</v>
      </c>
      <c r="B1901" s="86">
        <v>3468</v>
      </c>
      <c r="C1901" s="87">
        <v>44242</v>
      </c>
      <c r="D1901" s="85" t="s">
        <v>1257</v>
      </c>
      <c r="E1901" s="85" t="s">
        <v>122</v>
      </c>
      <c r="F1901" s="87">
        <v>44243</v>
      </c>
      <c r="G1901" s="82" t="s">
        <v>123</v>
      </c>
    </row>
    <row r="1902" spans="1:7" x14ac:dyDescent="0.2">
      <c r="A1902" s="85" t="s">
        <v>2265</v>
      </c>
      <c r="B1902" s="86">
        <v>3473</v>
      </c>
      <c r="C1902" s="87">
        <v>44242</v>
      </c>
      <c r="D1902" s="85" t="s">
        <v>2266</v>
      </c>
      <c r="E1902" s="85" t="s">
        <v>122</v>
      </c>
      <c r="F1902" s="87">
        <v>44243</v>
      </c>
      <c r="G1902" s="82" t="s">
        <v>123</v>
      </c>
    </row>
    <row r="1903" spans="1:7" x14ac:dyDescent="0.2">
      <c r="A1903" s="85" t="s">
        <v>2267</v>
      </c>
      <c r="B1903" s="86">
        <v>3475</v>
      </c>
      <c r="C1903" s="87">
        <v>44242</v>
      </c>
      <c r="D1903" s="85" t="s">
        <v>121</v>
      </c>
      <c r="E1903" s="85" t="s">
        <v>122</v>
      </c>
      <c r="F1903" s="87">
        <v>44243</v>
      </c>
      <c r="G1903" s="82" t="s">
        <v>123</v>
      </c>
    </row>
    <row r="1904" spans="1:7" x14ac:dyDescent="0.2">
      <c r="A1904" s="85" t="s">
        <v>2268</v>
      </c>
      <c r="B1904" s="86">
        <v>3476</v>
      </c>
      <c r="C1904" s="87">
        <v>44242</v>
      </c>
      <c r="D1904" s="85" t="s">
        <v>121</v>
      </c>
      <c r="E1904" s="85" t="s">
        <v>122</v>
      </c>
      <c r="F1904" s="87">
        <v>44243</v>
      </c>
      <c r="G1904" s="82" t="s">
        <v>123</v>
      </c>
    </row>
    <row r="1905" spans="1:7" x14ac:dyDescent="0.2">
      <c r="A1905" s="85" t="s">
        <v>2269</v>
      </c>
      <c r="B1905" s="86">
        <v>3477</v>
      </c>
      <c r="C1905" s="87">
        <v>44242</v>
      </c>
      <c r="D1905" s="85" t="s">
        <v>121</v>
      </c>
      <c r="E1905" s="85" t="s">
        <v>122</v>
      </c>
      <c r="F1905" s="87">
        <v>44243</v>
      </c>
      <c r="G1905" s="82" t="s">
        <v>123</v>
      </c>
    </row>
    <row r="1906" spans="1:7" x14ac:dyDescent="0.2">
      <c r="A1906" s="85" t="s">
        <v>2270</v>
      </c>
      <c r="B1906" s="86">
        <v>3479</v>
      </c>
      <c r="C1906" s="87">
        <v>44242</v>
      </c>
      <c r="D1906" s="85" t="s">
        <v>121</v>
      </c>
      <c r="E1906" s="85" t="s">
        <v>122</v>
      </c>
      <c r="F1906" s="87">
        <v>44244</v>
      </c>
      <c r="G1906" s="82" t="s">
        <v>123</v>
      </c>
    </row>
    <row r="1907" spans="1:7" x14ac:dyDescent="0.2">
      <c r="A1907" s="85" t="s">
        <v>2271</v>
      </c>
      <c r="B1907" s="86">
        <v>3480</v>
      </c>
      <c r="C1907" s="87">
        <v>44242</v>
      </c>
      <c r="D1907" s="85" t="s">
        <v>121</v>
      </c>
      <c r="E1907" s="85" t="s">
        <v>122</v>
      </c>
      <c r="F1907" s="87">
        <v>44243</v>
      </c>
      <c r="G1907" s="82" t="s">
        <v>123</v>
      </c>
    </row>
    <row r="1908" spans="1:7" x14ac:dyDescent="0.2">
      <c r="A1908" s="85" t="s">
        <v>2272</v>
      </c>
      <c r="B1908" s="86">
        <v>3481</v>
      </c>
      <c r="C1908" s="87">
        <v>44242</v>
      </c>
      <c r="D1908" s="85" t="s">
        <v>121</v>
      </c>
      <c r="E1908" s="85" t="s">
        <v>122</v>
      </c>
      <c r="F1908" s="87">
        <v>44244</v>
      </c>
      <c r="G1908" s="82" t="s">
        <v>123</v>
      </c>
    </row>
    <row r="1909" spans="1:7" x14ac:dyDescent="0.2">
      <c r="A1909" s="85" t="s">
        <v>2273</v>
      </c>
      <c r="B1909" s="86">
        <v>3482</v>
      </c>
      <c r="C1909" s="87">
        <v>44242</v>
      </c>
      <c r="D1909" s="85" t="s">
        <v>351</v>
      </c>
      <c r="E1909" s="85" t="s">
        <v>122</v>
      </c>
      <c r="F1909" s="87">
        <v>44244</v>
      </c>
      <c r="G1909" s="82" t="s">
        <v>123</v>
      </c>
    </row>
    <row r="1910" spans="1:7" x14ac:dyDescent="0.2">
      <c r="A1910" s="85" t="s">
        <v>2274</v>
      </c>
      <c r="B1910" s="86">
        <v>3483</v>
      </c>
      <c r="C1910" s="87">
        <v>44242</v>
      </c>
      <c r="D1910" s="85" t="s">
        <v>121</v>
      </c>
      <c r="E1910" s="85" t="s">
        <v>122</v>
      </c>
      <c r="F1910" s="87">
        <v>44244</v>
      </c>
      <c r="G1910" s="82" t="s">
        <v>123</v>
      </c>
    </row>
    <row r="1911" spans="1:7" x14ac:dyDescent="0.2">
      <c r="A1911" s="85" t="s">
        <v>2275</v>
      </c>
      <c r="B1911" s="86">
        <v>3484</v>
      </c>
      <c r="C1911" s="87">
        <v>44242</v>
      </c>
      <c r="D1911" s="85" t="s">
        <v>596</v>
      </c>
      <c r="E1911" s="85" t="s">
        <v>122</v>
      </c>
      <c r="F1911" s="87"/>
      <c r="G1911" s="85" t="s">
        <v>121</v>
      </c>
    </row>
    <row r="1912" spans="1:7" x14ac:dyDescent="0.2">
      <c r="A1912" s="85" t="s">
        <v>2276</v>
      </c>
      <c r="B1912" s="86">
        <v>3485</v>
      </c>
      <c r="C1912" s="87">
        <v>44242</v>
      </c>
      <c r="D1912" s="85" t="s">
        <v>351</v>
      </c>
      <c r="E1912" s="85" t="s">
        <v>122</v>
      </c>
      <c r="F1912" s="87">
        <v>44244</v>
      </c>
      <c r="G1912" s="82" t="s">
        <v>123</v>
      </c>
    </row>
    <row r="1913" spans="1:7" x14ac:dyDescent="0.2">
      <c r="A1913" s="85" t="s">
        <v>2277</v>
      </c>
      <c r="B1913" s="86">
        <v>3487</v>
      </c>
      <c r="C1913" s="87">
        <v>44242</v>
      </c>
      <c r="D1913" s="85" t="s">
        <v>351</v>
      </c>
      <c r="E1913" s="85" t="s">
        <v>122</v>
      </c>
      <c r="F1913" s="87">
        <v>44244</v>
      </c>
      <c r="G1913" s="82" t="s">
        <v>123</v>
      </c>
    </row>
    <row r="1914" spans="1:7" x14ac:dyDescent="0.2">
      <c r="A1914" s="85" t="s">
        <v>2278</v>
      </c>
      <c r="B1914" s="86">
        <v>3489</v>
      </c>
      <c r="C1914" s="87">
        <v>44242</v>
      </c>
      <c r="D1914" s="85" t="s">
        <v>121</v>
      </c>
      <c r="E1914" s="85" t="s">
        <v>122</v>
      </c>
      <c r="F1914" s="87">
        <v>44245</v>
      </c>
      <c r="G1914" s="82" t="s">
        <v>123</v>
      </c>
    </row>
    <row r="1915" spans="1:7" x14ac:dyDescent="0.2">
      <c r="A1915" s="85" t="s">
        <v>2279</v>
      </c>
      <c r="B1915" s="86">
        <v>3490</v>
      </c>
      <c r="C1915" s="87">
        <v>44242</v>
      </c>
      <c r="D1915" s="85" t="s">
        <v>121</v>
      </c>
      <c r="E1915" s="85" t="s">
        <v>122</v>
      </c>
      <c r="F1915" s="87">
        <v>44252</v>
      </c>
      <c r="G1915" s="82" t="s">
        <v>123</v>
      </c>
    </row>
    <row r="1916" spans="1:7" x14ac:dyDescent="0.2">
      <c r="A1916" s="85" t="s">
        <v>2280</v>
      </c>
      <c r="B1916" s="86">
        <v>3493</v>
      </c>
      <c r="C1916" s="87">
        <v>44242</v>
      </c>
      <c r="D1916" s="85" t="s">
        <v>351</v>
      </c>
      <c r="E1916" s="85" t="s">
        <v>122</v>
      </c>
      <c r="F1916" s="87">
        <v>44243</v>
      </c>
      <c r="G1916" s="82" t="s">
        <v>123</v>
      </c>
    </row>
    <row r="1917" spans="1:7" x14ac:dyDescent="0.2">
      <c r="A1917" s="85" t="s">
        <v>2281</v>
      </c>
      <c r="B1917" s="86">
        <v>3496</v>
      </c>
      <c r="C1917" s="87">
        <v>44242</v>
      </c>
      <c r="D1917" s="85" t="s">
        <v>121</v>
      </c>
      <c r="E1917" s="85" t="s">
        <v>122</v>
      </c>
      <c r="F1917" s="87">
        <v>44243</v>
      </c>
      <c r="G1917" s="82" t="s">
        <v>123</v>
      </c>
    </row>
    <row r="1918" spans="1:7" x14ac:dyDescent="0.2">
      <c r="A1918" s="85" t="s">
        <v>2282</v>
      </c>
      <c r="B1918" s="86">
        <v>3497</v>
      </c>
      <c r="C1918" s="87">
        <v>44242</v>
      </c>
      <c r="D1918" s="85" t="s">
        <v>121</v>
      </c>
      <c r="E1918" s="85" t="s">
        <v>122</v>
      </c>
      <c r="F1918" s="87">
        <v>44243</v>
      </c>
      <c r="G1918" s="82" t="s">
        <v>123</v>
      </c>
    </row>
    <row r="1919" spans="1:7" x14ac:dyDescent="0.2">
      <c r="A1919" s="85" t="s">
        <v>2283</v>
      </c>
      <c r="B1919" s="86">
        <v>3498</v>
      </c>
      <c r="C1919" s="87">
        <v>44242</v>
      </c>
      <c r="D1919" s="85" t="s">
        <v>2284</v>
      </c>
      <c r="E1919" s="85" t="s">
        <v>122</v>
      </c>
      <c r="F1919" s="87">
        <v>44244</v>
      </c>
      <c r="G1919" s="82" t="s">
        <v>123</v>
      </c>
    </row>
    <row r="1920" spans="1:7" x14ac:dyDescent="0.2">
      <c r="A1920" s="85" t="s">
        <v>2285</v>
      </c>
      <c r="B1920" s="86">
        <v>3499</v>
      </c>
      <c r="C1920" s="87">
        <v>44242</v>
      </c>
      <c r="D1920" s="85" t="s">
        <v>2286</v>
      </c>
      <c r="E1920" s="85" t="s">
        <v>122</v>
      </c>
      <c r="F1920" s="87">
        <v>44243</v>
      </c>
      <c r="G1920" s="82" t="s">
        <v>123</v>
      </c>
    </row>
    <row r="1921" spans="1:7" x14ac:dyDescent="0.2">
      <c r="A1921" s="85" t="s">
        <v>2287</v>
      </c>
      <c r="B1921" s="86">
        <v>3509</v>
      </c>
      <c r="C1921" s="87">
        <v>44242</v>
      </c>
      <c r="D1921" s="85" t="s">
        <v>2037</v>
      </c>
      <c r="E1921" s="85" t="s">
        <v>122</v>
      </c>
      <c r="F1921" s="87">
        <v>44243</v>
      </c>
      <c r="G1921" s="82" t="s">
        <v>123</v>
      </c>
    </row>
    <row r="1922" spans="1:7" x14ac:dyDescent="0.2">
      <c r="A1922" s="85" t="s">
        <v>2288</v>
      </c>
      <c r="B1922" s="86">
        <v>3510</v>
      </c>
      <c r="C1922" s="87">
        <v>44242</v>
      </c>
      <c r="D1922" s="85" t="s">
        <v>121</v>
      </c>
      <c r="E1922" s="85" t="s">
        <v>122</v>
      </c>
      <c r="F1922" s="87">
        <v>44243</v>
      </c>
      <c r="G1922" s="82" t="s">
        <v>123</v>
      </c>
    </row>
    <row r="1923" spans="1:7" x14ac:dyDescent="0.2">
      <c r="A1923" s="85" t="s">
        <v>2289</v>
      </c>
      <c r="B1923" s="86">
        <v>3521</v>
      </c>
      <c r="C1923" s="87">
        <v>44242</v>
      </c>
      <c r="D1923" s="85" t="s">
        <v>2290</v>
      </c>
      <c r="E1923" s="85" t="s">
        <v>122</v>
      </c>
      <c r="F1923" s="87">
        <v>44249</v>
      </c>
      <c r="G1923" s="82" t="s">
        <v>123</v>
      </c>
    </row>
    <row r="1924" spans="1:7" x14ac:dyDescent="0.2">
      <c r="A1924" s="85" t="s">
        <v>2291</v>
      </c>
      <c r="B1924" s="86">
        <v>3522</v>
      </c>
      <c r="C1924" s="87">
        <v>44242</v>
      </c>
      <c r="D1924" s="85" t="s">
        <v>217</v>
      </c>
      <c r="E1924" s="85" t="s">
        <v>122</v>
      </c>
      <c r="F1924" s="87">
        <v>44243</v>
      </c>
      <c r="G1924" s="82" t="s">
        <v>123</v>
      </c>
    </row>
    <row r="1925" spans="1:7" x14ac:dyDescent="0.2">
      <c r="A1925" s="85" t="s">
        <v>2292</v>
      </c>
      <c r="B1925" s="86">
        <v>3523</v>
      </c>
      <c r="C1925" s="87">
        <v>44242</v>
      </c>
      <c r="D1925" s="85" t="s">
        <v>2293</v>
      </c>
      <c r="E1925" s="85" t="s">
        <v>122</v>
      </c>
      <c r="F1925" s="87">
        <v>44244</v>
      </c>
      <c r="G1925" s="82" t="s">
        <v>123</v>
      </c>
    </row>
    <row r="1926" spans="1:7" x14ac:dyDescent="0.2">
      <c r="A1926" s="85" t="s">
        <v>2294</v>
      </c>
      <c r="B1926" s="86">
        <v>3524</v>
      </c>
      <c r="C1926" s="87">
        <v>44242</v>
      </c>
      <c r="D1926" s="85" t="s">
        <v>2293</v>
      </c>
      <c r="E1926" s="85" t="s">
        <v>122</v>
      </c>
      <c r="F1926" s="87">
        <v>44244</v>
      </c>
      <c r="G1926" s="82" t="s">
        <v>123</v>
      </c>
    </row>
    <row r="1927" spans="1:7" x14ac:dyDescent="0.2">
      <c r="A1927" s="85" t="s">
        <v>2295</v>
      </c>
      <c r="B1927" s="86">
        <v>3525</v>
      </c>
      <c r="C1927" s="87">
        <v>44242</v>
      </c>
      <c r="D1927" s="85" t="s">
        <v>2293</v>
      </c>
      <c r="E1927" s="85" t="s">
        <v>122</v>
      </c>
      <c r="F1927" s="87">
        <v>44244</v>
      </c>
      <c r="G1927" s="82" t="s">
        <v>123</v>
      </c>
    </row>
    <row r="1928" spans="1:7" x14ac:dyDescent="0.2">
      <c r="A1928" s="85" t="s">
        <v>2296</v>
      </c>
      <c r="B1928" s="86">
        <v>3526</v>
      </c>
      <c r="C1928" s="87">
        <v>44242</v>
      </c>
      <c r="D1928" s="85" t="s">
        <v>2297</v>
      </c>
      <c r="E1928" s="85" t="s">
        <v>122</v>
      </c>
      <c r="F1928" s="87">
        <v>44245</v>
      </c>
      <c r="G1928" s="82" t="s">
        <v>123</v>
      </c>
    </row>
    <row r="1929" spans="1:7" x14ac:dyDescent="0.2">
      <c r="A1929" s="85" t="s">
        <v>2298</v>
      </c>
      <c r="B1929" s="86">
        <v>3527</v>
      </c>
      <c r="C1929" s="87">
        <v>44242</v>
      </c>
      <c r="D1929" s="85" t="s">
        <v>121</v>
      </c>
      <c r="E1929" s="85" t="s">
        <v>122</v>
      </c>
      <c r="F1929" s="87">
        <v>44243</v>
      </c>
      <c r="G1929" s="82" t="s">
        <v>123</v>
      </c>
    </row>
    <row r="1930" spans="1:7" x14ac:dyDescent="0.2">
      <c r="A1930" s="85" t="s">
        <v>2299</v>
      </c>
      <c r="B1930" s="86">
        <v>3529</v>
      </c>
      <c r="C1930" s="87">
        <v>44242</v>
      </c>
      <c r="D1930" s="85" t="s">
        <v>217</v>
      </c>
      <c r="E1930" s="85" t="s">
        <v>122</v>
      </c>
      <c r="F1930" s="87"/>
      <c r="G1930" s="85" t="s">
        <v>121</v>
      </c>
    </row>
    <row r="1931" spans="1:7" x14ac:dyDescent="0.2">
      <c r="A1931" s="85" t="s">
        <v>2300</v>
      </c>
      <c r="B1931" s="86">
        <v>3531</v>
      </c>
      <c r="C1931" s="87">
        <v>44242</v>
      </c>
      <c r="D1931" s="85" t="s">
        <v>217</v>
      </c>
      <c r="E1931" s="85" t="s">
        <v>122</v>
      </c>
      <c r="F1931" s="87">
        <v>44243</v>
      </c>
      <c r="G1931" s="82" t="s">
        <v>123</v>
      </c>
    </row>
    <row r="1932" spans="1:7" x14ac:dyDescent="0.2">
      <c r="A1932" s="85" t="s">
        <v>2301</v>
      </c>
      <c r="B1932" s="86">
        <v>3541</v>
      </c>
      <c r="C1932" s="87">
        <v>44243</v>
      </c>
      <c r="D1932" s="85" t="s">
        <v>261</v>
      </c>
      <c r="E1932" s="85" t="s">
        <v>122</v>
      </c>
      <c r="F1932" s="87">
        <v>44244</v>
      </c>
      <c r="G1932" s="82" t="s">
        <v>123</v>
      </c>
    </row>
    <row r="1933" spans="1:7" x14ac:dyDescent="0.2">
      <c r="A1933" s="85" t="s">
        <v>2302</v>
      </c>
      <c r="B1933" s="86">
        <v>3542</v>
      </c>
      <c r="C1933" s="87">
        <v>44243</v>
      </c>
      <c r="D1933" s="85" t="s">
        <v>121</v>
      </c>
      <c r="E1933" s="85" t="s">
        <v>122</v>
      </c>
      <c r="F1933" s="87">
        <v>44245</v>
      </c>
      <c r="G1933" s="82" t="s">
        <v>123</v>
      </c>
    </row>
    <row r="1934" spans="1:7" x14ac:dyDescent="0.2">
      <c r="A1934" s="85" t="s">
        <v>2303</v>
      </c>
      <c r="B1934" s="86">
        <v>3543</v>
      </c>
      <c r="C1934" s="87">
        <v>44243</v>
      </c>
      <c r="D1934" s="85" t="s">
        <v>2304</v>
      </c>
      <c r="E1934" s="85" t="s">
        <v>122</v>
      </c>
      <c r="F1934" s="87">
        <v>44244</v>
      </c>
      <c r="G1934" s="82" t="s">
        <v>123</v>
      </c>
    </row>
    <row r="1935" spans="1:7" x14ac:dyDescent="0.2">
      <c r="A1935" s="85" t="s">
        <v>2305</v>
      </c>
      <c r="B1935" s="86">
        <v>3546</v>
      </c>
      <c r="C1935" s="87">
        <v>44243</v>
      </c>
      <c r="D1935" s="85" t="s">
        <v>2306</v>
      </c>
      <c r="E1935" s="85" t="s">
        <v>122</v>
      </c>
      <c r="F1935" s="87">
        <v>44249</v>
      </c>
      <c r="G1935" s="82" t="s">
        <v>123</v>
      </c>
    </row>
    <row r="1936" spans="1:7" x14ac:dyDescent="0.2">
      <c r="A1936" s="85" t="s">
        <v>2307</v>
      </c>
      <c r="B1936" s="86">
        <v>3548</v>
      </c>
      <c r="C1936" s="87">
        <v>44243</v>
      </c>
      <c r="D1936" s="85" t="s">
        <v>121</v>
      </c>
      <c r="E1936" s="85" t="s">
        <v>122</v>
      </c>
      <c r="F1936" s="87">
        <v>44245</v>
      </c>
      <c r="G1936" s="82" t="s">
        <v>123</v>
      </c>
    </row>
    <row r="1937" spans="1:7" x14ac:dyDescent="0.2">
      <c r="A1937" s="85" t="s">
        <v>2308</v>
      </c>
      <c r="B1937" s="86">
        <v>3550</v>
      </c>
      <c r="C1937" s="87">
        <v>44243</v>
      </c>
      <c r="D1937" s="85" t="s">
        <v>121</v>
      </c>
      <c r="E1937" s="85" t="s">
        <v>122</v>
      </c>
      <c r="F1937" s="87">
        <v>44245</v>
      </c>
      <c r="G1937" s="82" t="s">
        <v>123</v>
      </c>
    </row>
    <row r="1938" spans="1:7" x14ac:dyDescent="0.2">
      <c r="A1938" s="85" t="s">
        <v>2309</v>
      </c>
      <c r="B1938" s="86">
        <v>3551</v>
      </c>
      <c r="C1938" s="87">
        <v>44243</v>
      </c>
      <c r="D1938" s="85" t="s">
        <v>121</v>
      </c>
      <c r="E1938" s="85" t="s">
        <v>122</v>
      </c>
      <c r="F1938" s="87">
        <v>44244</v>
      </c>
      <c r="G1938" s="82" t="s">
        <v>123</v>
      </c>
    </row>
    <row r="1939" spans="1:7" x14ac:dyDescent="0.2">
      <c r="A1939" s="85" t="s">
        <v>2310</v>
      </c>
      <c r="B1939" s="86">
        <v>3555</v>
      </c>
      <c r="C1939" s="87">
        <v>44243</v>
      </c>
      <c r="D1939" s="85" t="s">
        <v>280</v>
      </c>
      <c r="E1939" s="85" t="s">
        <v>122</v>
      </c>
      <c r="F1939" s="87">
        <v>44244</v>
      </c>
      <c r="G1939" s="82" t="s">
        <v>123</v>
      </c>
    </row>
    <row r="1940" spans="1:7" x14ac:dyDescent="0.2">
      <c r="A1940" s="85" t="s">
        <v>2311</v>
      </c>
      <c r="B1940" s="86">
        <v>3565</v>
      </c>
      <c r="C1940" s="87">
        <v>44243</v>
      </c>
      <c r="D1940" s="85" t="s">
        <v>121</v>
      </c>
      <c r="E1940" s="85" t="s">
        <v>122</v>
      </c>
      <c r="F1940" s="87">
        <v>44249</v>
      </c>
      <c r="G1940" s="82" t="s">
        <v>123</v>
      </c>
    </row>
    <row r="1941" spans="1:7" x14ac:dyDescent="0.2">
      <c r="A1941" s="85" t="s">
        <v>2312</v>
      </c>
      <c r="B1941" s="86">
        <v>3566</v>
      </c>
      <c r="C1941" s="87">
        <v>44243</v>
      </c>
      <c r="D1941" s="85" t="s">
        <v>121</v>
      </c>
      <c r="E1941" s="85" t="s">
        <v>122</v>
      </c>
      <c r="F1941" s="87">
        <v>44244</v>
      </c>
      <c r="G1941" s="82" t="s">
        <v>123</v>
      </c>
    </row>
    <row r="1942" spans="1:7" x14ac:dyDescent="0.2">
      <c r="A1942" s="85" t="s">
        <v>2313</v>
      </c>
      <c r="B1942" s="86">
        <v>3567</v>
      </c>
      <c r="C1942" s="87">
        <v>44243</v>
      </c>
      <c r="D1942" s="85" t="s">
        <v>578</v>
      </c>
      <c r="E1942" s="85" t="s">
        <v>122</v>
      </c>
      <c r="F1942" s="87">
        <v>44248</v>
      </c>
      <c r="G1942" s="82" t="s">
        <v>123</v>
      </c>
    </row>
    <row r="1943" spans="1:7" x14ac:dyDescent="0.2">
      <c r="A1943" s="85" t="s">
        <v>2314</v>
      </c>
      <c r="B1943" s="86">
        <v>3571</v>
      </c>
      <c r="C1943" s="87">
        <v>44243</v>
      </c>
      <c r="D1943" s="85" t="s">
        <v>121</v>
      </c>
      <c r="E1943" s="85" t="s">
        <v>122</v>
      </c>
      <c r="F1943" s="87">
        <v>44252</v>
      </c>
      <c r="G1943" s="82" t="s">
        <v>123</v>
      </c>
    </row>
    <row r="1944" spans="1:7" x14ac:dyDescent="0.2">
      <c r="A1944" s="85" t="s">
        <v>2315</v>
      </c>
      <c r="B1944" s="86">
        <v>3586</v>
      </c>
      <c r="C1944" s="87">
        <v>44243</v>
      </c>
      <c r="D1944" s="85" t="s">
        <v>121</v>
      </c>
      <c r="E1944" s="85" t="s">
        <v>122</v>
      </c>
      <c r="F1944" s="87">
        <v>44245</v>
      </c>
      <c r="G1944" s="82" t="s">
        <v>123</v>
      </c>
    </row>
    <row r="1945" spans="1:7" x14ac:dyDescent="0.2">
      <c r="A1945" s="85" t="s">
        <v>2316</v>
      </c>
      <c r="B1945" s="86">
        <v>3587</v>
      </c>
      <c r="C1945" s="87">
        <v>44243</v>
      </c>
      <c r="D1945" s="85" t="s">
        <v>121</v>
      </c>
      <c r="E1945" s="85" t="s">
        <v>122</v>
      </c>
      <c r="F1945" s="87">
        <v>44245</v>
      </c>
      <c r="G1945" s="82" t="s">
        <v>123</v>
      </c>
    </row>
    <row r="1946" spans="1:7" x14ac:dyDescent="0.2">
      <c r="A1946" s="85" t="s">
        <v>2317</v>
      </c>
      <c r="B1946" s="86">
        <v>3591</v>
      </c>
      <c r="C1946" s="87">
        <v>44243</v>
      </c>
      <c r="D1946" s="85" t="s">
        <v>473</v>
      </c>
      <c r="E1946" s="85" t="s">
        <v>122</v>
      </c>
      <c r="F1946" s="87">
        <v>44245</v>
      </c>
      <c r="G1946" s="82" t="s">
        <v>123</v>
      </c>
    </row>
    <row r="1947" spans="1:7" x14ac:dyDescent="0.2">
      <c r="A1947" s="85" t="s">
        <v>2318</v>
      </c>
      <c r="B1947" s="86">
        <v>3593</v>
      </c>
      <c r="C1947" s="87">
        <v>44243</v>
      </c>
      <c r="D1947" s="85" t="s">
        <v>261</v>
      </c>
      <c r="E1947" s="85" t="s">
        <v>122</v>
      </c>
      <c r="F1947" s="87">
        <v>44244</v>
      </c>
      <c r="G1947" s="82" t="s">
        <v>123</v>
      </c>
    </row>
    <row r="1948" spans="1:7" x14ac:dyDescent="0.2">
      <c r="A1948" s="85" t="s">
        <v>2319</v>
      </c>
      <c r="B1948" s="86">
        <v>3603</v>
      </c>
      <c r="C1948" s="87">
        <v>44243</v>
      </c>
      <c r="D1948" s="85" t="s">
        <v>2320</v>
      </c>
      <c r="E1948" s="85" t="s">
        <v>122</v>
      </c>
      <c r="F1948" s="87"/>
      <c r="G1948" s="85" t="s">
        <v>121</v>
      </c>
    </row>
    <row r="1949" spans="1:7" x14ac:dyDescent="0.2">
      <c r="A1949" s="85" t="s">
        <v>2321</v>
      </c>
      <c r="B1949" s="86">
        <v>3604</v>
      </c>
      <c r="C1949" s="87">
        <v>44243</v>
      </c>
      <c r="D1949" s="85" t="s">
        <v>121</v>
      </c>
      <c r="E1949" s="85" t="s">
        <v>122</v>
      </c>
      <c r="F1949" s="87">
        <v>44244</v>
      </c>
      <c r="G1949" s="82" t="s">
        <v>123</v>
      </c>
    </row>
    <row r="1950" spans="1:7" x14ac:dyDescent="0.2">
      <c r="A1950" s="85" t="s">
        <v>2322</v>
      </c>
      <c r="B1950" s="86">
        <v>3607</v>
      </c>
      <c r="C1950" s="87">
        <v>44243</v>
      </c>
      <c r="D1950" s="85" t="s">
        <v>121</v>
      </c>
      <c r="E1950" s="85" t="s">
        <v>122</v>
      </c>
      <c r="F1950" s="87">
        <v>44245</v>
      </c>
      <c r="G1950" s="82" t="s">
        <v>123</v>
      </c>
    </row>
    <row r="1951" spans="1:7" x14ac:dyDescent="0.2">
      <c r="A1951" s="85" t="s">
        <v>2323</v>
      </c>
      <c r="B1951" s="86">
        <v>3609</v>
      </c>
      <c r="C1951" s="87">
        <v>44243</v>
      </c>
      <c r="D1951" s="85" t="s">
        <v>121</v>
      </c>
      <c r="E1951" s="85" t="s">
        <v>122</v>
      </c>
      <c r="F1951" s="87">
        <v>44245</v>
      </c>
      <c r="G1951" s="82" t="s">
        <v>123</v>
      </c>
    </row>
    <row r="1952" spans="1:7" x14ac:dyDescent="0.2">
      <c r="A1952" s="85" t="s">
        <v>2324</v>
      </c>
      <c r="B1952" s="86">
        <v>3610</v>
      </c>
      <c r="C1952" s="87">
        <v>44243</v>
      </c>
      <c r="D1952" s="85" t="s">
        <v>121</v>
      </c>
      <c r="E1952" s="85" t="s">
        <v>122</v>
      </c>
      <c r="F1952" s="87">
        <v>44249</v>
      </c>
      <c r="G1952" s="82" t="s">
        <v>123</v>
      </c>
    </row>
    <row r="1953" spans="1:7" x14ac:dyDescent="0.2">
      <c r="A1953" s="85" t="s">
        <v>2325</v>
      </c>
      <c r="B1953" s="86">
        <v>3611</v>
      </c>
      <c r="C1953" s="87">
        <v>44243</v>
      </c>
      <c r="D1953" s="85" t="s">
        <v>2326</v>
      </c>
      <c r="E1953" s="85" t="s">
        <v>122</v>
      </c>
      <c r="F1953" s="87">
        <v>44244</v>
      </c>
      <c r="G1953" s="82" t="s">
        <v>123</v>
      </c>
    </row>
    <row r="1954" spans="1:7" x14ac:dyDescent="0.2">
      <c r="A1954" s="85" t="s">
        <v>2327</v>
      </c>
      <c r="B1954" s="86">
        <v>3612</v>
      </c>
      <c r="C1954" s="87">
        <v>44243</v>
      </c>
      <c r="D1954" s="85" t="s">
        <v>121</v>
      </c>
      <c r="E1954" s="85" t="s">
        <v>122</v>
      </c>
      <c r="F1954" s="87">
        <v>44244</v>
      </c>
      <c r="G1954" s="82" t="s">
        <v>123</v>
      </c>
    </row>
    <row r="1955" spans="1:7" x14ac:dyDescent="0.2">
      <c r="A1955" s="85" t="s">
        <v>2328</v>
      </c>
      <c r="B1955" s="86">
        <v>3616</v>
      </c>
      <c r="C1955" s="87">
        <v>44243</v>
      </c>
      <c r="D1955" s="85" t="s">
        <v>1510</v>
      </c>
      <c r="E1955" s="85" t="s">
        <v>122</v>
      </c>
      <c r="F1955" s="87">
        <v>44244</v>
      </c>
      <c r="G1955" s="82" t="s">
        <v>123</v>
      </c>
    </row>
    <row r="1956" spans="1:7" x14ac:dyDescent="0.2">
      <c r="A1956" s="85" t="s">
        <v>2329</v>
      </c>
      <c r="B1956" s="86">
        <v>3620</v>
      </c>
      <c r="C1956" s="87">
        <v>44243</v>
      </c>
      <c r="D1956" s="85" t="s">
        <v>121</v>
      </c>
      <c r="E1956" s="85" t="s">
        <v>122</v>
      </c>
      <c r="F1956" s="87">
        <v>44252</v>
      </c>
      <c r="G1956" s="82" t="s">
        <v>123</v>
      </c>
    </row>
    <row r="1957" spans="1:7" x14ac:dyDescent="0.2">
      <c r="A1957" s="85" t="s">
        <v>2330</v>
      </c>
      <c r="B1957" s="86">
        <v>3622</v>
      </c>
      <c r="C1957" s="87">
        <v>44243</v>
      </c>
      <c r="D1957" s="85" t="s">
        <v>121</v>
      </c>
      <c r="E1957" s="85" t="s">
        <v>122</v>
      </c>
      <c r="F1957" s="87">
        <v>44244</v>
      </c>
      <c r="G1957" s="82" t="s">
        <v>123</v>
      </c>
    </row>
    <row r="1958" spans="1:7" x14ac:dyDescent="0.2">
      <c r="A1958" s="85" t="s">
        <v>2331</v>
      </c>
      <c r="B1958" s="86">
        <v>3623</v>
      </c>
      <c r="C1958" s="87">
        <v>44243</v>
      </c>
      <c r="D1958" s="85" t="s">
        <v>121</v>
      </c>
      <c r="E1958" s="85" t="s">
        <v>122</v>
      </c>
      <c r="F1958" s="87">
        <v>44244</v>
      </c>
      <c r="G1958" s="82" t="s">
        <v>123</v>
      </c>
    </row>
    <row r="1959" spans="1:7" x14ac:dyDescent="0.2">
      <c r="A1959" s="85" t="s">
        <v>2332</v>
      </c>
      <c r="B1959" s="86">
        <v>3624</v>
      </c>
      <c r="C1959" s="87">
        <v>44243</v>
      </c>
      <c r="D1959" s="85" t="s">
        <v>121</v>
      </c>
      <c r="E1959" s="85" t="s">
        <v>122</v>
      </c>
      <c r="F1959" s="87">
        <v>44244</v>
      </c>
      <c r="G1959" s="82" t="s">
        <v>123</v>
      </c>
    </row>
    <row r="1960" spans="1:7" x14ac:dyDescent="0.2">
      <c r="A1960" s="85" t="s">
        <v>2333</v>
      </c>
      <c r="B1960" s="86">
        <v>3631</v>
      </c>
      <c r="C1960" s="87">
        <v>44244</v>
      </c>
      <c r="D1960" s="85" t="s">
        <v>997</v>
      </c>
      <c r="E1960" s="85" t="s">
        <v>122</v>
      </c>
      <c r="F1960" s="87">
        <v>44245</v>
      </c>
      <c r="G1960" s="82" t="s">
        <v>123</v>
      </c>
    </row>
    <row r="1961" spans="1:7" x14ac:dyDescent="0.2">
      <c r="A1961" s="85" t="s">
        <v>2334</v>
      </c>
      <c r="B1961" s="86">
        <v>3634</v>
      </c>
      <c r="C1961" s="87">
        <v>44244</v>
      </c>
      <c r="D1961" s="85" t="s">
        <v>121</v>
      </c>
      <c r="E1961" s="85" t="s">
        <v>122</v>
      </c>
      <c r="F1961" s="87">
        <v>44244</v>
      </c>
      <c r="G1961" s="82" t="s">
        <v>123</v>
      </c>
    </row>
    <row r="1962" spans="1:7" x14ac:dyDescent="0.2">
      <c r="A1962" s="85" t="s">
        <v>2335</v>
      </c>
      <c r="B1962" s="86">
        <v>3635</v>
      </c>
      <c r="C1962" s="87">
        <v>44244</v>
      </c>
      <c r="D1962" s="85" t="s">
        <v>578</v>
      </c>
      <c r="E1962" s="85" t="s">
        <v>122</v>
      </c>
      <c r="F1962" s="87">
        <v>44244</v>
      </c>
      <c r="G1962" s="82" t="s">
        <v>123</v>
      </c>
    </row>
    <row r="1963" spans="1:7" x14ac:dyDescent="0.2">
      <c r="A1963" s="85" t="s">
        <v>2336</v>
      </c>
      <c r="B1963" s="86">
        <v>3638</v>
      </c>
      <c r="C1963" s="87">
        <v>44244</v>
      </c>
      <c r="D1963" s="85" t="s">
        <v>121</v>
      </c>
      <c r="E1963" s="85" t="s">
        <v>122</v>
      </c>
      <c r="F1963" s="87">
        <v>44246</v>
      </c>
      <c r="G1963" s="82" t="s">
        <v>123</v>
      </c>
    </row>
    <row r="1964" spans="1:7" x14ac:dyDescent="0.2">
      <c r="A1964" s="85" t="s">
        <v>2337</v>
      </c>
      <c r="B1964" s="86">
        <v>3639</v>
      </c>
      <c r="C1964" s="87">
        <v>44244</v>
      </c>
      <c r="D1964" s="85" t="s">
        <v>121</v>
      </c>
      <c r="E1964" s="85" t="s">
        <v>122</v>
      </c>
      <c r="F1964" s="87">
        <v>44245</v>
      </c>
      <c r="G1964" s="82" t="s">
        <v>123</v>
      </c>
    </row>
    <row r="1965" spans="1:7" x14ac:dyDescent="0.2">
      <c r="A1965" s="85" t="s">
        <v>2338</v>
      </c>
      <c r="B1965" s="86">
        <v>3640</v>
      </c>
      <c r="C1965" s="87">
        <v>44244</v>
      </c>
      <c r="D1965" s="85" t="s">
        <v>121</v>
      </c>
      <c r="E1965" s="85" t="s">
        <v>122</v>
      </c>
      <c r="F1965" s="87">
        <v>44245</v>
      </c>
      <c r="G1965" s="82" t="s">
        <v>123</v>
      </c>
    </row>
    <row r="1966" spans="1:7" x14ac:dyDescent="0.2">
      <c r="A1966" s="85" t="s">
        <v>2339</v>
      </c>
      <c r="B1966" s="86">
        <v>3641</v>
      </c>
      <c r="C1966" s="87">
        <v>44244</v>
      </c>
      <c r="D1966" s="85" t="s">
        <v>121</v>
      </c>
      <c r="E1966" s="85" t="s">
        <v>122</v>
      </c>
      <c r="F1966" s="87">
        <v>44245</v>
      </c>
      <c r="G1966" s="82" t="s">
        <v>123</v>
      </c>
    </row>
    <row r="1967" spans="1:7" x14ac:dyDescent="0.2">
      <c r="A1967" s="85" t="s">
        <v>2340</v>
      </c>
      <c r="B1967" s="86">
        <v>3642</v>
      </c>
      <c r="C1967" s="87">
        <v>44244</v>
      </c>
      <c r="D1967" s="85" t="s">
        <v>121</v>
      </c>
      <c r="E1967" s="85" t="s">
        <v>122</v>
      </c>
      <c r="F1967" s="87">
        <v>44245</v>
      </c>
      <c r="G1967" s="82" t="s">
        <v>123</v>
      </c>
    </row>
    <row r="1968" spans="1:7" x14ac:dyDescent="0.2">
      <c r="A1968" s="85" t="s">
        <v>2341</v>
      </c>
      <c r="B1968" s="86">
        <v>3643</v>
      </c>
      <c r="C1968" s="87">
        <v>44244</v>
      </c>
      <c r="D1968" s="85" t="s">
        <v>2342</v>
      </c>
      <c r="E1968" s="85" t="s">
        <v>122</v>
      </c>
      <c r="F1968" s="87">
        <v>44245</v>
      </c>
      <c r="G1968" s="82" t="s">
        <v>123</v>
      </c>
    </row>
    <row r="1969" spans="1:7" x14ac:dyDescent="0.2">
      <c r="A1969" s="85" t="s">
        <v>2343</v>
      </c>
      <c r="B1969" s="86">
        <v>3644</v>
      </c>
      <c r="C1969" s="87">
        <v>44244</v>
      </c>
      <c r="D1969" s="85" t="s">
        <v>121</v>
      </c>
      <c r="E1969" s="85" t="s">
        <v>122</v>
      </c>
      <c r="F1969" s="87">
        <v>44245</v>
      </c>
      <c r="G1969" s="82" t="s">
        <v>123</v>
      </c>
    </row>
    <row r="1970" spans="1:7" x14ac:dyDescent="0.2">
      <c r="A1970" s="85" t="s">
        <v>2344</v>
      </c>
      <c r="B1970" s="86">
        <v>3645</v>
      </c>
      <c r="C1970" s="87">
        <v>44244</v>
      </c>
      <c r="D1970" s="85" t="s">
        <v>121</v>
      </c>
      <c r="E1970" s="85" t="s">
        <v>122</v>
      </c>
      <c r="F1970" s="87">
        <v>44245</v>
      </c>
      <c r="G1970" s="82" t="s">
        <v>123</v>
      </c>
    </row>
    <row r="1971" spans="1:7" x14ac:dyDescent="0.2">
      <c r="A1971" s="85" t="s">
        <v>2345</v>
      </c>
      <c r="B1971" s="86">
        <v>3650</v>
      </c>
      <c r="C1971" s="87">
        <v>44244</v>
      </c>
      <c r="D1971" s="85" t="s">
        <v>2346</v>
      </c>
      <c r="E1971" s="85" t="s">
        <v>122</v>
      </c>
      <c r="F1971" s="87">
        <v>44245</v>
      </c>
      <c r="G1971" s="82" t="s">
        <v>123</v>
      </c>
    </row>
    <row r="1972" spans="1:7" x14ac:dyDescent="0.2">
      <c r="A1972" s="85" t="s">
        <v>2347</v>
      </c>
      <c r="B1972" s="86">
        <v>3651</v>
      </c>
      <c r="C1972" s="87">
        <v>44244</v>
      </c>
      <c r="D1972" s="85" t="s">
        <v>2348</v>
      </c>
      <c r="E1972" s="85" t="s">
        <v>122</v>
      </c>
      <c r="F1972" s="87"/>
      <c r="G1972" s="85" t="s">
        <v>121</v>
      </c>
    </row>
    <row r="1973" spans="1:7" x14ac:dyDescent="0.2">
      <c r="A1973" s="85" t="s">
        <v>2349</v>
      </c>
      <c r="B1973" s="86">
        <v>3652</v>
      </c>
      <c r="C1973" s="87">
        <v>44244</v>
      </c>
      <c r="D1973" s="85" t="s">
        <v>2342</v>
      </c>
      <c r="E1973" s="85" t="s">
        <v>122</v>
      </c>
      <c r="F1973" s="87">
        <v>44250</v>
      </c>
      <c r="G1973" s="82" t="s">
        <v>123</v>
      </c>
    </row>
    <row r="1974" spans="1:7" x14ac:dyDescent="0.2">
      <c r="A1974" s="85" t="s">
        <v>2350</v>
      </c>
      <c r="B1974" s="86">
        <v>3653</v>
      </c>
      <c r="C1974" s="87">
        <v>44244</v>
      </c>
      <c r="D1974" s="85" t="s">
        <v>167</v>
      </c>
      <c r="E1974" s="85" t="s">
        <v>122</v>
      </c>
      <c r="F1974" s="87">
        <v>44245</v>
      </c>
      <c r="G1974" s="82" t="s">
        <v>123</v>
      </c>
    </row>
    <row r="1975" spans="1:7" x14ac:dyDescent="0.2">
      <c r="A1975" s="85" t="s">
        <v>2351</v>
      </c>
      <c r="B1975" s="86">
        <v>3654</v>
      </c>
      <c r="C1975" s="87">
        <v>44244</v>
      </c>
      <c r="D1975" s="85" t="s">
        <v>2342</v>
      </c>
      <c r="E1975" s="85" t="s">
        <v>122</v>
      </c>
      <c r="F1975" s="87">
        <v>44250</v>
      </c>
      <c r="G1975" s="82" t="s">
        <v>123</v>
      </c>
    </row>
    <row r="1976" spans="1:7" x14ac:dyDescent="0.2">
      <c r="A1976" s="85" t="s">
        <v>2352</v>
      </c>
      <c r="B1976" s="86">
        <v>3656</v>
      </c>
      <c r="C1976" s="87">
        <v>44244</v>
      </c>
      <c r="D1976" s="85" t="s">
        <v>167</v>
      </c>
      <c r="E1976" s="85" t="s">
        <v>122</v>
      </c>
      <c r="F1976" s="87">
        <v>44245</v>
      </c>
      <c r="G1976" s="82" t="s">
        <v>123</v>
      </c>
    </row>
    <row r="1977" spans="1:7" x14ac:dyDescent="0.2">
      <c r="A1977" s="85" t="s">
        <v>2353</v>
      </c>
      <c r="B1977" s="86">
        <v>3661</v>
      </c>
      <c r="C1977" s="87">
        <v>44244</v>
      </c>
      <c r="D1977" s="85" t="s">
        <v>2354</v>
      </c>
      <c r="E1977" s="85" t="s">
        <v>122</v>
      </c>
      <c r="F1977" s="87">
        <v>44245</v>
      </c>
      <c r="G1977" s="82" t="s">
        <v>123</v>
      </c>
    </row>
    <row r="1978" spans="1:7" x14ac:dyDescent="0.2">
      <c r="A1978" s="85" t="s">
        <v>2355</v>
      </c>
      <c r="B1978" s="86">
        <v>3662</v>
      </c>
      <c r="C1978" s="87">
        <v>44244</v>
      </c>
      <c r="D1978" s="85" t="s">
        <v>121</v>
      </c>
      <c r="E1978" s="85" t="s">
        <v>122</v>
      </c>
      <c r="F1978" s="87">
        <v>44246</v>
      </c>
      <c r="G1978" s="82" t="s">
        <v>123</v>
      </c>
    </row>
    <row r="1979" spans="1:7" x14ac:dyDescent="0.2">
      <c r="A1979" s="85" t="s">
        <v>2356</v>
      </c>
      <c r="B1979" s="86">
        <v>3663</v>
      </c>
      <c r="C1979" s="87">
        <v>44244</v>
      </c>
      <c r="D1979" s="85" t="s">
        <v>121</v>
      </c>
      <c r="E1979" s="85" t="s">
        <v>122</v>
      </c>
      <c r="F1979" s="87">
        <v>44252</v>
      </c>
      <c r="G1979" s="82" t="s">
        <v>123</v>
      </c>
    </row>
    <row r="1980" spans="1:7" x14ac:dyDescent="0.2">
      <c r="A1980" s="85" t="s">
        <v>2357</v>
      </c>
      <c r="B1980" s="86">
        <v>3665</v>
      </c>
      <c r="C1980" s="87">
        <v>44244</v>
      </c>
      <c r="D1980" s="85" t="s">
        <v>121</v>
      </c>
      <c r="E1980" s="85" t="s">
        <v>122</v>
      </c>
      <c r="F1980" s="87">
        <v>44245</v>
      </c>
      <c r="G1980" s="82" t="s">
        <v>123</v>
      </c>
    </row>
    <row r="1981" spans="1:7" x14ac:dyDescent="0.2">
      <c r="A1981" s="85" t="s">
        <v>2358</v>
      </c>
      <c r="B1981" s="86">
        <v>3666</v>
      </c>
      <c r="C1981" s="87">
        <v>44244</v>
      </c>
      <c r="D1981" s="85" t="s">
        <v>2354</v>
      </c>
      <c r="E1981" s="85" t="s">
        <v>122</v>
      </c>
      <c r="F1981" s="87">
        <v>44245</v>
      </c>
      <c r="G1981" s="82" t="s">
        <v>123</v>
      </c>
    </row>
    <row r="1982" spans="1:7" x14ac:dyDescent="0.2">
      <c r="A1982" s="85" t="s">
        <v>2359</v>
      </c>
      <c r="B1982" s="86">
        <v>3669</v>
      </c>
      <c r="C1982" s="87">
        <v>44244</v>
      </c>
      <c r="D1982" s="85" t="s">
        <v>121</v>
      </c>
      <c r="E1982" s="85" t="s">
        <v>122</v>
      </c>
      <c r="F1982" s="87">
        <v>44246</v>
      </c>
      <c r="G1982" s="82" t="s">
        <v>123</v>
      </c>
    </row>
    <row r="1983" spans="1:7" x14ac:dyDescent="0.2">
      <c r="A1983" s="85" t="s">
        <v>2360</v>
      </c>
      <c r="B1983" s="86">
        <v>3672</v>
      </c>
      <c r="C1983" s="87">
        <v>44244</v>
      </c>
      <c r="D1983" s="85" t="s">
        <v>121</v>
      </c>
      <c r="E1983" s="85" t="s">
        <v>122</v>
      </c>
      <c r="F1983" s="87"/>
      <c r="G1983" s="85" t="s">
        <v>121</v>
      </c>
    </row>
    <row r="1984" spans="1:7" x14ac:dyDescent="0.2">
      <c r="A1984" s="85" t="s">
        <v>2361</v>
      </c>
      <c r="B1984" s="86">
        <v>3674</v>
      </c>
      <c r="C1984" s="87">
        <v>44244</v>
      </c>
      <c r="D1984" s="85" t="s">
        <v>2362</v>
      </c>
      <c r="E1984" s="85" t="s">
        <v>122</v>
      </c>
      <c r="F1984" s="87">
        <v>44246</v>
      </c>
      <c r="G1984" s="82" t="s">
        <v>123</v>
      </c>
    </row>
    <row r="1985" spans="1:7" x14ac:dyDescent="0.2">
      <c r="A1985" s="85" t="s">
        <v>2363</v>
      </c>
      <c r="B1985" s="86">
        <v>3675</v>
      </c>
      <c r="C1985" s="87">
        <v>44244</v>
      </c>
      <c r="D1985" s="85" t="s">
        <v>351</v>
      </c>
      <c r="E1985" s="85" t="s">
        <v>122</v>
      </c>
      <c r="F1985" s="87">
        <v>44245</v>
      </c>
      <c r="G1985" s="82" t="s">
        <v>123</v>
      </c>
    </row>
    <row r="1986" spans="1:7" x14ac:dyDescent="0.2">
      <c r="A1986" s="85" t="s">
        <v>2364</v>
      </c>
      <c r="B1986" s="86">
        <v>3676</v>
      </c>
      <c r="C1986" s="87">
        <v>44244</v>
      </c>
      <c r="D1986" s="85" t="s">
        <v>121</v>
      </c>
      <c r="E1986" s="85" t="s">
        <v>122</v>
      </c>
      <c r="F1986" s="87">
        <v>44246</v>
      </c>
      <c r="G1986" s="82" t="s">
        <v>123</v>
      </c>
    </row>
    <row r="1987" spans="1:7" x14ac:dyDescent="0.2">
      <c r="A1987" s="85" t="s">
        <v>2365</v>
      </c>
      <c r="B1987" s="86">
        <v>3677</v>
      </c>
      <c r="C1987" s="87">
        <v>44244</v>
      </c>
      <c r="D1987" s="85" t="s">
        <v>121</v>
      </c>
      <c r="E1987" s="85" t="s">
        <v>122</v>
      </c>
      <c r="F1987" s="87">
        <v>44245</v>
      </c>
      <c r="G1987" s="82" t="s">
        <v>123</v>
      </c>
    </row>
    <row r="1988" spans="1:7" x14ac:dyDescent="0.2">
      <c r="A1988" s="85" t="s">
        <v>2366</v>
      </c>
      <c r="B1988" s="86">
        <v>3679</v>
      </c>
      <c r="C1988" s="87">
        <v>44244</v>
      </c>
      <c r="D1988" s="85" t="s">
        <v>261</v>
      </c>
      <c r="E1988" s="85" t="s">
        <v>122</v>
      </c>
      <c r="F1988" s="87">
        <v>44245</v>
      </c>
      <c r="G1988" s="82" t="s">
        <v>123</v>
      </c>
    </row>
    <row r="1989" spans="1:7" x14ac:dyDescent="0.2">
      <c r="A1989" s="85" t="s">
        <v>2367</v>
      </c>
      <c r="B1989" s="86">
        <v>3680</v>
      </c>
      <c r="C1989" s="87">
        <v>44244</v>
      </c>
      <c r="D1989" s="85" t="s">
        <v>121</v>
      </c>
      <c r="E1989" s="85" t="s">
        <v>122</v>
      </c>
      <c r="F1989" s="87"/>
      <c r="G1989" s="85" t="s">
        <v>121</v>
      </c>
    </row>
    <row r="1990" spans="1:7" x14ac:dyDescent="0.2">
      <c r="A1990" s="85" t="s">
        <v>2368</v>
      </c>
      <c r="B1990" s="86">
        <v>3681</v>
      </c>
      <c r="C1990" s="87">
        <v>44244</v>
      </c>
      <c r="D1990" s="85" t="s">
        <v>367</v>
      </c>
      <c r="E1990" s="85" t="s">
        <v>122</v>
      </c>
      <c r="F1990" s="87">
        <v>44246</v>
      </c>
      <c r="G1990" s="82" t="s">
        <v>123</v>
      </c>
    </row>
    <row r="1991" spans="1:7" x14ac:dyDescent="0.2">
      <c r="A1991" s="85" t="s">
        <v>2369</v>
      </c>
      <c r="B1991" s="86">
        <v>3683</v>
      </c>
      <c r="C1991" s="87">
        <v>44244</v>
      </c>
      <c r="D1991" s="85" t="s">
        <v>121</v>
      </c>
      <c r="E1991" s="85" t="s">
        <v>122</v>
      </c>
      <c r="F1991" s="87">
        <v>44249</v>
      </c>
      <c r="G1991" s="82" t="s">
        <v>123</v>
      </c>
    </row>
    <row r="1992" spans="1:7" x14ac:dyDescent="0.2">
      <c r="A1992" s="85" t="s">
        <v>2370</v>
      </c>
      <c r="B1992" s="86">
        <v>3684</v>
      </c>
      <c r="C1992" s="87">
        <v>44244</v>
      </c>
      <c r="D1992" s="85" t="s">
        <v>2371</v>
      </c>
      <c r="E1992" s="85" t="s">
        <v>122</v>
      </c>
      <c r="F1992" s="87">
        <v>44246</v>
      </c>
      <c r="G1992" s="82" t="s">
        <v>123</v>
      </c>
    </row>
    <row r="1993" spans="1:7" x14ac:dyDescent="0.2">
      <c r="A1993" s="85" t="s">
        <v>2372</v>
      </c>
      <c r="B1993" s="86">
        <v>3685</v>
      </c>
      <c r="C1993" s="87">
        <v>44244</v>
      </c>
      <c r="D1993" s="85" t="s">
        <v>2373</v>
      </c>
      <c r="E1993" s="85" t="s">
        <v>122</v>
      </c>
      <c r="F1993" s="87">
        <v>44246</v>
      </c>
      <c r="G1993" s="82" t="s">
        <v>123</v>
      </c>
    </row>
    <row r="1994" spans="1:7" x14ac:dyDescent="0.2">
      <c r="A1994" s="85" t="s">
        <v>2374</v>
      </c>
      <c r="B1994" s="86">
        <v>3686</v>
      </c>
      <c r="C1994" s="87">
        <v>44244</v>
      </c>
      <c r="D1994" s="85" t="s">
        <v>2373</v>
      </c>
      <c r="E1994" s="85" t="s">
        <v>122</v>
      </c>
      <c r="F1994" s="87">
        <v>44246</v>
      </c>
      <c r="G1994" s="82" t="s">
        <v>123</v>
      </c>
    </row>
    <row r="1995" spans="1:7" x14ac:dyDescent="0.2">
      <c r="A1995" s="85" t="s">
        <v>2375</v>
      </c>
      <c r="B1995" s="86">
        <v>3687</v>
      </c>
      <c r="C1995" s="87">
        <v>44244</v>
      </c>
      <c r="D1995" s="85" t="s">
        <v>121</v>
      </c>
      <c r="E1995" s="85" t="s">
        <v>122</v>
      </c>
      <c r="F1995" s="87">
        <v>44250</v>
      </c>
      <c r="G1995" s="82" t="s">
        <v>123</v>
      </c>
    </row>
    <row r="1996" spans="1:7" x14ac:dyDescent="0.2">
      <c r="A1996" s="85" t="s">
        <v>2376</v>
      </c>
      <c r="B1996" s="86">
        <v>3688</v>
      </c>
      <c r="C1996" s="87">
        <v>44244</v>
      </c>
      <c r="D1996" s="85" t="s">
        <v>2377</v>
      </c>
      <c r="E1996" s="85" t="s">
        <v>122</v>
      </c>
      <c r="F1996" s="87">
        <v>44245</v>
      </c>
      <c r="G1996" s="82" t="s">
        <v>123</v>
      </c>
    </row>
    <row r="1997" spans="1:7" x14ac:dyDescent="0.2">
      <c r="A1997" s="85" t="s">
        <v>2378</v>
      </c>
      <c r="B1997" s="86">
        <v>3689</v>
      </c>
      <c r="C1997" s="87">
        <v>44244</v>
      </c>
      <c r="D1997" s="85" t="s">
        <v>121</v>
      </c>
      <c r="E1997" s="85" t="s">
        <v>122</v>
      </c>
      <c r="F1997" s="87">
        <v>44256</v>
      </c>
      <c r="G1997" s="82" t="s">
        <v>123</v>
      </c>
    </row>
    <row r="1998" spans="1:7" x14ac:dyDescent="0.2">
      <c r="A1998" s="85" t="s">
        <v>2379</v>
      </c>
      <c r="B1998" s="86">
        <v>3691</v>
      </c>
      <c r="C1998" s="87">
        <v>44244</v>
      </c>
      <c r="D1998" s="85" t="s">
        <v>2380</v>
      </c>
      <c r="E1998" s="85" t="s">
        <v>122</v>
      </c>
      <c r="F1998" s="87">
        <v>44245</v>
      </c>
      <c r="G1998" s="82" t="s">
        <v>123</v>
      </c>
    </row>
    <row r="1999" spans="1:7" x14ac:dyDescent="0.2">
      <c r="A1999" s="85" t="s">
        <v>2381</v>
      </c>
      <c r="B1999" s="86">
        <v>3693</v>
      </c>
      <c r="C1999" s="87">
        <v>44244</v>
      </c>
      <c r="D1999" s="85" t="s">
        <v>121</v>
      </c>
      <c r="E1999" s="85" t="s">
        <v>122</v>
      </c>
      <c r="F1999" s="87">
        <v>44256</v>
      </c>
      <c r="G1999" s="82" t="s">
        <v>123</v>
      </c>
    </row>
    <row r="2000" spans="1:7" x14ac:dyDescent="0.2">
      <c r="A2000" s="85" t="s">
        <v>2382</v>
      </c>
      <c r="B2000" s="86">
        <v>3694</v>
      </c>
      <c r="C2000" s="87">
        <v>44244</v>
      </c>
      <c r="D2000" s="85" t="s">
        <v>121</v>
      </c>
      <c r="E2000" s="85" t="s">
        <v>122</v>
      </c>
      <c r="F2000" s="87">
        <v>44245</v>
      </c>
      <c r="G2000" s="82" t="s">
        <v>123</v>
      </c>
    </row>
    <row r="2001" spans="1:7" x14ac:dyDescent="0.2">
      <c r="A2001" s="85" t="s">
        <v>2383</v>
      </c>
      <c r="B2001" s="86">
        <v>3695</v>
      </c>
      <c r="C2001" s="87">
        <v>44244</v>
      </c>
      <c r="D2001" s="85" t="s">
        <v>121</v>
      </c>
      <c r="E2001" s="85" t="s">
        <v>122</v>
      </c>
      <c r="F2001" s="87">
        <v>44251</v>
      </c>
      <c r="G2001" s="82" t="s">
        <v>123</v>
      </c>
    </row>
    <row r="2002" spans="1:7" x14ac:dyDescent="0.2">
      <c r="A2002" s="85" t="s">
        <v>2384</v>
      </c>
      <c r="B2002" s="86">
        <v>3697</v>
      </c>
      <c r="C2002" s="87">
        <v>44244</v>
      </c>
      <c r="D2002" s="85" t="s">
        <v>2385</v>
      </c>
      <c r="E2002" s="85" t="s">
        <v>122</v>
      </c>
      <c r="F2002" s="87">
        <v>44245</v>
      </c>
      <c r="G2002" s="82" t="s">
        <v>123</v>
      </c>
    </row>
    <row r="2003" spans="1:7" x14ac:dyDescent="0.2">
      <c r="A2003" s="85" t="s">
        <v>2386</v>
      </c>
      <c r="B2003" s="86">
        <v>3698</v>
      </c>
      <c r="C2003" s="87">
        <v>44244</v>
      </c>
      <c r="D2003" s="85" t="s">
        <v>121</v>
      </c>
      <c r="E2003" s="85" t="s">
        <v>122</v>
      </c>
      <c r="F2003" s="87">
        <v>44249</v>
      </c>
      <c r="G2003" s="82" t="s">
        <v>123</v>
      </c>
    </row>
    <row r="2004" spans="1:7" x14ac:dyDescent="0.2">
      <c r="A2004" s="85" t="s">
        <v>2387</v>
      </c>
      <c r="B2004" s="86">
        <v>3699</v>
      </c>
      <c r="C2004" s="87">
        <v>44244</v>
      </c>
      <c r="D2004" s="85" t="s">
        <v>121</v>
      </c>
      <c r="E2004" s="85" t="s">
        <v>122</v>
      </c>
      <c r="F2004" s="87">
        <v>44252</v>
      </c>
      <c r="G2004" s="82" t="s">
        <v>123</v>
      </c>
    </row>
    <row r="2005" spans="1:7" x14ac:dyDescent="0.2">
      <c r="A2005" s="85" t="s">
        <v>2388</v>
      </c>
      <c r="B2005" s="86">
        <v>3701</v>
      </c>
      <c r="C2005" s="87">
        <v>44244</v>
      </c>
      <c r="D2005" s="85" t="s">
        <v>121</v>
      </c>
      <c r="E2005" s="85" t="s">
        <v>122</v>
      </c>
      <c r="F2005" s="87">
        <v>44250</v>
      </c>
      <c r="G2005" s="82" t="s">
        <v>123</v>
      </c>
    </row>
    <row r="2006" spans="1:7" x14ac:dyDescent="0.2">
      <c r="A2006" s="85" t="s">
        <v>2389</v>
      </c>
      <c r="B2006" s="86">
        <v>3702</v>
      </c>
      <c r="C2006" s="87">
        <v>44244</v>
      </c>
      <c r="D2006" s="85" t="s">
        <v>121</v>
      </c>
      <c r="E2006" s="85" t="s">
        <v>122</v>
      </c>
      <c r="F2006" s="87">
        <v>44250</v>
      </c>
      <c r="G2006" s="82" t="s">
        <v>123</v>
      </c>
    </row>
    <row r="2007" spans="1:7" x14ac:dyDescent="0.2">
      <c r="A2007" s="85" t="s">
        <v>2390</v>
      </c>
      <c r="B2007" s="86">
        <v>3703</v>
      </c>
      <c r="C2007" s="87">
        <v>44244</v>
      </c>
      <c r="D2007" s="85" t="s">
        <v>121</v>
      </c>
      <c r="E2007" s="85" t="s">
        <v>122</v>
      </c>
      <c r="F2007" s="87">
        <v>44249</v>
      </c>
      <c r="G2007" s="82" t="s">
        <v>123</v>
      </c>
    </row>
    <row r="2008" spans="1:7" x14ac:dyDescent="0.2">
      <c r="A2008" s="85" t="s">
        <v>2391</v>
      </c>
      <c r="B2008" s="86">
        <v>3704</v>
      </c>
      <c r="C2008" s="87">
        <v>44244</v>
      </c>
      <c r="D2008" s="85" t="s">
        <v>745</v>
      </c>
      <c r="E2008" s="85" t="s">
        <v>122</v>
      </c>
      <c r="F2008" s="87">
        <v>44245</v>
      </c>
      <c r="G2008" s="82" t="s">
        <v>123</v>
      </c>
    </row>
    <row r="2009" spans="1:7" x14ac:dyDescent="0.2">
      <c r="A2009" s="85" t="s">
        <v>2392</v>
      </c>
      <c r="B2009" s="86">
        <v>3705</v>
      </c>
      <c r="C2009" s="87">
        <v>44244</v>
      </c>
      <c r="D2009" s="85" t="s">
        <v>121</v>
      </c>
      <c r="E2009" s="85" t="s">
        <v>122</v>
      </c>
      <c r="F2009" s="87">
        <v>44252</v>
      </c>
      <c r="G2009" s="82" t="s">
        <v>123</v>
      </c>
    </row>
    <row r="2010" spans="1:7" x14ac:dyDescent="0.2">
      <c r="A2010" s="85" t="s">
        <v>2393</v>
      </c>
      <c r="B2010" s="86">
        <v>3706</v>
      </c>
      <c r="C2010" s="87">
        <v>44244</v>
      </c>
      <c r="D2010" s="85" t="s">
        <v>121</v>
      </c>
      <c r="E2010" s="85" t="s">
        <v>122</v>
      </c>
      <c r="F2010" s="87">
        <v>44245</v>
      </c>
      <c r="G2010" s="82" t="s">
        <v>123</v>
      </c>
    </row>
    <row r="2011" spans="1:7" x14ac:dyDescent="0.2">
      <c r="A2011" s="85" t="s">
        <v>2394</v>
      </c>
      <c r="B2011" s="86">
        <v>3707</v>
      </c>
      <c r="C2011" s="87">
        <v>44244</v>
      </c>
      <c r="D2011" s="85" t="s">
        <v>121</v>
      </c>
      <c r="E2011" s="85" t="s">
        <v>122</v>
      </c>
      <c r="F2011" s="87">
        <v>44246</v>
      </c>
      <c r="G2011" s="82" t="s">
        <v>123</v>
      </c>
    </row>
    <row r="2012" spans="1:7" x14ac:dyDescent="0.2">
      <c r="A2012" s="85" t="s">
        <v>2395</v>
      </c>
      <c r="B2012" s="86">
        <v>3709</v>
      </c>
      <c r="C2012" s="87">
        <v>44244</v>
      </c>
      <c r="D2012" s="85" t="s">
        <v>121</v>
      </c>
      <c r="E2012" s="85" t="s">
        <v>122</v>
      </c>
      <c r="F2012" s="87">
        <v>44249</v>
      </c>
      <c r="G2012" s="82" t="s">
        <v>123</v>
      </c>
    </row>
    <row r="2013" spans="1:7" x14ac:dyDescent="0.2">
      <c r="A2013" s="85" t="s">
        <v>2396</v>
      </c>
      <c r="B2013" s="86">
        <v>3710</v>
      </c>
      <c r="C2013" s="87">
        <v>44244</v>
      </c>
      <c r="D2013" s="85" t="s">
        <v>654</v>
      </c>
      <c r="E2013" s="85" t="s">
        <v>122</v>
      </c>
      <c r="F2013" s="87">
        <v>44245</v>
      </c>
      <c r="G2013" s="82" t="s">
        <v>123</v>
      </c>
    </row>
    <row r="2014" spans="1:7" x14ac:dyDescent="0.2">
      <c r="A2014" s="85" t="s">
        <v>2397</v>
      </c>
      <c r="B2014" s="86">
        <v>3711</v>
      </c>
      <c r="C2014" s="87">
        <v>44244</v>
      </c>
      <c r="D2014" s="85" t="s">
        <v>121</v>
      </c>
      <c r="E2014" s="85" t="s">
        <v>122</v>
      </c>
      <c r="F2014" s="87">
        <v>44245</v>
      </c>
      <c r="G2014" s="82" t="s">
        <v>123</v>
      </c>
    </row>
    <row r="2015" spans="1:7" x14ac:dyDescent="0.2">
      <c r="A2015" s="85" t="s">
        <v>2398</v>
      </c>
      <c r="B2015" s="86">
        <v>3717</v>
      </c>
      <c r="C2015" s="87">
        <v>44244</v>
      </c>
      <c r="D2015" s="85" t="s">
        <v>121</v>
      </c>
      <c r="E2015" s="85" t="s">
        <v>122</v>
      </c>
      <c r="F2015" s="87">
        <v>44245</v>
      </c>
      <c r="G2015" s="82" t="s">
        <v>123</v>
      </c>
    </row>
    <row r="2016" spans="1:7" x14ac:dyDescent="0.2">
      <c r="A2016" s="85" t="s">
        <v>2399</v>
      </c>
      <c r="B2016" s="86">
        <v>3719</v>
      </c>
      <c r="C2016" s="87">
        <v>44244</v>
      </c>
      <c r="D2016" s="85" t="s">
        <v>121</v>
      </c>
      <c r="E2016" s="85" t="s">
        <v>122</v>
      </c>
      <c r="F2016" s="87">
        <v>44246</v>
      </c>
      <c r="G2016" s="82" t="s">
        <v>123</v>
      </c>
    </row>
    <row r="2017" spans="1:7" x14ac:dyDescent="0.2">
      <c r="A2017" s="85" t="s">
        <v>2400</v>
      </c>
      <c r="B2017" s="86">
        <v>3720</v>
      </c>
      <c r="C2017" s="87">
        <v>44244</v>
      </c>
      <c r="D2017" s="85" t="s">
        <v>121</v>
      </c>
      <c r="E2017" s="85" t="s">
        <v>122</v>
      </c>
      <c r="F2017" s="87">
        <v>44249</v>
      </c>
      <c r="G2017" s="82" t="s">
        <v>123</v>
      </c>
    </row>
    <row r="2018" spans="1:7" x14ac:dyDescent="0.2">
      <c r="A2018" s="85" t="s">
        <v>2401</v>
      </c>
      <c r="B2018" s="86">
        <v>3721</v>
      </c>
      <c r="C2018" s="87">
        <v>44244</v>
      </c>
      <c r="D2018" s="85" t="s">
        <v>2402</v>
      </c>
      <c r="E2018" s="85" t="s">
        <v>122</v>
      </c>
      <c r="F2018" s="87">
        <v>44245</v>
      </c>
      <c r="G2018" s="82" t="s">
        <v>123</v>
      </c>
    </row>
    <row r="2019" spans="1:7" x14ac:dyDescent="0.2">
      <c r="A2019" s="85" t="s">
        <v>2403</v>
      </c>
      <c r="B2019" s="86">
        <v>3722</v>
      </c>
      <c r="C2019" s="87">
        <v>44244</v>
      </c>
      <c r="D2019" s="85" t="s">
        <v>2404</v>
      </c>
      <c r="E2019" s="85" t="s">
        <v>122</v>
      </c>
      <c r="F2019" s="87">
        <v>44246</v>
      </c>
      <c r="G2019" s="82" t="s">
        <v>123</v>
      </c>
    </row>
    <row r="2020" spans="1:7" x14ac:dyDescent="0.2">
      <c r="A2020" s="85" t="s">
        <v>2405</v>
      </c>
      <c r="B2020" s="86">
        <v>3723</v>
      </c>
      <c r="C2020" s="87">
        <v>44244</v>
      </c>
      <c r="D2020" s="85" t="s">
        <v>2406</v>
      </c>
      <c r="E2020" s="85" t="s">
        <v>122</v>
      </c>
      <c r="F2020" s="87">
        <v>44245</v>
      </c>
      <c r="G2020" s="82" t="s">
        <v>123</v>
      </c>
    </row>
    <row r="2021" spans="1:7" x14ac:dyDescent="0.2">
      <c r="A2021" s="85" t="s">
        <v>2407</v>
      </c>
      <c r="B2021" s="86">
        <v>3730</v>
      </c>
      <c r="C2021" s="87">
        <v>44244</v>
      </c>
      <c r="D2021" s="85" t="s">
        <v>121</v>
      </c>
      <c r="E2021" s="85" t="s">
        <v>122</v>
      </c>
      <c r="F2021" s="87">
        <v>44245</v>
      </c>
      <c r="G2021" s="82" t="s">
        <v>123</v>
      </c>
    </row>
    <row r="2022" spans="1:7" x14ac:dyDescent="0.2">
      <c r="A2022" s="85" t="s">
        <v>2408</v>
      </c>
      <c r="B2022" s="86">
        <v>3731</v>
      </c>
      <c r="C2022" s="87">
        <v>44244</v>
      </c>
      <c r="D2022" s="85" t="s">
        <v>121</v>
      </c>
      <c r="E2022" s="85" t="s">
        <v>122</v>
      </c>
      <c r="F2022" s="87">
        <v>44245</v>
      </c>
      <c r="G2022" s="82" t="s">
        <v>123</v>
      </c>
    </row>
    <row r="2023" spans="1:7" x14ac:dyDescent="0.2">
      <c r="A2023" s="85" t="s">
        <v>2409</v>
      </c>
      <c r="B2023" s="86">
        <v>3732</v>
      </c>
      <c r="C2023" s="87">
        <v>44244</v>
      </c>
      <c r="D2023" s="85" t="s">
        <v>1407</v>
      </c>
      <c r="E2023" s="85" t="s">
        <v>122</v>
      </c>
      <c r="F2023" s="87">
        <v>44245</v>
      </c>
      <c r="G2023" s="82" t="s">
        <v>123</v>
      </c>
    </row>
    <row r="2024" spans="1:7" x14ac:dyDescent="0.2">
      <c r="A2024" s="85" t="s">
        <v>2410</v>
      </c>
      <c r="B2024" s="86">
        <v>3733</v>
      </c>
      <c r="C2024" s="87">
        <v>44244</v>
      </c>
      <c r="D2024" s="85" t="s">
        <v>121</v>
      </c>
      <c r="E2024" s="85" t="s">
        <v>122</v>
      </c>
      <c r="F2024" s="87">
        <v>44245</v>
      </c>
      <c r="G2024" s="82" t="s">
        <v>123</v>
      </c>
    </row>
    <row r="2025" spans="1:7" x14ac:dyDescent="0.2">
      <c r="A2025" s="85" t="s">
        <v>2411</v>
      </c>
      <c r="B2025" s="86">
        <v>3734</v>
      </c>
      <c r="C2025" s="87">
        <v>44244</v>
      </c>
      <c r="D2025" s="85" t="s">
        <v>121</v>
      </c>
      <c r="E2025" s="85" t="s">
        <v>122</v>
      </c>
      <c r="F2025" s="87">
        <v>44246</v>
      </c>
      <c r="G2025" s="82" t="s">
        <v>123</v>
      </c>
    </row>
    <row r="2026" spans="1:7" x14ac:dyDescent="0.2">
      <c r="A2026" s="85" t="s">
        <v>2412</v>
      </c>
      <c r="B2026" s="86">
        <v>3736</v>
      </c>
      <c r="C2026" s="87">
        <v>44244</v>
      </c>
      <c r="D2026" s="85" t="s">
        <v>121</v>
      </c>
      <c r="E2026" s="85" t="s">
        <v>122</v>
      </c>
      <c r="F2026" s="87">
        <v>44250</v>
      </c>
      <c r="G2026" s="82" t="s">
        <v>123</v>
      </c>
    </row>
    <row r="2027" spans="1:7" x14ac:dyDescent="0.2">
      <c r="A2027" s="85" t="s">
        <v>2413</v>
      </c>
      <c r="B2027" s="86">
        <v>3737</v>
      </c>
      <c r="C2027" s="87">
        <v>44244</v>
      </c>
      <c r="D2027" s="85" t="s">
        <v>2406</v>
      </c>
      <c r="E2027" s="85" t="s">
        <v>122</v>
      </c>
      <c r="F2027" s="87">
        <v>44248</v>
      </c>
      <c r="G2027" s="82" t="s">
        <v>123</v>
      </c>
    </row>
    <row r="2028" spans="1:7" x14ac:dyDescent="0.2">
      <c r="A2028" s="85" t="s">
        <v>2414</v>
      </c>
      <c r="B2028" s="86">
        <v>3738</v>
      </c>
      <c r="C2028" s="87">
        <v>44244</v>
      </c>
      <c r="D2028" s="85" t="s">
        <v>121</v>
      </c>
      <c r="E2028" s="85" t="s">
        <v>122</v>
      </c>
      <c r="F2028" s="87">
        <v>44245</v>
      </c>
      <c r="G2028" s="82" t="s">
        <v>123</v>
      </c>
    </row>
    <row r="2029" spans="1:7" x14ac:dyDescent="0.2">
      <c r="A2029" s="85" t="s">
        <v>2415</v>
      </c>
      <c r="B2029" s="86">
        <v>3739</v>
      </c>
      <c r="C2029" s="87">
        <v>44244</v>
      </c>
      <c r="D2029" s="85" t="s">
        <v>121</v>
      </c>
      <c r="E2029" s="85" t="s">
        <v>122</v>
      </c>
      <c r="F2029" s="87">
        <v>44245</v>
      </c>
      <c r="G2029" s="82" t="s">
        <v>123</v>
      </c>
    </row>
    <row r="2030" spans="1:7" x14ac:dyDescent="0.2">
      <c r="A2030" s="85" t="s">
        <v>2416</v>
      </c>
      <c r="B2030" s="86">
        <v>3742</v>
      </c>
      <c r="C2030" s="87">
        <v>44244</v>
      </c>
      <c r="D2030" s="85" t="s">
        <v>2377</v>
      </c>
      <c r="E2030" s="85" t="s">
        <v>122</v>
      </c>
      <c r="F2030" s="87">
        <v>44245</v>
      </c>
      <c r="G2030" s="82" t="s">
        <v>123</v>
      </c>
    </row>
    <row r="2031" spans="1:7" x14ac:dyDescent="0.2">
      <c r="A2031" s="85" t="s">
        <v>2417</v>
      </c>
      <c r="B2031" s="86">
        <v>3745</v>
      </c>
      <c r="C2031" s="87">
        <v>44244</v>
      </c>
      <c r="D2031" s="85" t="s">
        <v>121</v>
      </c>
      <c r="E2031" s="85" t="s">
        <v>122</v>
      </c>
      <c r="F2031" s="87">
        <v>44248</v>
      </c>
      <c r="G2031" s="82" t="s">
        <v>123</v>
      </c>
    </row>
    <row r="2032" spans="1:7" x14ac:dyDescent="0.2">
      <c r="A2032" s="85" t="s">
        <v>2418</v>
      </c>
      <c r="B2032" s="86">
        <v>3747</v>
      </c>
      <c r="C2032" s="87">
        <v>44244</v>
      </c>
      <c r="D2032" s="85" t="s">
        <v>121</v>
      </c>
      <c r="E2032" s="85" t="s">
        <v>122</v>
      </c>
      <c r="F2032" s="87">
        <v>44252</v>
      </c>
      <c r="G2032" s="82" t="s">
        <v>123</v>
      </c>
    </row>
    <row r="2033" spans="1:7" x14ac:dyDescent="0.2">
      <c r="A2033" s="85" t="s">
        <v>2419</v>
      </c>
      <c r="B2033" s="86">
        <v>3753</v>
      </c>
      <c r="C2033" s="87">
        <v>44244</v>
      </c>
      <c r="D2033" s="85" t="s">
        <v>121</v>
      </c>
      <c r="E2033" s="85" t="s">
        <v>122</v>
      </c>
      <c r="F2033" s="87">
        <v>44245</v>
      </c>
      <c r="G2033" s="82" t="s">
        <v>123</v>
      </c>
    </row>
    <row r="2034" spans="1:7" x14ac:dyDescent="0.2">
      <c r="A2034" s="85" t="s">
        <v>2420</v>
      </c>
      <c r="B2034" s="86">
        <v>3755</v>
      </c>
      <c r="C2034" s="87">
        <v>44244</v>
      </c>
      <c r="D2034" s="85" t="s">
        <v>2421</v>
      </c>
      <c r="E2034" s="85" t="s">
        <v>122</v>
      </c>
      <c r="F2034" s="87">
        <v>44245</v>
      </c>
      <c r="G2034" s="82" t="s">
        <v>123</v>
      </c>
    </row>
    <row r="2035" spans="1:7" x14ac:dyDescent="0.2">
      <c r="A2035" s="85" t="s">
        <v>2422</v>
      </c>
      <c r="B2035" s="86">
        <v>3756</v>
      </c>
      <c r="C2035" s="87">
        <v>44244</v>
      </c>
      <c r="D2035" s="85" t="s">
        <v>121</v>
      </c>
      <c r="E2035" s="85" t="s">
        <v>122</v>
      </c>
      <c r="F2035" s="87">
        <v>44245</v>
      </c>
      <c r="G2035" s="82" t="s">
        <v>123</v>
      </c>
    </row>
    <row r="2036" spans="1:7" x14ac:dyDescent="0.2">
      <c r="A2036" s="85" t="s">
        <v>2423</v>
      </c>
      <c r="B2036" s="86">
        <v>3757</v>
      </c>
      <c r="C2036" s="87">
        <v>44244</v>
      </c>
      <c r="D2036" s="85" t="s">
        <v>1906</v>
      </c>
      <c r="E2036" s="85" t="s">
        <v>122</v>
      </c>
      <c r="F2036" s="87">
        <v>44246</v>
      </c>
      <c r="G2036" s="82" t="s">
        <v>123</v>
      </c>
    </row>
    <row r="2037" spans="1:7" x14ac:dyDescent="0.2">
      <c r="A2037" s="85" t="s">
        <v>2424</v>
      </c>
      <c r="B2037" s="86">
        <v>3759</v>
      </c>
      <c r="C2037" s="87">
        <v>44244</v>
      </c>
      <c r="D2037" s="85" t="s">
        <v>121</v>
      </c>
      <c r="E2037" s="85" t="s">
        <v>122</v>
      </c>
      <c r="F2037" s="87">
        <v>44246</v>
      </c>
      <c r="G2037" s="82" t="s">
        <v>123</v>
      </c>
    </row>
    <row r="2038" spans="1:7" x14ac:dyDescent="0.2">
      <c r="A2038" s="85" t="s">
        <v>2425</v>
      </c>
      <c r="B2038" s="86">
        <v>3760</v>
      </c>
      <c r="C2038" s="87">
        <v>44244</v>
      </c>
      <c r="D2038" s="85" t="s">
        <v>121</v>
      </c>
      <c r="E2038" s="85" t="s">
        <v>122</v>
      </c>
      <c r="F2038" s="87">
        <v>44250</v>
      </c>
      <c r="G2038" s="82" t="s">
        <v>123</v>
      </c>
    </row>
    <row r="2039" spans="1:7" x14ac:dyDescent="0.2">
      <c r="A2039" s="85" t="s">
        <v>2426</v>
      </c>
      <c r="B2039" s="86">
        <v>3761</v>
      </c>
      <c r="C2039" s="87">
        <v>44244</v>
      </c>
      <c r="D2039" s="85" t="s">
        <v>121</v>
      </c>
      <c r="E2039" s="85" t="s">
        <v>122</v>
      </c>
      <c r="F2039" s="87">
        <v>44251</v>
      </c>
      <c r="G2039" s="82" t="s">
        <v>123</v>
      </c>
    </row>
    <row r="2040" spans="1:7" x14ac:dyDescent="0.2">
      <c r="A2040" s="85" t="s">
        <v>2427</v>
      </c>
      <c r="B2040" s="86">
        <v>3763</v>
      </c>
      <c r="C2040" s="87">
        <v>44244</v>
      </c>
      <c r="D2040" s="85" t="s">
        <v>121</v>
      </c>
      <c r="E2040" s="85" t="s">
        <v>122</v>
      </c>
      <c r="F2040" s="87">
        <v>44246</v>
      </c>
      <c r="G2040" s="82" t="s">
        <v>123</v>
      </c>
    </row>
    <row r="2041" spans="1:7" x14ac:dyDescent="0.2">
      <c r="A2041" s="85" t="s">
        <v>2428</v>
      </c>
      <c r="B2041" s="86">
        <v>3766</v>
      </c>
      <c r="C2041" s="87">
        <v>44244</v>
      </c>
      <c r="D2041" s="85" t="s">
        <v>625</v>
      </c>
      <c r="E2041" s="85" t="s">
        <v>122</v>
      </c>
      <c r="F2041" s="87">
        <v>44246</v>
      </c>
      <c r="G2041" s="82" t="s">
        <v>123</v>
      </c>
    </row>
    <row r="2042" spans="1:7" x14ac:dyDescent="0.2">
      <c r="A2042" s="85" t="s">
        <v>2429</v>
      </c>
      <c r="B2042" s="86">
        <v>3768</v>
      </c>
      <c r="C2042" s="87">
        <v>44244</v>
      </c>
      <c r="D2042" s="85" t="s">
        <v>121</v>
      </c>
      <c r="E2042" s="85" t="s">
        <v>122</v>
      </c>
      <c r="F2042" s="87">
        <v>44246</v>
      </c>
      <c r="G2042" s="82" t="s">
        <v>123</v>
      </c>
    </row>
    <row r="2043" spans="1:7" x14ac:dyDescent="0.2">
      <c r="A2043" s="85" t="s">
        <v>2430</v>
      </c>
      <c r="B2043" s="86">
        <v>3769</v>
      </c>
      <c r="C2043" s="87">
        <v>44244</v>
      </c>
      <c r="D2043" s="85" t="s">
        <v>121</v>
      </c>
      <c r="E2043" s="85" t="s">
        <v>122</v>
      </c>
      <c r="F2043" s="87">
        <v>44246</v>
      </c>
      <c r="G2043" s="82" t="s">
        <v>123</v>
      </c>
    </row>
    <row r="2044" spans="1:7" x14ac:dyDescent="0.2">
      <c r="A2044" s="85" t="s">
        <v>2431</v>
      </c>
      <c r="B2044" s="86">
        <v>3770</v>
      </c>
      <c r="C2044" s="87">
        <v>44244</v>
      </c>
      <c r="D2044" s="85" t="s">
        <v>121</v>
      </c>
      <c r="E2044" s="85" t="s">
        <v>122</v>
      </c>
      <c r="F2044" s="87">
        <v>44246</v>
      </c>
      <c r="G2044" s="82" t="s">
        <v>123</v>
      </c>
    </row>
    <row r="2045" spans="1:7" x14ac:dyDescent="0.2">
      <c r="A2045" s="85" t="s">
        <v>2432</v>
      </c>
      <c r="B2045" s="86">
        <v>3771</v>
      </c>
      <c r="C2045" s="87">
        <v>44244</v>
      </c>
      <c r="D2045" s="85" t="s">
        <v>121</v>
      </c>
      <c r="E2045" s="85" t="s">
        <v>122</v>
      </c>
      <c r="F2045" s="87">
        <v>44244</v>
      </c>
      <c r="G2045" s="82" t="s">
        <v>123</v>
      </c>
    </row>
    <row r="2046" spans="1:7" x14ac:dyDescent="0.2">
      <c r="A2046" s="85" t="s">
        <v>2433</v>
      </c>
      <c r="B2046" s="86">
        <v>3772</v>
      </c>
      <c r="C2046" s="87">
        <v>44245</v>
      </c>
      <c r="D2046" s="85" t="s">
        <v>1625</v>
      </c>
      <c r="E2046" s="85" t="s">
        <v>122</v>
      </c>
      <c r="F2046" s="87">
        <v>44249</v>
      </c>
      <c r="G2046" s="82" t="s">
        <v>123</v>
      </c>
    </row>
    <row r="2047" spans="1:7" x14ac:dyDescent="0.2">
      <c r="A2047" s="85" t="s">
        <v>2434</v>
      </c>
      <c r="B2047" s="86">
        <v>3774</v>
      </c>
      <c r="C2047" s="87">
        <v>44245</v>
      </c>
      <c r="D2047" s="85" t="s">
        <v>121</v>
      </c>
      <c r="E2047" s="85" t="s">
        <v>122</v>
      </c>
      <c r="F2047" s="87">
        <v>44252</v>
      </c>
      <c r="G2047" s="82" t="s">
        <v>123</v>
      </c>
    </row>
    <row r="2048" spans="1:7" x14ac:dyDescent="0.2">
      <c r="A2048" s="85" t="s">
        <v>2435</v>
      </c>
      <c r="B2048" s="86">
        <v>3777</v>
      </c>
      <c r="C2048" s="87">
        <v>44245</v>
      </c>
      <c r="D2048" s="85" t="s">
        <v>121</v>
      </c>
      <c r="E2048" s="85" t="s">
        <v>122</v>
      </c>
      <c r="F2048" s="87">
        <v>44250</v>
      </c>
      <c r="G2048" s="82" t="s">
        <v>123</v>
      </c>
    </row>
    <row r="2049" spans="1:7" x14ac:dyDescent="0.2">
      <c r="A2049" s="85" t="s">
        <v>2436</v>
      </c>
      <c r="B2049" s="86">
        <v>3778</v>
      </c>
      <c r="C2049" s="87">
        <v>44245</v>
      </c>
      <c r="D2049" s="85" t="s">
        <v>121</v>
      </c>
      <c r="E2049" s="85" t="s">
        <v>122</v>
      </c>
      <c r="F2049" s="87">
        <v>44246</v>
      </c>
      <c r="G2049" s="82" t="s">
        <v>123</v>
      </c>
    </row>
    <row r="2050" spans="1:7" x14ac:dyDescent="0.2">
      <c r="A2050" s="85" t="s">
        <v>2437</v>
      </c>
      <c r="B2050" s="86">
        <v>3780</v>
      </c>
      <c r="C2050" s="87">
        <v>44245</v>
      </c>
      <c r="D2050" s="85" t="s">
        <v>2438</v>
      </c>
      <c r="E2050" s="85" t="s">
        <v>122</v>
      </c>
      <c r="F2050" s="87">
        <v>44246</v>
      </c>
      <c r="G2050" s="82" t="s">
        <v>123</v>
      </c>
    </row>
    <row r="2051" spans="1:7" x14ac:dyDescent="0.2">
      <c r="A2051" s="85" t="s">
        <v>2439</v>
      </c>
      <c r="B2051" s="86">
        <v>3781</v>
      </c>
      <c r="C2051" s="87">
        <v>44245</v>
      </c>
      <c r="D2051" s="85" t="s">
        <v>2438</v>
      </c>
      <c r="E2051" s="85" t="s">
        <v>122</v>
      </c>
      <c r="F2051" s="87">
        <v>44246</v>
      </c>
      <c r="G2051" s="82" t="s">
        <v>123</v>
      </c>
    </row>
    <row r="2052" spans="1:7" x14ac:dyDescent="0.2">
      <c r="A2052" s="85" t="s">
        <v>2440</v>
      </c>
      <c r="B2052" s="86">
        <v>3783</v>
      </c>
      <c r="C2052" s="87">
        <v>44245</v>
      </c>
      <c r="D2052" s="85" t="s">
        <v>1510</v>
      </c>
      <c r="E2052" s="85" t="s">
        <v>122</v>
      </c>
      <c r="F2052" s="87">
        <v>44246</v>
      </c>
      <c r="G2052" s="82" t="s">
        <v>123</v>
      </c>
    </row>
    <row r="2053" spans="1:7" x14ac:dyDescent="0.2">
      <c r="A2053" s="85" t="s">
        <v>2441</v>
      </c>
      <c r="B2053" s="86">
        <v>3787</v>
      </c>
      <c r="C2053" s="87">
        <v>44245</v>
      </c>
      <c r="D2053" s="85" t="s">
        <v>121</v>
      </c>
      <c r="E2053" s="85" t="s">
        <v>122</v>
      </c>
      <c r="F2053" s="87">
        <v>44246</v>
      </c>
      <c r="G2053" s="82" t="s">
        <v>123</v>
      </c>
    </row>
    <row r="2054" spans="1:7" x14ac:dyDescent="0.2">
      <c r="A2054" s="85" t="s">
        <v>2442</v>
      </c>
      <c r="B2054" s="86">
        <v>3792</v>
      </c>
      <c r="C2054" s="87">
        <v>44245</v>
      </c>
      <c r="D2054" s="85" t="s">
        <v>2443</v>
      </c>
      <c r="E2054" s="85" t="s">
        <v>122</v>
      </c>
      <c r="F2054" s="87">
        <v>44250</v>
      </c>
      <c r="G2054" s="82" t="s">
        <v>123</v>
      </c>
    </row>
    <row r="2055" spans="1:7" x14ac:dyDescent="0.2">
      <c r="A2055" s="85" t="s">
        <v>2444</v>
      </c>
      <c r="B2055" s="86">
        <v>3793</v>
      </c>
      <c r="C2055" s="87">
        <v>44245</v>
      </c>
      <c r="D2055" s="85" t="s">
        <v>121</v>
      </c>
      <c r="E2055" s="85" t="s">
        <v>122</v>
      </c>
      <c r="F2055" s="87">
        <v>44250</v>
      </c>
      <c r="G2055" s="82" t="s">
        <v>123</v>
      </c>
    </row>
    <row r="2056" spans="1:7" x14ac:dyDescent="0.2">
      <c r="A2056" s="85" t="s">
        <v>2445</v>
      </c>
      <c r="B2056" s="86">
        <v>3794</v>
      </c>
      <c r="C2056" s="87">
        <v>44245</v>
      </c>
      <c r="D2056" s="85" t="s">
        <v>121</v>
      </c>
      <c r="E2056" s="85" t="s">
        <v>122</v>
      </c>
      <c r="F2056" s="87">
        <v>44246</v>
      </c>
      <c r="G2056" s="82" t="s">
        <v>123</v>
      </c>
    </row>
    <row r="2057" spans="1:7" x14ac:dyDescent="0.2">
      <c r="A2057" s="85" t="s">
        <v>2446</v>
      </c>
      <c r="B2057" s="86">
        <v>3795</v>
      </c>
      <c r="C2057" s="87">
        <v>44245</v>
      </c>
      <c r="D2057" s="85" t="s">
        <v>167</v>
      </c>
      <c r="E2057" s="85" t="s">
        <v>122</v>
      </c>
      <c r="F2057" s="87">
        <v>44250</v>
      </c>
      <c r="G2057" s="82" t="s">
        <v>123</v>
      </c>
    </row>
    <row r="2058" spans="1:7" x14ac:dyDescent="0.2">
      <c r="A2058" s="85" t="s">
        <v>2447</v>
      </c>
      <c r="B2058" s="86">
        <v>3796</v>
      </c>
      <c r="C2058" s="87">
        <v>44245</v>
      </c>
      <c r="D2058" s="85" t="s">
        <v>121</v>
      </c>
      <c r="E2058" s="85" t="s">
        <v>122</v>
      </c>
      <c r="F2058" s="87">
        <v>44246</v>
      </c>
      <c r="G2058" s="82" t="s">
        <v>123</v>
      </c>
    </row>
    <row r="2059" spans="1:7" x14ac:dyDescent="0.2">
      <c r="A2059" s="85" t="s">
        <v>2448</v>
      </c>
      <c r="B2059" s="86">
        <v>3797</v>
      </c>
      <c r="C2059" s="87">
        <v>44245</v>
      </c>
      <c r="D2059" s="85" t="s">
        <v>2449</v>
      </c>
      <c r="E2059" s="85" t="s">
        <v>122</v>
      </c>
      <c r="F2059" s="87">
        <v>44248</v>
      </c>
      <c r="G2059" s="82" t="s">
        <v>123</v>
      </c>
    </row>
    <row r="2060" spans="1:7" x14ac:dyDescent="0.2">
      <c r="A2060" s="85" t="s">
        <v>2450</v>
      </c>
      <c r="B2060" s="86">
        <v>3798</v>
      </c>
      <c r="C2060" s="87">
        <v>44245</v>
      </c>
      <c r="D2060" s="85" t="s">
        <v>121</v>
      </c>
      <c r="E2060" s="85" t="s">
        <v>122</v>
      </c>
      <c r="F2060" s="87">
        <v>44246</v>
      </c>
      <c r="G2060" s="82" t="s">
        <v>123</v>
      </c>
    </row>
    <row r="2061" spans="1:7" x14ac:dyDescent="0.2">
      <c r="A2061" s="85" t="s">
        <v>2451</v>
      </c>
      <c r="B2061" s="86">
        <v>3799</v>
      </c>
      <c r="C2061" s="87">
        <v>44245</v>
      </c>
      <c r="D2061" s="85" t="s">
        <v>121</v>
      </c>
      <c r="E2061" s="85" t="s">
        <v>122</v>
      </c>
      <c r="F2061" s="87">
        <v>44256</v>
      </c>
      <c r="G2061" s="82" t="s">
        <v>123</v>
      </c>
    </row>
    <row r="2062" spans="1:7" x14ac:dyDescent="0.2">
      <c r="A2062" s="85" t="s">
        <v>2452</v>
      </c>
      <c r="B2062" s="86">
        <v>3800</v>
      </c>
      <c r="C2062" s="87">
        <v>44245</v>
      </c>
      <c r="D2062" s="85" t="s">
        <v>121</v>
      </c>
      <c r="E2062" s="85" t="s">
        <v>122</v>
      </c>
      <c r="F2062" s="87">
        <v>44251</v>
      </c>
      <c r="G2062" s="82" t="s">
        <v>123</v>
      </c>
    </row>
    <row r="2063" spans="1:7" x14ac:dyDescent="0.2">
      <c r="A2063" s="85" t="s">
        <v>2453</v>
      </c>
      <c r="B2063" s="86">
        <v>3801</v>
      </c>
      <c r="C2063" s="87">
        <v>44245</v>
      </c>
      <c r="D2063" s="85" t="s">
        <v>121</v>
      </c>
      <c r="E2063" s="85" t="s">
        <v>122</v>
      </c>
      <c r="F2063" s="87">
        <v>44252</v>
      </c>
      <c r="G2063" s="82" t="s">
        <v>123</v>
      </c>
    </row>
    <row r="2064" spans="1:7" x14ac:dyDescent="0.2">
      <c r="A2064" s="85" t="s">
        <v>2454</v>
      </c>
      <c r="B2064" s="86">
        <v>3802</v>
      </c>
      <c r="C2064" s="87">
        <v>44245</v>
      </c>
      <c r="D2064" s="85" t="s">
        <v>121</v>
      </c>
      <c r="E2064" s="85" t="s">
        <v>122</v>
      </c>
      <c r="F2064" s="87">
        <v>44248</v>
      </c>
      <c r="G2064" s="82" t="s">
        <v>123</v>
      </c>
    </row>
    <row r="2065" spans="1:7" x14ac:dyDescent="0.2">
      <c r="A2065" s="85" t="s">
        <v>2455</v>
      </c>
      <c r="B2065" s="86">
        <v>3803</v>
      </c>
      <c r="C2065" s="87">
        <v>44245</v>
      </c>
      <c r="D2065" s="85" t="s">
        <v>121</v>
      </c>
      <c r="E2065" s="85" t="s">
        <v>122</v>
      </c>
      <c r="F2065" s="87">
        <v>44246</v>
      </c>
      <c r="G2065" s="82" t="s">
        <v>123</v>
      </c>
    </row>
    <row r="2066" spans="1:7" x14ac:dyDescent="0.2">
      <c r="A2066" s="85" t="s">
        <v>2456</v>
      </c>
      <c r="B2066" s="86">
        <v>3805</v>
      </c>
      <c r="C2066" s="87">
        <v>44245</v>
      </c>
      <c r="D2066" s="85" t="s">
        <v>2457</v>
      </c>
      <c r="E2066" s="85" t="s">
        <v>122</v>
      </c>
      <c r="F2066" s="87">
        <v>44246</v>
      </c>
      <c r="G2066" s="82" t="s">
        <v>123</v>
      </c>
    </row>
    <row r="2067" spans="1:7" x14ac:dyDescent="0.2">
      <c r="A2067" s="85" t="s">
        <v>2458</v>
      </c>
      <c r="B2067" s="86">
        <v>3807</v>
      </c>
      <c r="C2067" s="87">
        <v>44245</v>
      </c>
      <c r="D2067" s="85" t="s">
        <v>121</v>
      </c>
      <c r="E2067" s="85" t="s">
        <v>122</v>
      </c>
      <c r="F2067" s="87">
        <v>44249</v>
      </c>
      <c r="G2067" s="82" t="s">
        <v>123</v>
      </c>
    </row>
    <row r="2068" spans="1:7" x14ac:dyDescent="0.2">
      <c r="A2068" s="85" t="s">
        <v>2459</v>
      </c>
      <c r="B2068" s="86">
        <v>3810</v>
      </c>
      <c r="C2068" s="87">
        <v>44245</v>
      </c>
      <c r="D2068" s="85" t="s">
        <v>121</v>
      </c>
      <c r="E2068" s="85" t="s">
        <v>122</v>
      </c>
      <c r="F2068" s="87">
        <v>44248</v>
      </c>
      <c r="G2068" s="82" t="s">
        <v>123</v>
      </c>
    </row>
    <row r="2069" spans="1:7" x14ac:dyDescent="0.2">
      <c r="A2069" s="85" t="s">
        <v>2460</v>
      </c>
      <c r="B2069" s="86">
        <v>3812</v>
      </c>
      <c r="C2069" s="87">
        <v>44245</v>
      </c>
      <c r="D2069" s="85" t="s">
        <v>121</v>
      </c>
      <c r="E2069" s="85" t="s">
        <v>122</v>
      </c>
      <c r="F2069" s="87">
        <v>44249</v>
      </c>
      <c r="G2069" s="82" t="s">
        <v>123</v>
      </c>
    </row>
    <row r="2070" spans="1:7" x14ac:dyDescent="0.2">
      <c r="A2070" s="85" t="s">
        <v>2461</v>
      </c>
      <c r="B2070" s="86">
        <v>3819</v>
      </c>
      <c r="C2070" s="87">
        <v>44245</v>
      </c>
      <c r="D2070" s="85" t="s">
        <v>121</v>
      </c>
      <c r="E2070" s="85" t="s">
        <v>122</v>
      </c>
      <c r="F2070" s="87">
        <v>44252</v>
      </c>
      <c r="G2070" s="82" t="s">
        <v>123</v>
      </c>
    </row>
    <row r="2071" spans="1:7" x14ac:dyDescent="0.2">
      <c r="A2071" s="85" t="s">
        <v>2462</v>
      </c>
      <c r="B2071" s="86">
        <v>3820</v>
      </c>
      <c r="C2071" s="87">
        <v>44245</v>
      </c>
      <c r="D2071" s="85" t="s">
        <v>121</v>
      </c>
      <c r="E2071" s="85" t="s">
        <v>122</v>
      </c>
      <c r="F2071" s="87"/>
      <c r="G2071" s="85" t="s">
        <v>121</v>
      </c>
    </row>
    <row r="2072" spans="1:7" x14ac:dyDescent="0.2">
      <c r="A2072" s="85" t="s">
        <v>2463</v>
      </c>
      <c r="B2072" s="86">
        <v>3821</v>
      </c>
      <c r="C2072" s="87">
        <v>44245</v>
      </c>
      <c r="D2072" s="85" t="s">
        <v>2464</v>
      </c>
      <c r="E2072" s="85" t="s">
        <v>122</v>
      </c>
      <c r="F2072" s="87">
        <v>44246</v>
      </c>
      <c r="G2072" s="82" t="s">
        <v>123</v>
      </c>
    </row>
    <row r="2073" spans="1:7" x14ac:dyDescent="0.2">
      <c r="A2073" s="85" t="s">
        <v>2465</v>
      </c>
      <c r="B2073" s="86">
        <v>3822</v>
      </c>
      <c r="C2073" s="87">
        <v>44245</v>
      </c>
      <c r="D2073" s="85" t="s">
        <v>121</v>
      </c>
      <c r="E2073" s="85" t="s">
        <v>122</v>
      </c>
      <c r="F2073" s="87">
        <v>44251</v>
      </c>
      <c r="G2073" s="82" t="s">
        <v>123</v>
      </c>
    </row>
    <row r="2074" spans="1:7" x14ac:dyDescent="0.2">
      <c r="A2074" s="85" t="s">
        <v>2466</v>
      </c>
      <c r="B2074" s="86">
        <v>3823</v>
      </c>
      <c r="C2074" s="87">
        <v>44245</v>
      </c>
      <c r="D2074" s="85" t="s">
        <v>121</v>
      </c>
      <c r="E2074" s="85" t="s">
        <v>122</v>
      </c>
      <c r="F2074" s="87"/>
      <c r="G2074" s="85" t="s">
        <v>121</v>
      </c>
    </row>
    <row r="2075" spans="1:7" x14ac:dyDescent="0.2">
      <c r="A2075" s="85" t="s">
        <v>2467</v>
      </c>
      <c r="B2075" s="86">
        <v>3825</v>
      </c>
      <c r="C2075" s="87">
        <v>44245</v>
      </c>
      <c r="D2075" s="85" t="s">
        <v>121</v>
      </c>
      <c r="E2075" s="85" t="s">
        <v>122</v>
      </c>
      <c r="F2075" s="87">
        <v>44246</v>
      </c>
      <c r="G2075" s="82" t="s">
        <v>123</v>
      </c>
    </row>
    <row r="2076" spans="1:7" x14ac:dyDescent="0.2">
      <c r="A2076" s="85" t="s">
        <v>2468</v>
      </c>
      <c r="B2076" s="86">
        <v>3826</v>
      </c>
      <c r="C2076" s="87">
        <v>44245</v>
      </c>
      <c r="D2076" s="85" t="s">
        <v>2469</v>
      </c>
      <c r="E2076" s="85" t="s">
        <v>122</v>
      </c>
      <c r="F2076" s="87">
        <v>44249</v>
      </c>
      <c r="G2076" s="82" t="s">
        <v>123</v>
      </c>
    </row>
    <row r="2077" spans="1:7" x14ac:dyDescent="0.2">
      <c r="A2077" s="85" t="s">
        <v>2470</v>
      </c>
      <c r="B2077" s="86">
        <v>3827</v>
      </c>
      <c r="C2077" s="87">
        <v>44245</v>
      </c>
      <c r="D2077" s="85" t="s">
        <v>2471</v>
      </c>
      <c r="E2077" s="85" t="s">
        <v>122</v>
      </c>
      <c r="F2077" s="87"/>
      <c r="G2077" s="85" t="s">
        <v>121</v>
      </c>
    </row>
    <row r="2078" spans="1:7" x14ac:dyDescent="0.2">
      <c r="A2078" s="85" t="s">
        <v>2472</v>
      </c>
      <c r="B2078" s="86">
        <v>3829</v>
      </c>
      <c r="C2078" s="87">
        <v>44245</v>
      </c>
      <c r="D2078" s="85" t="s">
        <v>745</v>
      </c>
      <c r="E2078" s="85" t="s">
        <v>122</v>
      </c>
      <c r="F2078" s="87">
        <v>44246</v>
      </c>
      <c r="G2078" s="82" t="s">
        <v>123</v>
      </c>
    </row>
    <row r="2079" spans="1:7" x14ac:dyDescent="0.2">
      <c r="A2079" s="85" t="s">
        <v>2473</v>
      </c>
      <c r="B2079" s="86">
        <v>3830</v>
      </c>
      <c r="C2079" s="87">
        <v>44245</v>
      </c>
      <c r="D2079" s="85" t="s">
        <v>1906</v>
      </c>
      <c r="E2079" s="85" t="s">
        <v>122</v>
      </c>
      <c r="F2079" s="87">
        <v>44246</v>
      </c>
      <c r="G2079" s="82" t="s">
        <v>123</v>
      </c>
    </row>
    <row r="2080" spans="1:7" x14ac:dyDescent="0.2">
      <c r="A2080" s="85" t="s">
        <v>2474</v>
      </c>
      <c r="B2080" s="86">
        <v>3831</v>
      </c>
      <c r="C2080" s="87">
        <v>44245</v>
      </c>
      <c r="D2080" s="85" t="s">
        <v>121</v>
      </c>
      <c r="E2080" s="85" t="s">
        <v>122</v>
      </c>
      <c r="F2080" s="87">
        <v>44251</v>
      </c>
      <c r="G2080" s="82" t="s">
        <v>123</v>
      </c>
    </row>
    <row r="2081" spans="1:7" x14ac:dyDescent="0.2">
      <c r="A2081" s="85" t="s">
        <v>2475</v>
      </c>
      <c r="B2081" s="86">
        <v>3835</v>
      </c>
      <c r="C2081" s="87">
        <v>44245</v>
      </c>
      <c r="D2081" s="85" t="s">
        <v>745</v>
      </c>
      <c r="E2081" s="85" t="s">
        <v>122</v>
      </c>
      <c r="F2081" s="87">
        <v>44246</v>
      </c>
      <c r="G2081" s="82" t="s">
        <v>123</v>
      </c>
    </row>
    <row r="2082" spans="1:7" x14ac:dyDescent="0.2">
      <c r="A2082" s="85" t="s">
        <v>2476</v>
      </c>
      <c r="B2082" s="86">
        <v>3837</v>
      </c>
      <c r="C2082" s="87">
        <v>44245</v>
      </c>
      <c r="D2082" s="85" t="s">
        <v>2477</v>
      </c>
      <c r="E2082" s="85" t="s">
        <v>122</v>
      </c>
      <c r="F2082" s="87">
        <v>44256</v>
      </c>
      <c r="G2082" s="82" t="s">
        <v>123</v>
      </c>
    </row>
    <row r="2083" spans="1:7" x14ac:dyDescent="0.2">
      <c r="A2083" s="85" t="s">
        <v>2478</v>
      </c>
      <c r="B2083" s="86">
        <v>3838</v>
      </c>
      <c r="C2083" s="87">
        <v>44245</v>
      </c>
      <c r="D2083" s="85" t="s">
        <v>261</v>
      </c>
      <c r="E2083" s="85" t="s">
        <v>122</v>
      </c>
      <c r="F2083" s="87"/>
      <c r="G2083" s="85" t="s">
        <v>121</v>
      </c>
    </row>
    <row r="2084" spans="1:7" x14ac:dyDescent="0.2">
      <c r="A2084" s="85" t="s">
        <v>2479</v>
      </c>
      <c r="B2084" s="86">
        <v>3839</v>
      </c>
      <c r="C2084" s="87">
        <v>44245</v>
      </c>
      <c r="D2084" s="85" t="s">
        <v>121</v>
      </c>
      <c r="E2084" s="85" t="s">
        <v>122</v>
      </c>
      <c r="F2084" s="87">
        <v>44249</v>
      </c>
      <c r="G2084" s="82" t="s">
        <v>123</v>
      </c>
    </row>
    <row r="2085" spans="1:7" x14ac:dyDescent="0.2">
      <c r="A2085" s="85" t="s">
        <v>2480</v>
      </c>
      <c r="B2085" s="86">
        <v>3841</v>
      </c>
      <c r="C2085" s="87">
        <v>44245</v>
      </c>
      <c r="D2085" s="85" t="s">
        <v>121</v>
      </c>
      <c r="E2085" s="85" t="s">
        <v>122</v>
      </c>
      <c r="F2085" s="87">
        <v>44251</v>
      </c>
      <c r="G2085" s="82" t="s">
        <v>123</v>
      </c>
    </row>
    <row r="2086" spans="1:7" x14ac:dyDescent="0.2">
      <c r="A2086" s="85" t="s">
        <v>2481</v>
      </c>
      <c r="B2086" s="86">
        <v>3842</v>
      </c>
      <c r="C2086" s="87">
        <v>44245</v>
      </c>
      <c r="D2086" s="85" t="s">
        <v>121</v>
      </c>
      <c r="E2086" s="85" t="s">
        <v>122</v>
      </c>
      <c r="F2086" s="87">
        <v>44257</v>
      </c>
      <c r="G2086" s="82" t="s">
        <v>123</v>
      </c>
    </row>
    <row r="2087" spans="1:7" x14ac:dyDescent="0.2">
      <c r="A2087" s="85" t="s">
        <v>2482</v>
      </c>
      <c r="B2087" s="86">
        <v>3845</v>
      </c>
      <c r="C2087" s="87">
        <v>44245</v>
      </c>
      <c r="D2087" s="85" t="s">
        <v>745</v>
      </c>
      <c r="E2087" s="85" t="s">
        <v>122</v>
      </c>
      <c r="F2087" s="87">
        <v>44251</v>
      </c>
      <c r="G2087" s="82" t="s">
        <v>123</v>
      </c>
    </row>
    <row r="2088" spans="1:7" x14ac:dyDescent="0.2">
      <c r="A2088" s="85" t="s">
        <v>2483</v>
      </c>
      <c r="B2088" s="86">
        <v>3847</v>
      </c>
      <c r="C2088" s="87">
        <v>44245</v>
      </c>
      <c r="D2088" s="85" t="s">
        <v>121</v>
      </c>
      <c r="E2088" s="85" t="s">
        <v>122</v>
      </c>
      <c r="F2088" s="87">
        <v>44246</v>
      </c>
      <c r="G2088" s="82" t="s">
        <v>123</v>
      </c>
    </row>
    <row r="2089" spans="1:7" x14ac:dyDescent="0.2">
      <c r="A2089" s="85" t="s">
        <v>2484</v>
      </c>
      <c r="B2089" s="86">
        <v>3849</v>
      </c>
      <c r="C2089" s="87">
        <v>44245</v>
      </c>
      <c r="D2089" s="85" t="s">
        <v>121</v>
      </c>
      <c r="E2089" s="85" t="s">
        <v>122</v>
      </c>
      <c r="F2089" s="87">
        <v>44248</v>
      </c>
      <c r="G2089" s="82" t="s">
        <v>123</v>
      </c>
    </row>
    <row r="2090" spans="1:7" x14ac:dyDescent="0.2">
      <c r="A2090" s="85" t="s">
        <v>2485</v>
      </c>
      <c r="B2090" s="86">
        <v>3851</v>
      </c>
      <c r="C2090" s="87">
        <v>44245</v>
      </c>
      <c r="D2090" s="85" t="s">
        <v>217</v>
      </c>
      <c r="E2090" s="85" t="s">
        <v>122</v>
      </c>
      <c r="F2090" s="87"/>
      <c r="G2090" s="85" t="s">
        <v>121</v>
      </c>
    </row>
    <row r="2091" spans="1:7" x14ac:dyDescent="0.2">
      <c r="A2091" s="85" t="s">
        <v>2486</v>
      </c>
      <c r="B2091" s="86">
        <v>3853</v>
      </c>
      <c r="C2091" s="87">
        <v>44245</v>
      </c>
      <c r="D2091" s="85" t="s">
        <v>2487</v>
      </c>
      <c r="E2091" s="85" t="s">
        <v>122</v>
      </c>
      <c r="F2091" s="87"/>
      <c r="G2091" s="85" t="s">
        <v>121</v>
      </c>
    </row>
    <row r="2092" spans="1:7" x14ac:dyDescent="0.2">
      <c r="A2092" s="85" t="s">
        <v>2488</v>
      </c>
      <c r="B2092" s="86">
        <v>3854</v>
      </c>
      <c r="C2092" s="87">
        <v>44245</v>
      </c>
      <c r="D2092" s="85" t="s">
        <v>2487</v>
      </c>
      <c r="E2092" s="85" t="s">
        <v>122</v>
      </c>
      <c r="F2092" s="87"/>
      <c r="G2092" s="85" t="s">
        <v>121</v>
      </c>
    </row>
    <row r="2093" spans="1:7" x14ac:dyDescent="0.2">
      <c r="A2093" s="85" t="s">
        <v>2489</v>
      </c>
      <c r="B2093" s="86">
        <v>3857</v>
      </c>
      <c r="C2093" s="87">
        <v>44245</v>
      </c>
      <c r="D2093" s="85" t="s">
        <v>121</v>
      </c>
      <c r="E2093" s="85" t="s">
        <v>122</v>
      </c>
      <c r="F2093" s="87">
        <v>44256</v>
      </c>
      <c r="G2093" s="82" t="s">
        <v>123</v>
      </c>
    </row>
    <row r="2094" spans="1:7" x14ac:dyDescent="0.2">
      <c r="A2094" s="85" t="s">
        <v>2490</v>
      </c>
      <c r="B2094" s="86">
        <v>3858</v>
      </c>
      <c r="C2094" s="87">
        <v>44245</v>
      </c>
      <c r="D2094" s="85" t="s">
        <v>745</v>
      </c>
      <c r="E2094" s="85" t="s">
        <v>122</v>
      </c>
      <c r="F2094" s="87">
        <v>44249</v>
      </c>
      <c r="G2094" s="82" t="s">
        <v>123</v>
      </c>
    </row>
    <row r="2095" spans="1:7" x14ac:dyDescent="0.2">
      <c r="A2095" s="85" t="s">
        <v>2491</v>
      </c>
      <c r="B2095" s="86">
        <v>3860</v>
      </c>
      <c r="C2095" s="87">
        <v>44245</v>
      </c>
      <c r="D2095" s="85" t="s">
        <v>261</v>
      </c>
      <c r="E2095" s="85" t="s">
        <v>122</v>
      </c>
      <c r="F2095" s="87">
        <v>44246</v>
      </c>
      <c r="G2095" s="82" t="s">
        <v>123</v>
      </c>
    </row>
    <row r="2096" spans="1:7" x14ac:dyDescent="0.2">
      <c r="A2096" s="85" t="s">
        <v>2492</v>
      </c>
      <c r="B2096" s="86">
        <v>3864</v>
      </c>
      <c r="C2096" s="87">
        <v>44245</v>
      </c>
      <c r="D2096" s="85" t="s">
        <v>633</v>
      </c>
      <c r="E2096" s="85" t="s">
        <v>122</v>
      </c>
      <c r="F2096" s="87">
        <v>44246</v>
      </c>
      <c r="G2096" s="82" t="s">
        <v>123</v>
      </c>
    </row>
    <row r="2097" spans="1:7" x14ac:dyDescent="0.2">
      <c r="A2097" s="85" t="s">
        <v>2493</v>
      </c>
      <c r="B2097" s="86">
        <v>3867</v>
      </c>
      <c r="C2097" s="87">
        <v>44245</v>
      </c>
      <c r="D2097" s="85" t="s">
        <v>633</v>
      </c>
      <c r="E2097" s="85" t="s">
        <v>122</v>
      </c>
      <c r="F2097" s="87">
        <v>44249</v>
      </c>
      <c r="G2097" s="82" t="s">
        <v>123</v>
      </c>
    </row>
    <row r="2098" spans="1:7" x14ac:dyDescent="0.2">
      <c r="A2098" s="85" t="s">
        <v>2494</v>
      </c>
      <c r="B2098" s="86">
        <v>3868</v>
      </c>
      <c r="C2098" s="87">
        <v>44245</v>
      </c>
      <c r="D2098" s="85" t="s">
        <v>633</v>
      </c>
      <c r="E2098" s="85" t="s">
        <v>122</v>
      </c>
      <c r="F2098" s="87">
        <v>44246</v>
      </c>
      <c r="G2098" s="82" t="s">
        <v>123</v>
      </c>
    </row>
    <row r="2099" spans="1:7" x14ac:dyDescent="0.2">
      <c r="A2099" s="85" t="s">
        <v>2495</v>
      </c>
      <c r="B2099" s="86">
        <v>3870</v>
      </c>
      <c r="C2099" s="87">
        <v>44245</v>
      </c>
      <c r="D2099" s="85" t="s">
        <v>261</v>
      </c>
      <c r="E2099" s="85" t="s">
        <v>122</v>
      </c>
      <c r="F2099" s="87"/>
      <c r="G2099" s="85" t="s">
        <v>121</v>
      </c>
    </row>
    <row r="2100" spans="1:7" x14ac:dyDescent="0.2">
      <c r="A2100" s="85" t="s">
        <v>2496</v>
      </c>
      <c r="B2100" s="86">
        <v>3871</v>
      </c>
      <c r="C2100" s="87">
        <v>44245</v>
      </c>
      <c r="D2100" s="85" t="s">
        <v>1199</v>
      </c>
      <c r="E2100" s="85" t="s">
        <v>122</v>
      </c>
      <c r="F2100" s="87">
        <v>44250</v>
      </c>
      <c r="G2100" s="82" t="s">
        <v>123</v>
      </c>
    </row>
    <row r="2101" spans="1:7" x14ac:dyDescent="0.2">
      <c r="A2101" s="85" t="s">
        <v>2497</v>
      </c>
      <c r="B2101" s="86">
        <v>3872</v>
      </c>
      <c r="C2101" s="87">
        <v>44245</v>
      </c>
      <c r="D2101" s="85" t="s">
        <v>1820</v>
      </c>
      <c r="E2101" s="85" t="s">
        <v>122</v>
      </c>
      <c r="F2101" s="87"/>
      <c r="G2101" s="85" t="s">
        <v>121</v>
      </c>
    </row>
    <row r="2102" spans="1:7" x14ac:dyDescent="0.2">
      <c r="A2102" s="85" t="s">
        <v>2498</v>
      </c>
      <c r="B2102" s="86">
        <v>3873</v>
      </c>
      <c r="C2102" s="87">
        <v>44245</v>
      </c>
      <c r="D2102" s="85" t="s">
        <v>121</v>
      </c>
      <c r="E2102" s="85" t="s">
        <v>122</v>
      </c>
      <c r="F2102" s="87">
        <v>44249</v>
      </c>
      <c r="G2102" s="82" t="s">
        <v>123</v>
      </c>
    </row>
    <row r="2103" spans="1:7" x14ac:dyDescent="0.2">
      <c r="A2103" s="85" t="s">
        <v>2499</v>
      </c>
      <c r="B2103" s="86">
        <v>3877</v>
      </c>
      <c r="C2103" s="87">
        <v>44245</v>
      </c>
      <c r="D2103" s="85" t="s">
        <v>1820</v>
      </c>
      <c r="E2103" s="85" t="s">
        <v>122</v>
      </c>
      <c r="F2103" s="87"/>
      <c r="G2103" s="85" t="s">
        <v>121</v>
      </c>
    </row>
    <row r="2104" spans="1:7" x14ac:dyDescent="0.2">
      <c r="A2104" s="85" t="s">
        <v>2500</v>
      </c>
      <c r="B2104" s="86">
        <v>3878</v>
      </c>
      <c r="C2104" s="87">
        <v>44245</v>
      </c>
      <c r="D2104" s="85" t="s">
        <v>633</v>
      </c>
      <c r="E2104" s="85" t="s">
        <v>122</v>
      </c>
      <c r="F2104" s="87">
        <v>44246</v>
      </c>
      <c r="G2104" s="82" t="s">
        <v>123</v>
      </c>
    </row>
    <row r="2105" spans="1:7" x14ac:dyDescent="0.2">
      <c r="A2105" s="85" t="s">
        <v>2501</v>
      </c>
      <c r="B2105" s="86">
        <v>3879</v>
      </c>
      <c r="C2105" s="87">
        <v>44245</v>
      </c>
      <c r="D2105" s="85" t="s">
        <v>1820</v>
      </c>
      <c r="E2105" s="85" t="s">
        <v>122</v>
      </c>
      <c r="F2105" s="87">
        <v>44249</v>
      </c>
      <c r="G2105" s="82" t="s">
        <v>123</v>
      </c>
    </row>
    <row r="2106" spans="1:7" x14ac:dyDescent="0.2">
      <c r="A2106" s="85" t="s">
        <v>2502</v>
      </c>
      <c r="B2106" s="86">
        <v>3880</v>
      </c>
      <c r="C2106" s="87">
        <v>44245</v>
      </c>
      <c r="D2106" s="85" t="s">
        <v>1820</v>
      </c>
      <c r="E2106" s="85" t="s">
        <v>122</v>
      </c>
      <c r="F2106" s="87"/>
      <c r="G2106" s="85" t="s">
        <v>121</v>
      </c>
    </row>
    <row r="2107" spans="1:7" x14ac:dyDescent="0.2">
      <c r="A2107" s="85" t="s">
        <v>2503</v>
      </c>
      <c r="B2107" s="86">
        <v>3883</v>
      </c>
      <c r="C2107" s="87">
        <v>44245</v>
      </c>
      <c r="D2107" s="85" t="s">
        <v>1211</v>
      </c>
      <c r="E2107" s="85" t="s">
        <v>122</v>
      </c>
      <c r="F2107" s="87">
        <v>44249</v>
      </c>
      <c r="G2107" s="82" t="s">
        <v>123</v>
      </c>
    </row>
    <row r="2108" spans="1:7" x14ac:dyDescent="0.2">
      <c r="A2108" s="85" t="s">
        <v>2504</v>
      </c>
      <c r="B2108" s="86">
        <v>3887</v>
      </c>
      <c r="C2108" s="87">
        <v>44245</v>
      </c>
      <c r="D2108" s="85" t="s">
        <v>633</v>
      </c>
      <c r="E2108" s="85" t="s">
        <v>122</v>
      </c>
      <c r="F2108" s="87">
        <v>44249</v>
      </c>
      <c r="G2108" s="82" t="s">
        <v>123</v>
      </c>
    </row>
    <row r="2109" spans="1:7" x14ac:dyDescent="0.2">
      <c r="A2109" s="85" t="s">
        <v>2505</v>
      </c>
      <c r="B2109" s="86">
        <v>3889</v>
      </c>
      <c r="C2109" s="87">
        <v>44245</v>
      </c>
      <c r="D2109" s="85" t="s">
        <v>121</v>
      </c>
      <c r="E2109" s="85" t="s">
        <v>122</v>
      </c>
      <c r="F2109" s="87">
        <v>44252</v>
      </c>
      <c r="G2109" s="82" t="s">
        <v>123</v>
      </c>
    </row>
    <row r="2110" spans="1:7" x14ac:dyDescent="0.2">
      <c r="A2110" s="85" t="s">
        <v>2506</v>
      </c>
      <c r="B2110" s="86">
        <v>3890</v>
      </c>
      <c r="C2110" s="87">
        <v>44245</v>
      </c>
      <c r="D2110" s="85" t="s">
        <v>633</v>
      </c>
      <c r="E2110" s="85" t="s">
        <v>122</v>
      </c>
      <c r="F2110" s="87">
        <v>44246</v>
      </c>
      <c r="G2110" s="82" t="s">
        <v>123</v>
      </c>
    </row>
    <row r="2111" spans="1:7" x14ac:dyDescent="0.2">
      <c r="A2111" s="85" t="s">
        <v>2507</v>
      </c>
      <c r="B2111" s="86">
        <v>3892</v>
      </c>
      <c r="C2111" s="87">
        <v>44245</v>
      </c>
      <c r="D2111" s="85" t="s">
        <v>121</v>
      </c>
      <c r="E2111" s="85" t="s">
        <v>122</v>
      </c>
      <c r="F2111" s="87">
        <v>44251</v>
      </c>
      <c r="G2111" s="82" t="s">
        <v>123</v>
      </c>
    </row>
    <row r="2112" spans="1:7" x14ac:dyDescent="0.2">
      <c r="A2112" s="85" t="s">
        <v>2508</v>
      </c>
      <c r="B2112" s="86">
        <v>3893</v>
      </c>
      <c r="C2112" s="87">
        <v>44245</v>
      </c>
      <c r="D2112" s="85" t="s">
        <v>2509</v>
      </c>
      <c r="E2112" s="85" t="s">
        <v>122</v>
      </c>
      <c r="F2112" s="87">
        <v>44249</v>
      </c>
      <c r="G2112" s="82" t="s">
        <v>123</v>
      </c>
    </row>
    <row r="2113" spans="1:7" x14ac:dyDescent="0.2">
      <c r="A2113" s="85" t="s">
        <v>2510</v>
      </c>
      <c r="B2113" s="86">
        <v>3895</v>
      </c>
      <c r="C2113" s="87">
        <v>44245</v>
      </c>
      <c r="D2113" s="85" t="s">
        <v>473</v>
      </c>
      <c r="E2113" s="85" t="s">
        <v>122</v>
      </c>
      <c r="F2113" s="87">
        <v>44246</v>
      </c>
      <c r="G2113" s="82" t="s">
        <v>123</v>
      </c>
    </row>
    <row r="2114" spans="1:7" x14ac:dyDescent="0.2">
      <c r="A2114" s="85" t="s">
        <v>2511</v>
      </c>
      <c r="B2114" s="86">
        <v>3896</v>
      </c>
      <c r="C2114" s="87">
        <v>44245</v>
      </c>
      <c r="D2114" s="85" t="s">
        <v>2160</v>
      </c>
      <c r="E2114" s="85" t="s">
        <v>122</v>
      </c>
      <c r="F2114" s="87">
        <v>44246</v>
      </c>
      <c r="G2114" s="82" t="s">
        <v>123</v>
      </c>
    </row>
    <row r="2115" spans="1:7" x14ac:dyDescent="0.2">
      <c r="A2115" s="85" t="s">
        <v>2512</v>
      </c>
      <c r="B2115" s="86">
        <v>3899</v>
      </c>
      <c r="C2115" s="87">
        <v>44245</v>
      </c>
      <c r="D2115" s="85" t="s">
        <v>633</v>
      </c>
      <c r="E2115" s="85" t="s">
        <v>122</v>
      </c>
      <c r="F2115" s="87">
        <v>44249</v>
      </c>
      <c r="G2115" s="82" t="s">
        <v>123</v>
      </c>
    </row>
    <row r="2116" spans="1:7" x14ac:dyDescent="0.2">
      <c r="A2116" s="85" t="s">
        <v>2513</v>
      </c>
      <c r="B2116" s="86">
        <v>3901</v>
      </c>
      <c r="C2116" s="87">
        <v>44245</v>
      </c>
      <c r="D2116" s="85" t="s">
        <v>121</v>
      </c>
      <c r="E2116" s="85" t="s">
        <v>122</v>
      </c>
      <c r="F2116" s="87">
        <v>44246</v>
      </c>
      <c r="G2116" s="82" t="s">
        <v>123</v>
      </c>
    </row>
    <row r="2117" spans="1:7" x14ac:dyDescent="0.2">
      <c r="A2117" s="85" t="s">
        <v>2514</v>
      </c>
      <c r="B2117" s="86">
        <v>3902</v>
      </c>
      <c r="C2117" s="87">
        <v>44245</v>
      </c>
      <c r="D2117" s="85" t="s">
        <v>2160</v>
      </c>
      <c r="E2117" s="85" t="s">
        <v>122</v>
      </c>
      <c r="F2117" s="87">
        <v>44249</v>
      </c>
      <c r="G2117" s="82" t="s">
        <v>123</v>
      </c>
    </row>
    <row r="2118" spans="1:7" x14ac:dyDescent="0.2">
      <c r="A2118" s="85" t="s">
        <v>2515</v>
      </c>
      <c r="B2118" s="86">
        <v>3903</v>
      </c>
      <c r="C2118" s="87">
        <v>44245</v>
      </c>
      <c r="D2118" s="85" t="s">
        <v>2516</v>
      </c>
      <c r="E2118" s="85" t="s">
        <v>122</v>
      </c>
      <c r="F2118" s="87">
        <v>44250</v>
      </c>
      <c r="G2118" s="82" t="s">
        <v>123</v>
      </c>
    </row>
    <row r="2119" spans="1:7" x14ac:dyDescent="0.2">
      <c r="A2119" s="85" t="s">
        <v>2517</v>
      </c>
      <c r="B2119" s="86">
        <v>3905</v>
      </c>
      <c r="C2119" s="87">
        <v>44245</v>
      </c>
      <c r="D2119" s="85" t="s">
        <v>633</v>
      </c>
      <c r="E2119" s="85" t="s">
        <v>122</v>
      </c>
      <c r="F2119" s="87">
        <v>44246</v>
      </c>
      <c r="G2119" s="82" t="s">
        <v>123</v>
      </c>
    </row>
    <row r="2120" spans="1:7" x14ac:dyDescent="0.2">
      <c r="A2120" s="85" t="s">
        <v>2518</v>
      </c>
      <c r="B2120" s="86">
        <v>3906</v>
      </c>
      <c r="C2120" s="87">
        <v>44245</v>
      </c>
      <c r="D2120" s="85" t="s">
        <v>121</v>
      </c>
      <c r="E2120" s="85" t="s">
        <v>122</v>
      </c>
      <c r="F2120" s="87">
        <v>44250</v>
      </c>
      <c r="G2120" s="82" t="s">
        <v>123</v>
      </c>
    </row>
    <row r="2121" spans="1:7" x14ac:dyDescent="0.2">
      <c r="A2121" s="85" t="s">
        <v>2519</v>
      </c>
      <c r="B2121" s="86">
        <v>3907</v>
      </c>
      <c r="C2121" s="87">
        <v>44245</v>
      </c>
      <c r="D2121" s="85" t="s">
        <v>633</v>
      </c>
      <c r="E2121" s="85" t="s">
        <v>122</v>
      </c>
      <c r="F2121" s="87">
        <v>44246</v>
      </c>
      <c r="G2121" s="82" t="s">
        <v>123</v>
      </c>
    </row>
    <row r="2122" spans="1:7" x14ac:dyDescent="0.2">
      <c r="A2122" s="85" t="s">
        <v>2520</v>
      </c>
      <c r="B2122" s="86">
        <v>3910</v>
      </c>
      <c r="C2122" s="87">
        <v>44245</v>
      </c>
      <c r="D2122" s="85" t="s">
        <v>1071</v>
      </c>
      <c r="E2122" s="85" t="s">
        <v>122</v>
      </c>
      <c r="F2122" s="87">
        <v>44250</v>
      </c>
      <c r="G2122" s="82" t="s">
        <v>123</v>
      </c>
    </row>
    <row r="2123" spans="1:7" x14ac:dyDescent="0.2">
      <c r="A2123" s="85" t="s">
        <v>2521</v>
      </c>
      <c r="B2123" s="86">
        <v>3912</v>
      </c>
      <c r="C2123" s="87">
        <v>44245</v>
      </c>
      <c r="D2123" s="85" t="s">
        <v>633</v>
      </c>
      <c r="E2123" s="85" t="s">
        <v>122</v>
      </c>
      <c r="F2123" s="87">
        <v>44250</v>
      </c>
      <c r="G2123" s="82" t="s">
        <v>123</v>
      </c>
    </row>
    <row r="2124" spans="1:7" x14ac:dyDescent="0.2">
      <c r="A2124" s="85" t="s">
        <v>2522</v>
      </c>
      <c r="B2124" s="86">
        <v>3914</v>
      </c>
      <c r="C2124" s="87">
        <v>44245</v>
      </c>
      <c r="D2124" s="85" t="s">
        <v>121</v>
      </c>
      <c r="E2124" s="85" t="s">
        <v>122</v>
      </c>
      <c r="F2124" s="87">
        <v>44250</v>
      </c>
      <c r="G2124" s="82" t="s">
        <v>123</v>
      </c>
    </row>
    <row r="2125" spans="1:7" x14ac:dyDescent="0.2">
      <c r="A2125" s="85" t="s">
        <v>2523</v>
      </c>
      <c r="B2125" s="86">
        <v>3916</v>
      </c>
      <c r="C2125" s="87">
        <v>44245</v>
      </c>
      <c r="D2125" s="85" t="s">
        <v>633</v>
      </c>
      <c r="E2125" s="85" t="s">
        <v>122</v>
      </c>
      <c r="F2125" s="87">
        <v>44246</v>
      </c>
      <c r="G2125" s="82" t="s">
        <v>123</v>
      </c>
    </row>
    <row r="2126" spans="1:7" x14ac:dyDescent="0.2">
      <c r="A2126" s="85" t="s">
        <v>2524</v>
      </c>
      <c r="B2126" s="86">
        <v>3917</v>
      </c>
      <c r="C2126" s="87">
        <v>44245</v>
      </c>
      <c r="D2126" s="85" t="s">
        <v>121</v>
      </c>
      <c r="E2126" s="85" t="s">
        <v>122</v>
      </c>
      <c r="F2126" s="87">
        <v>44249</v>
      </c>
      <c r="G2126" s="82" t="s">
        <v>123</v>
      </c>
    </row>
    <row r="2127" spans="1:7" x14ac:dyDescent="0.2">
      <c r="A2127" s="85" t="s">
        <v>2525</v>
      </c>
      <c r="B2127" s="86">
        <v>3918</v>
      </c>
      <c r="C2127" s="87">
        <v>44245</v>
      </c>
      <c r="D2127" s="85" t="s">
        <v>2526</v>
      </c>
      <c r="E2127" s="85" t="s">
        <v>122</v>
      </c>
      <c r="F2127" s="87">
        <v>44250</v>
      </c>
      <c r="G2127" s="82" t="s">
        <v>123</v>
      </c>
    </row>
    <row r="2128" spans="1:7" x14ac:dyDescent="0.2">
      <c r="A2128" s="85" t="s">
        <v>2527</v>
      </c>
      <c r="B2128" s="86">
        <v>3921</v>
      </c>
      <c r="C2128" s="87">
        <v>44245</v>
      </c>
      <c r="D2128" s="85" t="s">
        <v>121</v>
      </c>
      <c r="E2128" s="85" t="s">
        <v>122</v>
      </c>
      <c r="F2128" s="87">
        <v>44259</v>
      </c>
      <c r="G2128" s="82" t="s">
        <v>123</v>
      </c>
    </row>
    <row r="2129" spans="1:7" x14ac:dyDescent="0.2">
      <c r="A2129" s="85" t="s">
        <v>2528</v>
      </c>
      <c r="B2129" s="86">
        <v>3922</v>
      </c>
      <c r="C2129" s="87">
        <v>44245</v>
      </c>
      <c r="D2129" s="85" t="s">
        <v>121</v>
      </c>
      <c r="E2129" s="85" t="s">
        <v>122</v>
      </c>
      <c r="F2129" s="87">
        <v>44249</v>
      </c>
      <c r="G2129" s="82" t="s">
        <v>123</v>
      </c>
    </row>
    <row r="2130" spans="1:7" x14ac:dyDescent="0.2">
      <c r="A2130" s="85" t="s">
        <v>2529</v>
      </c>
      <c r="B2130" s="86">
        <v>3923</v>
      </c>
      <c r="C2130" s="87">
        <v>44245</v>
      </c>
      <c r="D2130" s="85" t="s">
        <v>134</v>
      </c>
      <c r="E2130" s="85" t="s">
        <v>122</v>
      </c>
      <c r="F2130" s="87">
        <v>44248</v>
      </c>
      <c r="G2130" s="82" t="s">
        <v>123</v>
      </c>
    </row>
    <row r="2131" spans="1:7" x14ac:dyDescent="0.2">
      <c r="A2131" s="85" t="s">
        <v>2530</v>
      </c>
      <c r="B2131" s="86">
        <v>3925</v>
      </c>
      <c r="C2131" s="87">
        <v>44245</v>
      </c>
      <c r="D2131" s="85" t="s">
        <v>121</v>
      </c>
      <c r="E2131" s="85" t="s">
        <v>122</v>
      </c>
      <c r="F2131" s="87">
        <v>44256</v>
      </c>
      <c r="G2131" s="82" t="s">
        <v>123</v>
      </c>
    </row>
    <row r="2132" spans="1:7" x14ac:dyDescent="0.2">
      <c r="A2132" s="85" t="s">
        <v>2531</v>
      </c>
      <c r="B2132" s="86">
        <v>3943</v>
      </c>
      <c r="C2132" s="87">
        <v>44246</v>
      </c>
      <c r="D2132" s="85" t="s">
        <v>121</v>
      </c>
      <c r="E2132" s="85" t="s">
        <v>122</v>
      </c>
      <c r="F2132" s="87">
        <v>44249</v>
      </c>
      <c r="G2132" s="82" t="s">
        <v>123</v>
      </c>
    </row>
    <row r="2133" spans="1:7" x14ac:dyDescent="0.2">
      <c r="A2133" s="85" t="s">
        <v>2532</v>
      </c>
      <c r="B2133" s="86">
        <v>3944</v>
      </c>
      <c r="C2133" s="87">
        <v>44246</v>
      </c>
      <c r="D2133" s="85" t="s">
        <v>2533</v>
      </c>
      <c r="E2133" s="85" t="s">
        <v>122</v>
      </c>
      <c r="F2133" s="87">
        <v>44249</v>
      </c>
      <c r="G2133" s="82" t="s">
        <v>123</v>
      </c>
    </row>
    <row r="2134" spans="1:7" x14ac:dyDescent="0.2">
      <c r="A2134" s="85" t="s">
        <v>2534</v>
      </c>
      <c r="B2134" s="86">
        <v>3945</v>
      </c>
      <c r="C2134" s="87">
        <v>44246</v>
      </c>
      <c r="D2134" s="85" t="s">
        <v>2533</v>
      </c>
      <c r="E2134" s="85" t="s">
        <v>122</v>
      </c>
      <c r="F2134" s="87">
        <v>44249</v>
      </c>
      <c r="G2134" s="82" t="s">
        <v>123</v>
      </c>
    </row>
    <row r="2135" spans="1:7" x14ac:dyDescent="0.2">
      <c r="A2135" s="85" t="s">
        <v>2535</v>
      </c>
      <c r="B2135" s="86">
        <v>3946</v>
      </c>
      <c r="C2135" s="87">
        <v>44246</v>
      </c>
      <c r="D2135" s="85" t="s">
        <v>261</v>
      </c>
      <c r="E2135" s="85" t="s">
        <v>122</v>
      </c>
      <c r="F2135" s="87"/>
      <c r="G2135" s="85" t="s">
        <v>121</v>
      </c>
    </row>
    <row r="2136" spans="1:7" x14ac:dyDescent="0.2">
      <c r="A2136" s="85" t="s">
        <v>2536</v>
      </c>
      <c r="B2136" s="86">
        <v>3947</v>
      </c>
      <c r="C2136" s="87">
        <v>44246</v>
      </c>
      <c r="D2136" s="85" t="s">
        <v>261</v>
      </c>
      <c r="E2136" s="85" t="s">
        <v>122</v>
      </c>
      <c r="F2136" s="87">
        <v>44249</v>
      </c>
      <c r="G2136" s="82" t="s">
        <v>123</v>
      </c>
    </row>
    <row r="2137" spans="1:7" x14ac:dyDescent="0.2">
      <c r="A2137" s="85" t="s">
        <v>2537</v>
      </c>
      <c r="B2137" s="86">
        <v>3948</v>
      </c>
      <c r="C2137" s="87">
        <v>44246</v>
      </c>
      <c r="D2137" s="85" t="s">
        <v>261</v>
      </c>
      <c r="E2137" s="85" t="s">
        <v>122</v>
      </c>
      <c r="F2137" s="87">
        <v>44249</v>
      </c>
      <c r="G2137" s="82" t="s">
        <v>123</v>
      </c>
    </row>
    <row r="2138" spans="1:7" x14ac:dyDescent="0.2">
      <c r="A2138" s="85" t="s">
        <v>2538</v>
      </c>
      <c r="B2138" s="86">
        <v>3949</v>
      </c>
      <c r="C2138" s="87">
        <v>44246</v>
      </c>
      <c r="D2138" s="85" t="s">
        <v>261</v>
      </c>
      <c r="E2138" s="85" t="s">
        <v>122</v>
      </c>
      <c r="F2138" s="87"/>
      <c r="G2138" s="85" t="s">
        <v>121</v>
      </c>
    </row>
    <row r="2139" spans="1:7" x14ac:dyDescent="0.2">
      <c r="A2139" s="85" t="s">
        <v>2539</v>
      </c>
      <c r="B2139" s="86">
        <v>3950</v>
      </c>
      <c r="C2139" s="87">
        <v>44246</v>
      </c>
      <c r="D2139" s="85" t="s">
        <v>261</v>
      </c>
      <c r="E2139" s="85" t="s">
        <v>122</v>
      </c>
      <c r="F2139" s="87">
        <v>44249</v>
      </c>
      <c r="G2139" s="82" t="s">
        <v>123</v>
      </c>
    </row>
    <row r="2140" spans="1:7" x14ac:dyDescent="0.2">
      <c r="A2140" s="85" t="s">
        <v>2540</v>
      </c>
      <c r="B2140" s="86">
        <v>3951</v>
      </c>
      <c r="C2140" s="87">
        <v>44246</v>
      </c>
      <c r="D2140" s="85" t="s">
        <v>261</v>
      </c>
      <c r="E2140" s="85" t="s">
        <v>122</v>
      </c>
      <c r="F2140" s="87"/>
      <c r="G2140" s="85" t="s">
        <v>121</v>
      </c>
    </row>
    <row r="2141" spans="1:7" x14ac:dyDescent="0.2">
      <c r="A2141" s="85" t="s">
        <v>2541</v>
      </c>
      <c r="B2141" s="86">
        <v>3952</v>
      </c>
      <c r="C2141" s="87">
        <v>44246</v>
      </c>
      <c r="D2141" s="85" t="s">
        <v>261</v>
      </c>
      <c r="E2141" s="85" t="s">
        <v>122</v>
      </c>
      <c r="F2141" s="87">
        <v>44249</v>
      </c>
      <c r="G2141" s="82" t="s">
        <v>123</v>
      </c>
    </row>
    <row r="2142" spans="1:7" x14ac:dyDescent="0.2">
      <c r="A2142" s="85" t="s">
        <v>2542</v>
      </c>
      <c r="B2142" s="86">
        <v>3953</v>
      </c>
      <c r="C2142" s="87">
        <v>44246</v>
      </c>
      <c r="D2142" s="85" t="s">
        <v>261</v>
      </c>
      <c r="E2142" s="85" t="s">
        <v>122</v>
      </c>
      <c r="F2142" s="87">
        <v>44250</v>
      </c>
      <c r="G2142" s="82" t="s">
        <v>123</v>
      </c>
    </row>
    <row r="2143" spans="1:7" x14ac:dyDescent="0.2">
      <c r="A2143" s="85" t="s">
        <v>2543</v>
      </c>
      <c r="B2143" s="86">
        <v>3954</v>
      </c>
      <c r="C2143" s="87">
        <v>44246</v>
      </c>
      <c r="D2143" s="85" t="s">
        <v>261</v>
      </c>
      <c r="E2143" s="85" t="s">
        <v>122</v>
      </c>
      <c r="F2143" s="87">
        <v>44250</v>
      </c>
      <c r="G2143" s="82" t="s">
        <v>123</v>
      </c>
    </row>
    <row r="2144" spans="1:7" x14ac:dyDescent="0.2">
      <c r="A2144" s="85" t="s">
        <v>2544</v>
      </c>
      <c r="B2144" s="86">
        <v>3956</v>
      </c>
      <c r="C2144" s="87">
        <v>44246</v>
      </c>
      <c r="D2144" s="85" t="s">
        <v>261</v>
      </c>
      <c r="E2144" s="85" t="s">
        <v>122</v>
      </c>
      <c r="F2144" s="87">
        <v>44250</v>
      </c>
      <c r="G2144" s="82" t="s">
        <v>123</v>
      </c>
    </row>
    <row r="2145" spans="1:7" x14ac:dyDescent="0.2">
      <c r="A2145" s="85" t="s">
        <v>2545</v>
      </c>
      <c r="B2145" s="86">
        <v>3958</v>
      </c>
      <c r="C2145" s="87">
        <v>44246</v>
      </c>
      <c r="D2145" s="85" t="s">
        <v>543</v>
      </c>
      <c r="E2145" s="85" t="s">
        <v>122</v>
      </c>
      <c r="F2145" s="87">
        <v>44249</v>
      </c>
      <c r="G2145" s="82" t="s">
        <v>123</v>
      </c>
    </row>
    <row r="2146" spans="1:7" x14ac:dyDescent="0.2">
      <c r="A2146" s="85" t="s">
        <v>2546</v>
      </c>
      <c r="B2146" s="86">
        <v>3959</v>
      </c>
      <c r="C2146" s="87">
        <v>44246</v>
      </c>
      <c r="D2146" s="85" t="s">
        <v>121</v>
      </c>
      <c r="E2146" s="85" t="s">
        <v>122</v>
      </c>
      <c r="F2146" s="87">
        <v>44250</v>
      </c>
      <c r="G2146" s="82" t="s">
        <v>123</v>
      </c>
    </row>
    <row r="2147" spans="1:7" x14ac:dyDescent="0.2">
      <c r="A2147" s="85" t="s">
        <v>2547</v>
      </c>
      <c r="B2147" s="86">
        <v>3964</v>
      </c>
      <c r="C2147" s="87">
        <v>44246</v>
      </c>
      <c r="D2147" s="85" t="s">
        <v>121</v>
      </c>
      <c r="E2147" s="85" t="s">
        <v>122</v>
      </c>
      <c r="F2147" s="87"/>
      <c r="G2147" s="85" t="s">
        <v>121</v>
      </c>
    </row>
    <row r="2148" spans="1:7" x14ac:dyDescent="0.2">
      <c r="A2148" s="85" t="s">
        <v>2548</v>
      </c>
      <c r="B2148" s="86">
        <v>3965</v>
      </c>
      <c r="C2148" s="87">
        <v>44246</v>
      </c>
      <c r="D2148" s="85" t="s">
        <v>121</v>
      </c>
      <c r="E2148" s="85" t="s">
        <v>122</v>
      </c>
      <c r="F2148" s="87">
        <v>44253</v>
      </c>
      <c r="G2148" s="82" t="s">
        <v>123</v>
      </c>
    </row>
    <row r="2149" spans="1:7" x14ac:dyDescent="0.2">
      <c r="A2149" s="85" t="s">
        <v>2549</v>
      </c>
      <c r="B2149" s="86">
        <v>3966</v>
      </c>
      <c r="C2149" s="87">
        <v>44246</v>
      </c>
      <c r="D2149" s="85" t="s">
        <v>633</v>
      </c>
      <c r="E2149" s="85" t="s">
        <v>122</v>
      </c>
      <c r="F2149" s="87">
        <v>44249</v>
      </c>
      <c r="G2149" s="82" t="s">
        <v>123</v>
      </c>
    </row>
    <row r="2150" spans="1:7" x14ac:dyDescent="0.2">
      <c r="A2150" s="85" t="s">
        <v>2550</v>
      </c>
      <c r="B2150" s="86">
        <v>3970</v>
      </c>
      <c r="C2150" s="87">
        <v>44246</v>
      </c>
      <c r="D2150" s="85" t="s">
        <v>633</v>
      </c>
      <c r="E2150" s="85" t="s">
        <v>122</v>
      </c>
      <c r="F2150" s="87">
        <v>44249</v>
      </c>
      <c r="G2150" s="82" t="s">
        <v>123</v>
      </c>
    </row>
    <row r="2151" spans="1:7" x14ac:dyDescent="0.2">
      <c r="A2151" s="85" t="s">
        <v>2551</v>
      </c>
      <c r="B2151" s="86">
        <v>3971</v>
      </c>
      <c r="C2151" s="87">
        <v>44246</v>
      </c>
      <c r="D2151" s="85" t="s">
        <v>121</v>
      </c>
      <c r="E2151" s="85" t="s">
        <v>122</v>
      </c>
      <c r="F2151" s="87">
        <v>44250</v>
      </c>
      <c r="G2151" s="82" t="s">
        <v>123</v>
      </c>
    </row>
    <row r="2152" spans="1:7" x14ac:dyDescent="0.2">
      <c r="A2152" s="85" t="s">
        <v>2552</v>
      </c>
      <c r="B2152" s="86">
        <v>3972</v>
      </c>
      <c r="C2152" s="87">
        <v>44246</v>
      </c>
      <c r="D2152" s="85" t="s">
        <v>217</v>
      </c>
      <c r="E2152" s="85" t="s">
        <v>122</v>
      </c>
      <c r="F2152" s="87">
        <v>44249</v>
      </c>
      <c r="G2152" s="82" t="s">
        <v>123</v>
      </c>
    </row>
    <row r="2153" spans="1:7" x14ac:dyDescent="0.2">
      <c r="A2153" s="85" t="s">
        <v>2553</v>
      </c>
      <c r="B2153" s="86">
        <v>3973</v>
      </c>
      <c r="C2153" s="87">
        <v>44246</v>
      </c>
      <c r="D2153" s="85" t="s">
        <v>1479</v>
      </c>
      <c r="E2153" s="85" t="s">
        <v>122</v>
      </c>
      <c r="F2153" s="87"/>
      <c r="G2153" s="85" t="s">
        <v>121</v>
      </c>
    </row>
    <row r="2154" spans="1:7" x14ac:dyDescent="0.2">
      <c r="A2154" s="85" t="s">
        <v>2554</v>
      </c>
      <c r="B2154" s="86">
        <v>3974</v>
      </c>
      <c r="C2154" s="87">
        <v>44246</v>
      </c>
      <c r="D2154" s="85" t="s">
        <v>217</v>
      </c>
      <c r="E2154" s="85" t="s">
        <v>122</v>
      </c>
      <c r="F2154" s="87"/>
      <c r="G2154" s="85" t="s">
        <v>121</v>
      </c>
    </row>
    <row r="2155" spans="1:7" x14ac:dyDescent="0.2">
      <c r="A2155" s="85" t="s">
        <v>2555</v>
      </c>
      <c r="B2155" s="86">
        <v>3975</v>
      </c>
      <c r="C2155" s="87">
        <v>44246</v>
      </c>
      <c r="D2155" s="85" t="s">
        <v>121</v>
      </c>
      <c r="E2155" s="85" t="s">
        <v>122</v>
      </c>
      <c r="F2155" s="87">
        <v>44251</v>
      </c>
      <c r="G2155" s="82" t="s">
        <v>123</v>
      </c>
    </row>
    <row r="2156" spans="1:7" x14ac:dyDescent="0.2">
      <c r="A2156" s="85" t="s">
        <v>2556</v>
      </c>
      <c r="B2156" s="86">
        <v>3976</v>
      </c>
      <c r="C2156" s="87">
        <v>44246</v>
      </c>
      <c r="D2156" s="85" t="s">
        <v>2533</v>
      </c>
      <c r="E2156" s="85" t="s">
        <v>122</v>
      </c>
      <c r="F2156" s="87">
        <v>44249</v>
      </c>
      <c r="G2156" s="82" t="s">
        <v>123</v>
      </c>
    </row>
    <row r="2157" spans="1:7" x14ac:dyDescent="0.2">
      <c r="A2157" s="85" t="s">
        <v>2557</v>
      </c>
      <c r="B2157" s="86">
        <v>3979</v>
      </c>
      <c r="C2157" s="87">
        <v>44246</v>
      </c>
      <c r="D2157" s="85" t="s">
        <v>121</v>
      </c>
      <c r="E2157" s="85" t="s">
        <v>122</v>
      </c>
      <c r="F2157" s="87">
        <v>44257</v>
      </c>
      <c r="G2157" s="82" t="s">
        <v>123</v>
      </c>
    </row>
    <row r="2158" spans="1:7" x14ac:dyDescent="0.2">
      <c r="A2158" s="85" t="s">
        <v>2558</v>
      </c>
      <c r="B2158" s="86">
        <v>3981</v>
      </c>
      <c r="C2158" s="87">
        <v>44246</v>
      </c>
      <c r="D2158" s="85" t="s">
        <v>121</v>
      </c>
      <c r="E2158" s="85" t="s">
        <v>122</v>
      </c>
      <c r="F2158" s="87">
        <v>44251</v>
      </c>
      <c r="G2158" s="82" t="s">
        <v>123</v>
      </c>
    </row>
    <row r="2159" spans="1:7" x14ac:dyDescent="0.2">
      <c r="A2159" s="85" t="s">
        <v>2559</v>
      </c>
      <c r="B2159" s="86">
        <v>3987</v>
      </c>
      <c r="C2159" s="87">
        <v>44246</v>
      </c>
      <c r="D2159" s="85" t="s">
        <v>121</v>
      </c>
      <c r="E2159" s="85" t="s">
        <v>122</v>
      </c>
      <c r="F2159" s="87">
        <v>44251</v>
      </c>
      <c r="G2159" s="82" t="s">
        <v>123</v>
      </c>
    </row>
    <row r="2160" spans="1:7" x14ac:dyDescent="0.2">
      <c r="A2160" s="85" t="s">
        <v>2560</v>
      </c>
      <c r="B2160" s="86">
        <v>3990</v>
      </c>
      <c r="C2160" s="87">
        <v>44246</v>
      </c>
      <c r="D2160" s="85" t="s">
        <v>2561</v>
      </c>
      <c r="E2160" s="85" t="s">
        <v>122</v>
      </c>
      <c r="F2160" s="87">
        <v>44249</v>
      </c>
      <c r="G2160" s="82" t="s">
        <v>123</v>
      </c>
    </row>
    <row r="2161" spans="1:7" x14ac:dyDescent="0.2">
      <c r="A2161" s="85" t="s">
        <v>2562</v>
      </c>
      <c r="B2161" s="86">
        <v>3991</v>
      </c>
      <c r="C2161" s="87">
        <v>44246</v>
      </c>
      <c r="D2161" s="85" t="s">
        <v>633</v>
      </c>
      <c r="E2161" s="85" t="s">
        <v>122</v>
      </c>
      <c r="F2161" s="87">
        <v>44250</v>
      </c>
      <c r="G2161" s="82" t="s">
        <v>123</v>
      </c>
    </row>
    <row r="2162" spans="1:7" x14ac:dyDescent="0.2">
      <c r="A2162" s="85" t="s">
        <v>2563</v>
      </c>
      <c r="B2162" s="86">
        <v>3992</v>
      </c>
      <c r="C2162" s="87">
        <v>44246</v>
      </c>
      <c r="D2162" s="85" t="s">
        <v>633</v>
      </c>
      <c r="E2162" s="85" t="s">
        <v>122</v>
      </c>
      <c r="F2162" s="87">
        <v>44251</v>
      </c>
      <c r="G2162" s="82" t="s">
        <v>123</v>
      </c>
    </row>
    <row r="2163" spans="1:7" x14ac:dyDescent="0.2">
      <c r="A2163" s="85" t="s">
        <v>2564</v>
      </c>
      <c r="B2163" s="86">
        <v>3993</v>
      </c>
      <c r="C2163" s="87">
        <v>44246</v>
      </c>
      <c r="D2163" s="85" t="s">
        <v>121</v>
      </c>
      <c r="E2163" s="85" t="s">
        <v>122</v>
      </c>
      <c r="F2163" s="87">
        <v>44252</v>
      </c>
      <c r="G2163" s="82" t="s">
        <v>123</v>
      </c>
    </row>
    <row r="2164" spans="1:7" x14ac:dyDescent="0.2">
      <c r="A2164" s="85" t="s">
        <v>2565</v>
      </c>
      <c r="B2164" s="86">
        <v>3995</v>
      </c>
      <c r="C2164" s="87">
        <v>44246</v>
      </c>
      <c r="D2164" s="85" t="s">
        <v>2566</v>
      </c>
      <c r="E2164" s="85" t="s">
        <v>122</v>
      </c>
      <c r="F2164" s="87">
        <v>44251</v>
      </c>
      <c r="G2164" s="82" t="s">
        <v>123</v>
      </c>
    </row>
    <row r="2165" spans="1:7" x14ac:dyDescent="0.2">
      <c r="A2165" s="85" t="s">
        <v>2567</v>
      </c>
      <c r="B2165" s="86">
        <v>3997</v>
      </c>
      <c r="C2165" s="87">
        <v>44246</v>
      </c>
      <c r="D2165" s="85" t="s">
        <v>121</v>
      </c>
      <c r="E2165" s="85" t="s">
        <v>122</v>
      </c>
      <c r="F2165" s="87">
        <v>44253</v>
      </c>
      <c r="G2165" s="82" t="s">
        <v>123</v>
      </c>
    </row>
    <row r="2166" spans="1:7" x14ac:dyDescent="0.2">
      <c r="A2166" s="85" t="s">
        <v>2568</v>
      </c>
      <c r="B2166" s="86">
        <v>3998</v>
      </c>
      <c r="C2166" s="87">
        <v>44246</v>
      </c>
      <c r="D2166" s="85" t="s">
        <v>121</v>
      </c>
      <c r="E2166" s="85" t="s">
        <v>122</v>
      </c>
      <c r="F2166" s="87">
        <v>44256</v>
      </c>
      <c r="G2166" s="82" t="s">
        <v>123</v>
      </c>
    </row>
    <row r="2167" spans="1:7" x14ac:dyDescent="0.2">
      <c r="A2167" s="85" t="s">
        <v>2569</v>
      </c>
      <c r="B2167" s="86">
        <v>3999</v>
      </c>
      <c r="C2167" s="87">
        <v>44246</v>
      </c>
      <c r="D2167" s="85" t="s">
        <v>2570</v>
      </c>
      <c r="E2167" s="85" t="s">
        <v>122</v>
      </c>
      <c r="F2167" s="87">
        <v>44250</v>
      </c>
      <c r="G2167" s="82" t="s">
        <v>123</v>
      </c>
    </row>
    <row r="2168" spans="1:7" x14ac:dyDescent="0.2">
      <c r="A2168" s="85" t="s">
        <v>2571</v>
      </c>
      <c r="B2168" s="86">
        <v>4002</v>
      </c>
      <c r="C2168" s="87">
        <v>44246</v>
      </c>
      <c r="D2168" s="85" t="s">
        <v>121</v>
      </c>
      <c r="E2168" s="85" t="s">
        <v>122</v>
      </c>
      <c r="F2168" s="87">
        <v>44251</v>
      </c>
      <c r="G2168" s="82" t="s">
        <v>123</v>
      </c>
    </row>
    <row r="2169" spans="1:7" x14ac:dyDescent="0.2">
      <c r="A2169" s="85" t="s">
        <v>2572</v>
      </c>
      <c r="B2169" s="86">
        <v>4004</v>
      </c>
      <c r="C2169" s="87">
        <v>44246</v>
      </c>
      <c r="D2169" s="85" t="s">
        <v>121</v>
      </c>
      <c r="E2169" s="85" t="s">
        <v>122</v>
      </c>
      <c r="F2169" s="87">
        <v>44256</v>
      </c>
      <c r="G2169" s="82" t="s">
        <v>123</v>
      </c>
    </row>
    <row r="2170" spans="1:7" x14ac:dyDescent="0.2">
      <c r="A2170" s="85" t="s">
        <v>2573</v>
      </c>
      <c r="B2170" s="86">
        <v>4005</v>
      </c>
      <c r="C2170" s="87">
        <v>44246</v>
      </c>
      <c r="D2170" s="85" t="s">
        <v>121</v>
      </c>
      <c r="E2170" s="85" t="s">
        <v>122</v>
      </c>
      <c r="F2170" s="87">
        <v>44251</v>
      </c>
      <c r="G2170" s="82" t="s">
        <v>123</v>
      </c>
    </row>
    <row r="2171" spans="1:7" x14ac:dyDescent="0.2">
      <c r="A2171" s="85" t="s">
        <v>2574</v>
      </c>
      <c r="B2171" s="86">
        <v>4009</v>
      </c>
      <c r="C2171" s="87">
        <v>44246</v>
      </c>
      <c r="D2171" s="85" t="s">
        <v>121</v>
      </c>
      <c r="E2171" s="85" t="s">
        <v>122</v>
      </c>
      <c r="F2171" s="87">
        <v>44249</v>
      </c>
      <c r="G2171" s="82" t="s">
        <v>123</v>
      </c>
    </row>
    <row r="2172" spans="1:7" x14ac:dyDescent="0.2">
      <c r="A2172" s="85" t="s">
        <v>2575</v>
      </c>
      <c r="B2172" s="86">
        <v>4011</v>
      </c>
      <c r="C2172" s="87">
        <v>44246</v>
      </c>
      <c r="D2172" s="85" t="s">
        <v>1820</v>
      </c>
      <c r="E2172" s="85" t="s">
        <v>122</v>
      </c>
      <c r="F2172" s="87">
        <v>44249</v>
      </c>
      <c r="G2172" s="82" t="s">
        <v>123</v>
      </c>
    </row>
    <row r="2173" spans="1:7" x14ac:dyDescent="0.2">
      <c r="A2173" s="85" t="s">
        <v>2576</v>
      </c>
      <c r="B2173" s="86">
        <v>4012</v>
      </c>
      <c r="C2173" s="87">
        <v>44246</v>
      </c>
      <c r="D2173" s="85" t="s">
        <v>121</v>
      </c>
      <c r="E2173" s="85" t="s">
        <v>122</v>
      </c>
      <c r="F2173" s="87">
        <v>44256</v>
      </c>
      <c r="G2173" s="82" t="s">
        <v>123</v>
      </c>
    </row>
    <row r="2174" spans="1:7" x14ac:dyDescent="0.2">
      <c r="A2174" s="85" t="s">
        <v>2577</v>
      </c>
      <c r="B2174" s="86">
        <v>4014</v>
      </c>
      <c r="C2174" s="87">
        <v>44246</v>
      </c>
      <c r="D2174" s="85" t="s">
        <v>1820</v>
      </c>
      <c r="E2174" s="85" t="s">
        <v>122</v>
      </c>
      <c r="F2174" s="87">
        <v>44249</v>
      </c>
      <c r="G2174" s="82" t="s">
        <v>123</v>
      </c>
    </row>
    <row r="2175" spans="1:7" x14ac:dyDescent="0.2">
      <c r="A2175" s="85" t="s">
        <v>2578</v>
      </c>
      <c r="B2175" s="86">
        <v>4016</v>
      </c>
      <c r="C2175" s="87">
        <v>44246</v>
      </c>
      <c r="D2175" s="85" t="s">
        <v>121</v>
      </c>
      <c r="E2175" s="85" t="s">
        <v>122</v>
      </c>
      <c r="F2175" s="87">
        <v>44249</v>
      </c>
      <c r="G2175" s="82" t="s">
        <v>123</v>
      </c>
    </row>
    <row r="2176" spans="1:7" x14ac:dyDescent="0.2">
      <c r="A2176" s="85" t="s">
        <v>2579</v>
      </c>
      <c r="B2176" s="86">
        <v>4018</v>
      </c>
      <c r="C2176" s="87">
        <v>44246</v>
      </c>
      <c r="D2176" s="85" t="s">
        <v>121</v>
      </c>
      <c r="E2176" s="85" t="s">
        <v>122</v>
      </c>
      <c r="F2176" s="87">
        <v>44249</v>
      </c>
      <c r="G2176" s="82" t="s">
        <v>123</v>
      </c>
    </row>
    <row r="2177" spans="1:7" x14ac:dyDescent="0.2">
      <c r="A2177" s="85" t="s">
        <v>2580</v>
      </c>
      <c r="B2177" s="86">
        <v>4019</v>
      </c>
      <c r="C2177" s="87">
        <v>44246</v>
      </c>
      <c r="D2177" s="85" t="s">
        <v>2581</v>
      </c>
      <c r="E2177" s="85" t="s">
        <v>122</v>
      </c>
      <c r="F2177" s="87">
        <v>44246</v>
      </c>
      <c r="G2177" s="82" t="s">
        <v>123</v>
      </c>
    </row>
    <row r="2178" spans="1:7" x14ac:dyDescent="0.2">
      <c r="A2178" s="85" t="s">
        <v>2582</v>
      </c>
      <c r="B2178" s="86">
        <v>4020</v>
      </c>
      <c r="C2178" s="87">
        <v>44246</v>
      </c>
      <c r="D2178" s="85" t="s">
        <v>121</v>
      </c>
      <c r="E2178" s="85" t="s">
        <v>122</v>
      </c>
      <c r="F2178" s="87">
        <v>44251</v>
      </c>
      <c r="G2178" s="82" t="s">
        <v>123</v>
      </c>
    </row>
    <row r="2179" spans="1:7" x14ac:dyDescent="0.2">
      <c r="A2179" s="85" t="s">
        <v>2583</v>
      </c>
      <c r="B2179" s="86">
        <v>4022</v>
      </c>
      <c r="C2179" s="87">
        <v>44246</v>
      </c>
      <c r="D2179" s="85" t="s">
        <v>121</v>
      </c>
      <c r="E2179" s="85" t="s">
        <v>122</v>
      </c>
      <c r="F2179" s="87">
        <v>44254</v>
      </c>
      <c r="G2179" s="82" t="s">
        <v>123</v>
      </c>
    </row>
    <row r="2180" spans="1:7" x14ac:dyDescent="0.2">
      <c r="A2180" s="85" t="s">
        <v>2584</v>
      </c>
      <c r="B2180" s="86">
        <v>4024</v>
      </c>
      <c r="C2180" s="87">
        <v>44246</v>
      </c>
      <c r="D2180" s="85" t="s">
        <v>121</v>
      </c>
      <c r="E2180" s="85" t="s">
        <v>122</v>
      </c>
      <c r="F2180" s="87">
        <v>44249</v>
      </c>
      <c r="G2180" s="82" t="s">
        <v>123</v>
      </c>
    </row>
    <row r="2181" spans="1:7" x14ac:dyDescent="0.2">
      <c r="A2181" s="85" t="s">
        <v>2585</v>
      </c>
      <c r="B2181" s="86">
        <v>4025</v>
      </c>
      <c r="C2181" s="87">
        <v>44246</v>
      </c>
      <c r="D2181" s="85" t="s">
        <v>351</v>
      </c>
      <c r="E2181" s="85" t="s">
        <v>122</v>
      </c>
      <c r="F2181" s="87">
        <v>44246</v>
      </c>
      <c r="G2181" s="82" t="s">
        <v>123</v>
      </c>
    </row>
    <row r="2182" spans="1:7" x14ac:dyDescent="0.2">
      <c r="A2182" s="85" t="s">
        <v>2586</v>
      </c>
      <c r="B2182" s="86">
        <v>4026</v>
      </c>
      <c r="C2182" s="87">
        <v>44246</v>
      </c>
      <c r="D2182" s="85" t="s">
        <v>261</v>
      </c>
      <c r="E2182" s="85" t="s">
        <v>122</v>
      </c>
      <c r="F2182" s="87">
        <v>44249</v>
      </c>
      <c r="G2182" s="82" t="s">
        <v>123</v>
      </c>
    </row>
    <row r="2183" spans="1:7" x14ac:dyDescent="0.2">
      <c r="A2183" s="85" t="s">
        <v>2587</v>
      </c>
      <c r="B2183" s="86">
        <v>4027</v>
      </c>
      <c r="C2183" s="87">
        <v>44246</v>
      </c>
      <c r="D2183" s="85" t="s">
        <v>261</v>
      </c>
      <c r="E2183" s="85" t="s">
        <v>122</v>
      </c>
      <c r="F2183" s="87">
        <v>44249</v>
      </c>
      <c r="G2183" s="82" t="s">
        <v>123</v>
      </c>
    </row>
    <row r="2184" spans="1:7" x14ac:dyDescent="0.2">
      <c r="A2184" s="85" t="s">
        <v>2588</v>
      </c>
      <c r="B2184" s="86">
        <v>4028</v>
      </c>
      <c r="C2184" s="87">
        <v>44246</v>
      </c>
      <c r="D2184" s="85" t="s">
        <v>121</v>
      </c>
      <c r="E2184" s="85" t="s">
        <v>122</v>
      </c>
      <c r="F2184" s="87">
        <v>44252</v>
      </c>
      <c r="G2184" s="82" t="s">
        <v>123</v>
      </c>
    </row>
    <row r="2185" spans="1:7" x14ac:dyDescent="0.2">
      <c r="A2185" s="85" t="s">
        <v>2589</v>
      </c>
      <c r="B2185" s="86">
        <v>4030</v>
      </c>
      <c r="C2185" s="87">
        <v>44246</v>
      </c>
      <c r="D2185" s="85" t="s">
        <v>261</v>
      </c>
      <c r="E2185" s="85" t="s">
        <v>122</v>
      </c>
      <c r="F2185" s="87">
        <v>44251</v>
      </c>
      <c r="G2185" s="82" t="s">
        <v>123</v>
      </c>
    </row>
    <row r="2186" spans="1:7" x14ac:dyDescent="0.2">
      <c r="A2186" s="85" t="s">
        <v>2590</v>
      </c>
      <c r="B2186" s="86">
        <v>4032</v>
      </c>
      <c r="C2186" s="87">
        <v>44246</v>
      </c>
      <c r="D2186" s="85" t="s">
        <v>261</v>
      </c>
      <c r="E2186" s="85" t="s">
        <v>122</v>
      </c>
      <c r="F2186" s="87">
        <v>44251</v>
      </c>
      <c r="G2186" s="82" t="s">
        <v>123</v>
      </c>
    </row>
    <row r="2187" spans="1:7" x14ac:dyDescent="0.2">
      <c r="A2187" s="85" t="s">
        <v>2591</v>
      </c>
      <c r="B2187" s="86">
        <v>4033</v>
      </c>
      <c r="C2187" s="87">
        <v>44246</v>
      </c>
      <c r="D2187" s="85" t="s">
        <v>261</v>
      </c>
      <c r="E2187" s="85" t="s">
        <v>122</v>
      </c>
      <c r="F2187" s="87">
        <v>44251</v>
      </c>
      <c r="G2187" s="82" t="s">
        <v>123</v>
      </c>
    </row>
    <row r="2188" spans="1:7" x14ac:dyDescent="0.2">
      <c r="A2188" s="85" t="s">
        <v>2592</v>
      </c>
      <c r="B2188" s="86">
        <v>4035</v>
      </c>
      <c r="C2188" s="87">
        <v>44246</v>
      </c>
      <c r="D2188" s="85" t="s">
        <v>121</v>
      </c>
      <c r="E2188" s="85" t="s">
        <v>122</v>
      </c>
      <c r="F2188" s="87">
        <v>44249</v>
      </c>
      <c r="G2188" s="82" t="s">
        <v>123</v>
      </c>
    </row>
    <row r="2189" spans="1:7" x14ac:dyDescent="0.2">
      <c r="A2189" s="85" t="s">
        <v>2593</v>
      </c>
      <c r="B2189" s="86">
        <v>4036</v>
      </c>
      <c r="C2189" s="87">
        <v>44246</v>
      </c>
      <c r="D2189" s="85" t="s">
        <v>121</v>
      </c>
      <c r="E2189" s="85" t="s">
        <v>122</v>
      </c>
      <c r="F2189" s="87">
        <v>44251</v>
      </c>
      <c r="G2189" s="82" t="s">
        <v>123</v>
      </c>
    </row>
    <row r="2190" spans="1:7" x14ac:dyDescent="0.2">
      <c r="A2190" s="85" t="s">
        <v>2594</v>
      </c>
      <c r="B2190" s="86">
        <v>4037</v>
      </c>
      <c r="C2190" s="87">
        <v>44246</v>
      </c>
      <c r="D2190" s="85" t="s">
        <v>121</v>
      </c>
      <c r="E2190" s="85" t="s">
        <v>122</v>
      </c>
      <c r="F2190" s="87">
        <v>44249</v>
      </c>
      <c r="G2190" s="82" t="s">
        <v>123</v>
      </c>
    </row>
    <row r="2191" spans="1:7" x14ac:dyDescent="0.2">
      <c r="A2191" s="85" t="s">
        <v>2595</v>
      </c>
      <c r="B2191" s="86">
        <v>4039</v>
      </c>
      <c r="C2191" s="87">
        <v>44246</v>
      </c>
      <c r="D2191" s="85" t="s">
        <v>532</v>
      </c>
      <c r="E2191" s="85" t="s">
        <v>122</v>
      </c>
      <c r="F2191" s="87">
        <v>44249</v>
      </c>
      <c r="G2191" s="82" t="s">
        <v>123</v>
      </c>
    </row>
    <row r="2192" spans="1:7" x14ac:dyDescent="0.2">
      <c r="A2192" s="85" t="s">
        <v>2596</v>
      </c>
      <c r="B2192" s="86">
        <v>4047</v>
      </c>
      <c r="C2192" s="87">
        <v>44246</v>
      </c>
      <c r="D2192" s="85" t="s">
        <v>633</v>
      </c>
      <c r="E2192" s="85" t="s">
        <v>122</v>
      </c>
      <c r="F2192" s="87">
        <v>44249</v>
      </c>
      <c r="G2192" s="82" t="s">
        <v>123</v>
      </c>
    </row>
    <row r="2193" spans="1:7" x14ac:dyDescent="0.2">
      <c r="A2193" s="85" t="s">
        <v>2597</v>
      </c>
      <c r="B2193" s="86">
        <v>4048</v>
      </c>
      <c r="C2193" s="87">
        <v>44246</v>
      </c>
      <c r="D2193" s="85" t="s">
        <v>633</v>
      </c>
      <c r="E2193" s="85" t="s">
        <v>122</v>
      </c>
      <c r="F2193" s="87">
        <v>44250</v>
      </c>
      <c r="G2193" s="82" t="s">
        <v>123</v>
      </c>
    </row>
    <row r="2194" spans="1:7" x14ac:dyDescent="0.2">
      <c r="A2194" s="85" t="s">
        <v>2598</v>
      </c>
      <c r="B2194" s="86">
        <v>4049</v>
      </c>
      <c r="C2194" s="87">
        <v>44246</v>
      </c>
      <c r="D2194" s="85" t="s">
        <v>633</v>
      </c>
      <c r="E2194" s="85" t="s">
        <v>122</v>
      </c>
      <c r="F2194" s="87">
        <v>44250</v>
      </c>
      <c r="G2194" s="82" t="s">
        <v>123</v>
      </c>
    </row>
    <row r="2195" spans="1:7" x14ac:dyDescent="0.2">
      <c r="A2195" s="85" t="s">
        <v>2599</v>
      </c>
      <c r="B2195" s="86">
        <v>4064</v>
      </c>
      <c r="C2195" s="87">
        <v>44247</v>
      </c>
      <c r="D2195" s="85" t="s">
        <v>2600</v>
      </c>
      <c r="E2195" s="85" t="s">
        <v>122</v>
      </c>
      <c r="F2195" s="87">
        <v>44250</v>
      </c>
      <c r="G2195" s="82" t="s">
        <v>123</v>
      </c>
    </row>
    <row r="2196" spans="1:7" x14ac:dyDescent="0.2">
      <c r="A2196" s="85" t="s">
        <v>2601</v>
      </c>
      <c r="B2196" s="86">
        <v>4065</v>
      </c>
      <c r="C2196" s="87">
        <v>44247</v>
      </c>
      <c r="D2196" s="85" t="s">
        <v>121</v>
      </c>
      <c r="E2196" s="85" t="s">
        <v>122</v>
      </c>
      <c r="F2196" s="87">
        <v>44250</v>
      </c>
      <c r="G2196" s="82" t="s">
        <v>123</v>
      </c>
    </row>
    <row r="2197" spans="1:7" x14ac:dyDescent="0.2">
      <c r="A2197" s="85" t="s">
        <v>2602</v>
      </c>
      <c r="B2197" s="86">
        <v>4066</v>
      </c>
      <c r="C2197" s="87">
        <v>44247</v>
      </c>
      <c r="D2197" s="85" t="s">
        <v>121</v>
      </c>
      <c r="E2197" s="85" t="s">
        <v>122</v>
      </c>
      <c r="F2197" s="87">
        <v>44256</v>
      </c>
      <c r="G2197" s="82" t="s">
        <v>123</v>
      </c>
    </row>
    <row r="2198" spans="1:7" x14ac:dyDescent="0.2">
      <c r="A2198" s="85" t="s">
        <v>2603</v>
      </c>
      <c r="B2198" s="86">
        <v>4068</v>
      </c>
      <c r="C2198" s="87">
        <v>44247</v>
      </c>
      <c r="D2198" s="85" t="s">
        <v>633</v>
      </c>
      <c r="E2198" s="85" t="s">
        <v>122</v>
      </c>
      <c r="F2198" s="87">
        <v>44250</v>
      </c>
      <c r="G2198" s="82" t="s">
        <v>123</v>
      </c>
    </row>
    <row r="2199" spans="1:7" x14ac:dyDescent="0.2">
      <c r="A2199" s="85" t="s">
        <v>2604</v>
      </c>
      <c r="B2199" s="86">
        <v>4071</v>
      </c>
      <c r="C2199" s="87">
        <v>44247</v>
      </c>
      <c r="D2199" s="85" t="s">
        <v>329</v>
      </c>
      <c r="E2199" s="85" t="s">
        <v>122</v>
      </c>
      <c r="F2199" s="87">
        <v>44250</v>
      </c>
      <c r="G2199" s="82" t="s">
        <v>123</v>
      </c>
    </row>
    <row r="2200" spans="1:7" x14ac:dyDescent="0.2">
      <c r="A2200" s="85" t="s">
        <v>2605</v>
      </c>
      <c r="B2200" s="86">
        <v>4072</v>
      </c>
      <c r="C2200" s="87">
        <v>44247</v>
      </c>
      <c r="D2200" s="85" t="s">
        <v>261</v>
      </c>
      <c r="E2200" s="85" t="s">
        <v>122</v>
      </c>
      <c r="F2200" s="87">
        <v>44250</v>
      </c>
      <c r="G2200" s="82" t="s">
        <v>123</v>
      </c>
    </row>
    <row r="2201" spans="1:7" x14ac:dyDescent="0.2">
      <c r="A2201" s="85" t="s">
        <v>2606</v>
      </c>
      <c r="B2201" s="86">
        <v>4073</v>
      </c>
      <c r="C2201" s="87">
        <v>44247</v>
      </c>
      <c r="D2201" s="85" t="s">
        <v>261</v>
      </c>
      <c r="E2201" s="85" t="s">
        <v>122</v>
      </c>
      <c r="F2201" s="87">
        <v>44250</v>
      </c>
      <c r="G2201" s="82" t="s">
        <v>123</v>
      </c>
    </row>
    <row r="2202" spans="1:7" x14ac:dyDescent="0.2">
      <c r="A2202" s="85" t="s">
        <v>2607</v>
      </c>
      <c r="B2202" s="86">
        <v>4076</v>
      </c>
      <c r="C2202" s="87">
        <v>44247</v>
      </c>
      <c r="D2202" s="85" t="s">
        <v>121</v>
      </c>
      <c r="E2202" s="85" t="s">
        <v>122</v>
      </c>
      <c r="F2202" s="87"/>
      <c r="G2202" s="85" t="s">
        <v>121</v>
      </c>
    </row>
    <row r="2203" spans="1:7" x14ac:dyDescent="0.2">
      <c r="A2203" s="85" t="s">
        <v>2608</v>
      </c>
      <c r="B2203" s="86">
        <v>4077</v>
      </c>
      <c r="C2203" s="87">
        <v>44247</v>
      </c>
      <c r="D2203" s="85" t="s">
        <v>261</v>
      </c>
      <c r="E2203" s="85" t="s">
        <v>122</v>
      </c>
      <c r="F2203" s="87">
        <v>44250</v>
      </c>
      <c r="G2203" s="82" t="s">
        <v>123</v>
      </c>
    </row>
    <row r="2204" spans="1:7" x14ac:dyDescent="0.2">
      <c r="A2204" s="85" t="s">
        <v>2609</v>
      </c>
      <c r="B2204" s="86">
        <v>4080</v>
      </c>
      <c r="C2204" s="87">
        <v>44247</v>
      </c>
      <c r="D2204" s="85" t="s">
        <v>121</v>
      </c>
      <c r="E2204" s="85" t="s">
        <v>122</v>
      </c>
      <c r="F2204" s="87">
        <v>44253</v>
      </c>
      <c r="G2204" s="82" t="s">
        <v>123</v>
      </c>
    </row>
    <row r="2205" spans="1:7" x14ac:dyDescent="0.2">
      <c r="A2205" s="85" t="s">
        <v>2610</v>
      </c>
      <c r="B2205" s="86">
        <v>4083</v>
      </c>
      <c r="C2205" s="87">
        <v>44249</v>
      </c>
      <c r="D2205" s="85" t="s">
        <v>121</v>
      </c>
      <c r="E2205" s="85" t="s">
        <v>122</v>
      </c>
      <c r="F2205" s="87">
        <v>44253</v>
      </c>
      <c r="G2205" s="82" t="s">
        <v>123</v>
      </c>
    </row>
    <row r="2206" spans="1:7" x14ac:dyDescent="0.2">
      <c r="A2206" s="85" t="s">
        <v>2611</v>
      </c>
      <c r="B2206" s="86">
        <v>4084</v>
      </c>
      <c r="C2206" s="87">
        <v>44249</v>
      </c>
      <c r="D2206" s="85" t="s">
        <v>1820</v>
      </c>
      <c r="E2206" s="85" t="s">
        <v>122</v>
      </c>
      <c r="F2206" s="87">
        <v>44250</v>
      </c>
      <c r="G2206" s="82" t="s">
        <v>123</v>
      </c>
    </row>
    <row r="2207" spans="1:7" x14ac:dyDescent="0.2">
      <c r="A2207" s="85" t="s">
        <v>2612</v>
      </c>
      <c r="B2207" s="86">
        <v>4085</v>
      </c>
      <c r="C2207" s="87">
        <v>44249</v>
      </c>
      <c r="D2207" s="85" t="s">
        <v>1820</v>
      </c>
      <c r="E2207" s="85" t="s">
        <v>122</v>
      </c>
      <c r="F2207" s="87">
        <v>44250</v>
      </c>
      <c r="G2207" s="82" t="s">
        <v>123</v>
      </c>
    </row>
    <row r="2208" spans="1:7" x14ac:dyDescent="0.2">
      <c r="A2208" s="85" t="s">
        <v>2613</v>
      </c>
      <c r="B2208" s="86">
        <v>4087</v>
      </c>
      <c r="C2208" s="87">
        <v>44249</v>
      </c>
      <c r="D2208" s="85" t="s">
        <v>1820</v>
      </c>
      <c r="E2208" s="85" t="s">
        <v>122</v>
      </c>
      <c r="F2208" s="87">
        <v>44250</v>
      </c>
      <c r="G2208" s="82" t="s">
        <v>123</v>
      </c>
    </row>
    <row r="2209" spans="1:7" x14ac:dyDescent="0.2">
      <c r="A2209" s="85" t="s">
        <v>2614</v>
      </c>
      <c r="B2209" s="86">
        <v>4088</v>
      </c>
      <c r="C2209" s="87">
        <v>44249</v>
      </c>
      <c r="D2209" s="85" t="s">
        <v>1820</v>
      </c>
      <c r="E2209" s="85" t="s">
        <v>122</v>
      </c>
      <c r="F2209" s="87">
        <v>44250</v>
      </c>
      <c r="G2209" s="82" t="s">
        <v>123</v>
      </c>
    </row>
    <row r="2210" spans="1:7" x14ac:dyDescent="0.2">
      <c r="A2210" s="85" t="s">
        <v>2615</v>
      </c>
      <c r="B2210" s="86">
        <v>4089</v>
      </c>
      <c r="C2210" s="87">
        <v>44249</v>
      </c>
      <c r="D2210" s="85" t="s">
        <v>1820</v>
      </c>
      <c r="E2210" s="85" t="s">
        <v>122</v>
      </c>
      <c r="F2210" s="87">
        <v>44250</v>
      </c>
      <c r="G2210" s="82" t="s">
        <v>123</v>
      </c>
    </row>
    <row r="2211" spans="1:7" x14ac:dyDescent="0.2">
      <c r="A2211" s="85" t="s">
        <v>2616</v>
      </c>
      <c r="B2211" s="86">
        <v>4090</v>
      </c>
      <c r="C2211" s="87">
        <v>44249</v>
      </c>
      <c r="D2211" s="85" t="s">
        <v>182</v>
      </c>
      <c r="E2211" s="85" t="s">
        <v>122</v>
      </c>
      <c r="F2211" s="87">
        <v>44256</v>
      </c>
      <c r="G2211" s="82" t="s">
        <v>123</v>
      </c>
    </row>
    <row r="2212" spans="1:7" x14ac:dyDescent="0.2">
      <c r="A2212" s="85" t="s">
        <v>2617</v>
      </c>
      <c r="B2212" s="86">
        <v>4091</v>
      </c>
      <c r="C2212" s="87">
        <v>44249</v>
      </c>
      <c r="D2212" s="85" t="s">
        <v>1820</v>
      </c>
      <c r="E2212" s="85" t="s">
        <v>122</v>
      </c>
      <c r="F2212" s="87">
        <v>44250</v>
      </c>
      <c r="G2212" s="82" t="s">
        <v>123</v>
      </c>
    </row>
    <row r="2213" spans="1:7" x14ac:dyDescent="0.2">
      <c r="A2213" s="85" t="s">
        <v>2618</v>
      </c>
      <c r="B2213" s="86">
        <v>4093</v>
      </c>
      <c r="C2213" s="87">
        <v>44249</v>
      </c>
      <c r="D2213" s="85" t="s">
        <v>1820</v>
      </c>
      <c r="E2213" s="85" t="s">
        <v>122</v>
      </c>
      <c r="F2213" s="87">
        <v>44251</v>
      </c>
      <c r="G2213" s="82" t="s">
        <v>123</v>
      </c>
    </row>
    <row r="2214" spans="1:7" x14ac:dyDescent="0.2">
      <c r="A2214" s="85" t="s">
        <v>2619</v>
      </c>
      <c r="B2214" s="86">
        <v>4094</v>
      </c>
      <c r="C2214" s="87">
        <v>44249</v>
      </c>
      <c r="D2214" s="85" t="s">
        <v>1820</v>
      </c>
      <c r="E2214" s="85" t="s">
        <v>122</v>
      </c>
      <c r="F2214" s="87">
        <v>44251</v>
      </c>
      <c r="G2214" s="82" t="s">
        <v>123</v>
      </c>
    </row>
    <row r="2215" spans="1:7" x14ac:dyDescent="0.2">
      <c r="A2215" s="85" t="s">
        <v>2620</v>
      </c>
      <c r="B2215" s="86">
        <v>4095</v>
      </c>
      <c r="C2215" s="87">
        <v>44249</v>
      </c>
      <c r="D2215" s="85" t="s">
        <v>121</v>
      </c>
      <c r="E2215" s="85" t="s">
        <v>122</v>
      </c>
      <c r="F2215" s="87">
        <v>44252</v>
      </c>
      <c r="G2215" s="82" t="s">
        <v>123</v>
      </c>
    </row>
    <row r="2216" spans="1:7" x14ac:dyDescent="0.2">
      <c r="A2216" s="85" t="s">
        <v>2621</v>
      </c>
      <c r="B2216" s="86">
        <v>4096</v>
      </c>
      <c r="C2216" s="87">
        <v>44249</v>
      </c>
      <c r="D2216" s="85" t="s">
        <v>2622</v>
      </c>
      <c r="E2216" s="85" t="s">
        <v>122</v>
      </c>
      <c r="F2216" s="87">
        <v>44251</v>
      </c>
      <c r="G2216" s="82" t="s">
        <v>123</v>
      </c>
    </row>
    <row r="2217" spans="1:7" x14ac:dyDescent="0.2">
      <c r="A2217" s="85" t="s">
        <v>2623</v>
      </c>
      <c r="B2217" s="86">
        <v>4097</v>
      </c>
      <c r="C2217" s="87">
        <v>44249</v>
      </c>
      <c r="D2217" s="85" t="s">
        <v>121</v>
      </c>
      <c r="E2217" s="85" t="s">
        <v>122</v>
      </c>
      <c r="F2217" s="87">
        <v>44252</v>
      </c>
      <c r="G2217" s="82" t="s">
        <v>123</v>
      </c>
    </row>
    <row r="2218" spans="1:7" x14ac:dyDescent="0.2">
      <c r="A2218" s="85" t="s">
        <v>2624</v>
      </c>
      <c r="B2218" s="86">
        <v>4098</v>
      </c>
      <c r="C2218" s="87">
        <v>44249</v>
      </c>
      <c r="D2218" s="85" t="s">
        <v>654</v>
      </c>
      <c r="E2218" s="85" t="s">
        <v>122</v>
      </c>
      <c r="F2218" s="87">
        <v>44252</v>
      </c>
      <c r="G2218" s="82" t="s">
        <v>123</v>
      </c>
    </row>
    <row r="2219" spans="1:7" x14ac:dyDescent="0.2">
      <c r="A2219" s="85" t="s">
        <v>2625</v>
      </c>
      <c r="B2219" s="86">
        <v>4099</v>
      </c>
      <c r="C2219" s="87">
        <v>44249</v>
      </c>
      <c r="D2219" s="85" t="s">
        <v>654</v>
      </c>
      <c r="E2219" s="85" t="s">
        <v>122</v>
      </c>
      <c r="F2219" s="87">
        <v>44251</v>
      </c>
      <c r="G2219" s="82" t="s">
        <v>123</v>
      </c>
    </row>
    <row r="2220" spans="1:7" x14ac:dyDescent="0.2">
      <c r="A2220" s="85" t="s">
        <v>2626</v>
      </c>
      <c r="B2220" s="86">
        <v>4100</v>
      </c>
      <c r="C2220" s="87">
        <v>44249</v>
      </c>
      <c r="D2220" s="85" t="s">
        <v>633</v>
      </c>
      <c r="E2220" s="85" t="s">
        <v>122</v>
      </c>
      <c r="F2220" s="87">
        <v>44251</v>
      </c>
      <c r="G2220" s="82" t="s">
        <v>123</v>
      </c>
    </row>
    <row r="2221" spans="1:7" x14ac:dyDescent="0.2">
      <c r="A2221" s="85" t="s">
        <v>2627</v>
      </c>
      <c r="B2221" s="86">
        <v>4102</v>
      </c>
      <c r="C2221" s="87">
        <v>44249</v>
      </c>
      <c r="D2221" s="85" t="s">
        <v>633</v>
      </c>
      <c r="E2221" s="85" t="s">
        <v>122</v>
      </c>
      <c r="F2221" s="87">
        <v>44251</v>
      </c>
      <c r="G2221" s="82" t="s">
        <v>123</v>
      </c>
    </row>
    <row r="2222" spans="1:7" x14ac:dyDescent="0.2">
      <c r="A2222" s="85" t="s">
        <v>2628</v>
      </c>
      <c r="B2222" s="86">
        <v>4103</v>
      </c>
      <c r="C2222" s="87">
        <v>44249</v>
      </c>
      <c r="D2222" s="85" t="s">
        <v>633</v>
      </c>
      <c r="E2222" s="85" t="s">
        <v>122</v>
      </c>
      <c r="F2222" s="87">
        <v>44251</v>
      </c>
      <c r="G2222" s="82" t="s">
        <v>123</v>
      </c>
    </row>
    <row r="2223" spans="1:7" x14ac:dyDescent="0.2">
      <c r="A2223" s="85" t="s">
        <v>2629</v>
      </c>
      <c r="B2223" s="86">
        <v>4104</v>
      </c>
      <c r="C2223" s="87">
        <v>44249</v>
      </c>
      <c r="D2223" s="85" t="s">
        <v>121</v>
      </c>
      <c r="E2223" s="85" t="s">
        <v>122</v>
      </c>
      <c r="F2223" s="87">
        <v>44251</v>
      </c>
      <c r="G2223" s="82" t="s">
        <v>123</v>
      </c>
    </row>
    <row r="2224" spans="1:7" x14ac:dyDescent="0.2">
      <c r="A2224" s="85" t="s">
        <v>2630</v>
      </c>
      <c r="B2224" s="86">
        <v>4105</v>
      </c>
      <c r="C2224" s="87">
        <v>44249</v>
      </c>
      <c r="D2224" s="85" t="s">
        <v>2631</v>
      </c>
      <c r="E2224" s="85" t="s">
        <v>122</v>
      </c>
      <c r="F2224" s="87">
        <v>44250</v>
      </c>
      <c r="G2224" s="82" t="s">
        <v>123</v>
      </c>
    </row>
    <row r="2225" spans="1:7" x14ac:dyDescent="0.2">
      <c r="A2225" s="85" t="s">
        <v>2632</v>
      </c>
      <c r="B2225" s="86">
        <v>4106</v>
      </c>
      <c r="C2225" s="87">
        <v>44249</v>
      </c>
      <c r="D2225" s="85" t="s">
        <v>121</v>
      </c>
      <c r="E2225" s="85" t="s">
        <v>122</v>
      </c>
      <c r="F2225" s="87">
        <v>44259</v>
      </c>
      <c r="G2225" s="82" t="s">
        <v>123</v>
      </c>
    </row>
    <row r="2226" spans="1:7" x14ac:dyDescent="0.2">
      <c r="A2226" s="85" t="s">
        <v>2633</v>
      </c>
      <c r="B2226" s="86">
        <v>4108</v>
      </c>
      <c r="C2226" s="87">
        <v>44249</v>
      </c>
      <c r="D2226" s="85" t="s">
        <v>121</v>
      </c>
      <c r="E2226" s="85" t="s">
        <v>122</v>
      </c>
      <c r="F2226" s="87">
        <v>44252</v>
      </c>
      <c r="G2226" s="82" t="s">
        <v>123</v>
      </c>
    </row>
    <row r="2227" spans="1:7" x14ac:dyDescent="0.2">
      <c r="A2227" s="85" t="s">
        <v>2634</v>
      </c>
      <c r="B2227" s="86">
        <v>4109</v>
      </c>
      <c r="C2227" s="87">
        <v>44249</v>
      </c>
      <c r="D2227" s="85" t="s">
        <v>633</v>
      </c>
      <c r="E2227" s="85" t="s">
        <v>122</v>
      </c>
      <c r="F2227" s="87">
        <v>44251</v>
      </c>
      <c r="G2227" s="82" t="s">
        <v>123</v>
      </c>
    </row>
    <row r="2228" spans="1:7" x14ac:dyDescent="0.2">
      <c r="A2228" s="85" t="s">
        <v>2635</v>
      </c>
      <c r="B2228" s="86">
        <v>4113</v>
      </c>
      <c r="C2228" s="87">
        <v>44249</v>
      </c>
      <c r="D2228" s="85" t="s">
        <v>633</v>
      </c>
      <c r="E2228" s="85" t="s">
        <v>122</v>
      </c>
      <c r="F2228" s="87">
        <v>44251</v>
      </c>
      <c r="G2228" s="82" t="s">
        <v>123</v>
      </c>
    </row>
    <row r="2229" spans="1:7" x14ac:dyDescent="0.2">
      <c r="A2229" s="85" t="s">
        <v>2636</v>
      </c>
      <c r="B2229" s="86">
        <v>4115</v>
      </c>
      <c r="C2229" s="87">
        <v>44249</v>
      </c>
      <c r="D2229" s="85" t="s">
        <v>633</v>
      </c>
      <c r="E2229" s="85" t="s">
        <v>122</v>
      </c>
      <c r="F2229" s="87">
        <v>44250</v>
      </c>
      <c r="G2229" s="82" t="s">
        <v>123</v>
      </c>
    </row>
    <row r="2230" spans="1:7" x14ac:dyDescent="0.2">
      <c r="A2230" s="85" t="s">
        <v>2637</v>
      </c>
      <c r="B2230" s="86">
        <v>4116</v>
      </c>
      <c r="C2230" s="87">
        <v>44249</v>
      </c>
      <c r="D2230" s="85" t="s">
        <v>633</v>
      </c>
      <c r="E2230" s="85" t="s">
        <v>122</v>
      </c>
      <c r="F2230" s="87">
        <v>44250</v>
      </c>
      <c r="G2230" s="82" t="s">
        <v>123</v>
      </c>
    </row>
    <row r="2231" spans="1:7" x14ac:dyDescent="0.2">
      <c r="A2231" s="85" t="s">
        <v>2638</v>
      </c>
      <c r="B2231" s="86">
        <v>4117</v>
      </c>
      <c r="C2231" s="87">
        <v>44249</v>
      </c>
      <c r="D2231" s="85" t="s">
        <v>633</v>
      </c>
      <c r="E2231" s="85" t="s">
        <v>122</v>
      </c>
      <c r="F2231" s="87">
        <v>44250</v>
      </c>
      <c r="G2231" s="82" t="s">
        <v>123</v>
      </c>
    </row>
    <row r="2232" spans="1:7" x14ac:dyDescent="0.2">
      <c r="A2232" s="85" t="s">
        <v>2639</v>
      </c>
      <c r="B2232" s="86">
        <v>4118</v>
      </c>
      <c r="C2232" s="87">
        <v>44249</v>
      </c>
      <c r="D2232" s="85" t="s">
        <v>633</v>
      </c>
      <c r="E2232" s="85" t="s">
        <v>122</v>
      </c>
      <c r="F2232" s="87">
        <v>44250</v>
      </c>
      <c r="G2232" s="82" t="s">
        <v>123</v>
      </c>
    </row>
    <row r="2233" spans="1:7" x14ac:dyDescent="0.2">
      <c r="A2233" s="85" t="s">
        <v>2640</v>
      </c>
      <c r="B2233" s="86">
        <v>4119</v>
      </c>
      <c r="C2233" s="87">
        <v>44249</v>
      </c>
      <c r="D2233" s="85" t="s">
        <v>633</v>
      </c>
      <c r="E2233" s="85" t="s">
        <v>122</v>
      </c>
      <c r="F2233" s="87">
        <v>44250</v>
      </c>
      <c r="G2233" s="82" t="s">
        <v>123</v>
      </c>
    </row>
    <row r="2234" spans="1:7" x14ac:dyDescent="0.2">
      <c r="A2234" s="85" t="s">
        <v>2641</v>
      </c>
      <c r="B2234" s="86">
        <v>4120</v>
      </c>
      <c r="C2234" s="87">
        <v>44249</v>
      </c>
      <c r="D2234" s="85" t="s">
        <v>121</v>
      </c>
      <c r="E2234" s="85" t="s">
        <v>122</v>
      </c>
      <c r="F2234" s="87">
        <v>44251</v>
      </c>
      <c r="G2234" s="82" t="s">
        <v>123</v>
      </c>
    </row>
    <row r="2235" spans="1:7" x14ac:dyDescent="0.2">
      <c r="A2235" s="85" t="s">
        <v>2642</v>
      </c>
      <c r="B2235" s="86">
        <v>4123</v>
      </c>
      <c r="C2235" s="87">
        <v>44249</v>
      </c>
      <c r="D2235" s="85" t="s">
        <v>633</v>
      </c>
      <c r="E2235" s="85" t="s">
        <v>122</v>
      </c>
      <c r="F2235" s="87">
        <v>44251</v>
      </c>
      <c r="G2235" s="82" t="s">
        <v>123</v>
      </c>
    </row>
    <row r="2236" spans="1:7" x14ac:dyDescent="0.2">
      <c r="A2236" s="85" t="s">
        <v>2643</v>
      </c>
      <c r="B2236" s="86">
        <v>4124</v>
      </c>
      <c r="C2236" s="87">
        <v>44249</v>
      </c>
      <c r="D2236" s="85" t="s">
        <v>121</v>
      </c>
      <c r="E2236" s="85" t="s">
        <v>122</v>
      </c>
      <c r="F2236" s="87">
        <v>44255</v>
      </c>
      <c r="G2236" s="82" t="s">
        <v>123</v>
      </c>
    </row>
    <row r="2237" spans="1:7" x14ac:dyDescent="0.2">
      <c r="A2237" s="85" t="s">
        <v>2644</v>
      </c>
      <c r="B2237" s="86">
        <v>4125</v>
      </c>
      <c r="C2237" s="87">
        <v>44249</v>
      </c>
      <c r="D2237" s="85" t="s">
        <v>121</v>
      </c>
      <c r="E2237" s="85" t="s">
        <v>122</v>
      </c>
      <c r="F2237" s="87">
        <v>44251</v>
      </c>
      <c r="G2237" s="82" t="s">
        <v>123</v>
      </c>
    </row>
    <row r="2238" spans="1:7" x14ac:dyDescent="0.2">
      <c r="A2238" s="85" t="s">
        <v>2645</v>
      </c>
      <c r="B2238" s="86">
        <v>4126</v>
      </c>
      <c r="C2238" s="87">
        <v>44249</v>
      </c>
      <c r="D2238" s="85" t="s">
        <v>633</v>
      </c>
      <c r="E2238" s="85" t="s">
        <v>122</v>
      </c>
      <c r="F2238" s="87">
        <v>44255</v>
      </c>
      <c r="G2238" s="82" t="s">
        <v>123</v>
      </c>
    </row>
    <row r="2239" spans="1:7" x14ac:dyDescent="0.2">
      <c r="A2239" s="85" t="s">
        <v>2646</v>
      </c>
      <c r="B2239" s="86">
        <v>4127</v>
      </c>
      <c r="C2239" s="87">
        <v>44249</v>
      </c>
      <c r="D2239" s="85" t="s">
        <v>633</v>
      </c>
      <c r="E2239" s="85" t="s">
        <v>122</v>
      </c>
      <c r="F2239" s="87">
        <v>44251</v>
      </c>
      <c r="G2239" s="82" t="s">
        <v>123</v>
      </c>
    </row>
    <row r="2240" spans="1:7" x14ac:dyDescent="0.2">
      <c r="A2240" s="85" t="s">
        <v>2647</v>
      </c>
      <c r="B2240" s="86">
        <v>4129</v>
      </c>
      <c r="C2240" s="87">
        <v>44249</v>
      </c>
      <c r="D2240" s="85" t="s">
        <v>633</v>
      </c>
      <c r="E2240" s="85" t="s">
        <v>122</v>
      </c>
      <c r="F2240" s="87">
        <v>44251</v>
      </c>
      <c r="G2240" s="82" t="s">
        <v>123</v>
      </c>
    </row>
    <row r="2241" spans="1:7" x14ac:dyDescent="0.2">
      <c r="A2241" s="85" t="s">
        <v>2648</v>
      </c>
      <c r="B2241" s="86">
        <v>4130</v>
      </c>
      <c r="C2241" s="87">
        <v>44249</v>
      </c>
      <c r="D2241" s="85" t="s">
        <v>1369</v>
      </c>
      <c r="E2241" s="85" t="s">
        <v>122</v>
      </c>
      <c r="F2241" s="87">
        <v>44251</v>
      </c>
      <c r="G2241" s="82" t="s">
        <v>123</v>
      </c>
    </row>
    <row r="2242" spans="1:7" x14ac:dyDescent="0.2">
      <c r="A2242" s="85" t="s">
        <v>2649</v>
      </c>
      <c r="B2242" s="86">
        <v>4131</v>
      </c>
      <c r="C2242" s="87">
        <v>44249</v>
      </c>
      <c r="D2242" s="85" t="s">
        <v>121</v>
      </c>
      <c r="E2242" s="85" t="s">
        <v>122</v>
      </c>
      <c r="F2242" s="87">
        <v>44257</v>
      </c>
      <c r="G2242" s="82" t="s">
        <v>123</v>
      </c>
    </row>
    <row r="2243" spans="1:7" x14ac:dyDescent="0.2">
      <c r="A2243" s="85" t="s">
        <v>2650</v>
      </c>
      <c r="B2243" s="86">
        <v>4132</v>
      </c>
      <c r="C2243" s="87">
        <v>44249</v>
      </c>
      <c r="D2243" s="85" t="s">
        <v>633</v>
      </c>
      <c r="E2243" s="85" t="s">
        <v>122</v>
      </c>
      <c r="F2243" s="87">
        <v>44251</v>
      </c>
      <c r="G2243" s="82" t="s">
        <v>123</v>
      </c>
    </row>
    <row r="2244" spans="1:7" x14ac:dyDescent="0.2">
      <c r="A2244" s="85" t="s">
        <v>2651</v>
      </c>
      <c r="B2244" s="86">
        <v>4133</v>
      </c>
      <c r="C2244" s="87">
        <v>44249</v>
      </c>
      <c r="D2244" s="85" t="s">
        <v>2526</v>
      </c>
      <c r="E2244" s="85" t="s">
        <v>122</v>
      </c>
      <c r="F2244" s="87">
        <v>44249</v>
      </c>
      <c r="G2244" s="82" t="s">
        <v>123</v>
      </c>
    </row>
    <row r="2245" spans="1:7" x14ac:dyDescent="0.2">
      <c r="A2245" s="85" t="s">
        <v>2652</v>
      </c>
      <c r="B2245" s="86">
        <v>4134</v>
      </c>
      <c r="C2245" s="87">
        <v>44249</v>
      </c>
      <c r="D2245" s="85" t="s">
        <v>633</v>
      </c>
      <c r="E2245" s="85" t="s">
        <v>122</v>
      </c>
      <c r="F2245" s="87">
        <v>44249</v>
      </c>
      <c r="G2245" s="82" t="s">
        <v>123</v>
      </c>
    </row>
    <row r="2246" spans="1:7" x14ac:dyDescent="0.2">
      <c r="A2246" s="85" t="s">
        <v>2653</v>
      </c>
      <c r="B2246" s="86">
        <v>4135</v>
      </c>
      <c r="C2246" s="87">
        <v>44249</v>
      </c>
      <c r="D2246" s="85" t="s">
        <v>633</v>
      </c>
      <c r="E2246" s="85" t="s">
        <v>122</v>
      </c>
      <c r="F2246" s="87">
        <v>44252</v>
      </c>
      <c r="G2246" s="82" t="s">
        <v>123</v>
      </c>
    </row>
    <row r="2247" spans="1:7" x14ac:dyDescent="0.2">
      <c r="A2247" s="85" t="s">
        <v>2654</v>
      </c>
      <c r="B2247" s="86">
        <v>4136</v>
      </c>
      <c r="C2247" s="87">
        <v>44249</v>
      </c>
      <c r="D2247" s="85" t="s">
        <v>127</v>
      </c>
      <c r="E2247" s="85" t="s">
        <v>122</v>
      </c>
      <c r="F2247" s="87">
        <v>44254</v>
      </c>
      <c r="G2247" s="82" t="s">
        <v>123</v>
      </c>
    </row>
    <row r="2248" spans="1:7" x14ac:dyDescent="0.2">
      <c r="A2248" s="85" t="s">
        <v>2655</v>
      </c>
      <c r="B2248" s="86">
        <v>4137</v>
      </c>
      <c r="C2248" s="87">
        <v>44249</v>
      </c>
      <c r="D2248" s="85" t="s">
        <v>2656</v>
      </c>
      <c r="E2248" s="85" t="s">
        <v>122</v>
      </c>
      <c r="F2248" s="87">
        <v>44257</v>
      </c>
      <c r="G2248" s="82" t="s">
        <v>123</v>
      </c>
    </row>
    <row r="2249" spans="1:7" x14ac:dyDescent="0.2">
      <c r="A2249" s="85" t="s">
        <v>2657</v>
      </c>
      <c r="B2249" s="86">
        <v>4139</v>
      </c>
      <c r="C2249" s="87">
        <v>44249</v>
      </c>
      <c r="D2249" s="85" t="s">
        <v>633</v>
      </c>
      <c r="E2249" s="85" t="s">
        <v>122</v>
      </c>
      <c r="F2249" s="87">
        <v>44250</v>
      </c>
      <c r="G2249" s="82" t="s">
        <v>123</v>
      </c>
    </row>
    <row r="2250" spans="1:7" x14ac:dyDescent="0.2">
      <c r="A2250" s="85" t="s">
        <v>2658</v>
      </c>
      <c r="B2250" s="86">
        <v>4141</v>
      </c>
      <c r="C2250" s="87">
        <v>44249</v>
      </c>
      <c r="D2250" s="85" t="s">
        <v>121</v>
      </c>
      <c r="E2250" s="85" t="s">
        <v>122</v>
      </c>
      <c r="F2250" s="87">
        <v>44256</v>
      </c>
      <c r="G2250" s="82" t="s">
        <v>123</v>
      </c>
    </row>
    <row r="2251" spans="1:7" x14ac:dyDescent="0.2">
      <c r="A2251" s="85" t="s">
        <v>2659</v>
      </c>
      <c r="B2251" s="86">
        <v>4143</v>
      </c>
      <c r="C2251" s="87">
        <v>44249</v>
      </c>
      <c r="D2251" s="85" t="s">
        <v>121</v>
      </c>
      <c r="E2251" s="85" t="s">
        <v>122</v>
      </c>
      <c r="F2251" s="87">
        <v>44252</v>
      </c>
      <c r="G2251" s="82" t="s">
        <v>123</v>
      </c>
    </row>
    <row r="2252" spans="1:7" x14ac:dyDescent="0.2">
      <c r="A2252" s="85" t="s">
        <v>2660</v>
      </c>
      <c r="B2252" s="86">
        <v>4144</v>
      </c>
      <c r="C2252" s="87">
        <v>44249</v>
      </c>
      <c r="D2252" s="85" t="s">
        <v>2661</v>
      </c>
      <c r="E2252" s="85" t="s">
        <v>122</v>
      </c>
      <c r="F2252" s="87">
        <v>44251</v>
      </c>
      <c r="G2252" s="82" t="s">
        <v>123</v>
      </c>
    </row>
    <row r="2253" spans="1:7" x14ac:dyDescent="0.2">
      <c r="A2253" s="85" t="s">
        <v>2662</v>
      </c>
      <c r="B2253" s="86">
        <v>4145</v>
      </c>
      <c r="C2253" s="87">
        <v>44249</v>
      </c>
      <c r="D2253" s="85" t="s">
        <v>633</v>
      </c>
      <c r="E2253" s="85" t="s">
        <v>122</v>
      </c>
      <c r="F2253" s="87">
        <v>44252</v>
      </c>
      <c r="G2253" s="82" t="s">
        <v>123</v>
      </c>
    </row>
    <row r="2254" spans="1:7" x14ac:dyDescent="0.2">
      <c r="A2254" s="85" t="s">
        <v>2663</v>
      </c>
      <c r="B2254" s="86">
        <v>4146</v>
      </c>
      <c r="C2254" s="87">
        <v>44249</v>
      </c>
      <c r="D2254" s="85" t="s">
        <v>2526</v>
      </c>
      <c r="E2254" s="85" t="s">
        <v>122</v>
      </c>
      <c r="F2254" s="87">
        <v>44250</v>
      </c>
      <c r="G2254" s="82" t="s">
        <v>123</v>
      </c>
    </row>
    <row r="2255" spans="1:7" x14ac:dyDescent="0.2">
      <c r="A2255" s="85" t="s">
        <v>2664</v>
      </c>
      <c r="B2255" s="86">
        <v>4149</v>
      </c>
      <c r="C2255" s="87">
        <v>44249</v>
      </c>
      <c r="D2255" s="85" t="s">
        <v>633</v>
      </c>
      <c r="E2255" s="85" t="s">
        <v>122</v>
      </c>
      <c r="F2255" s="87">
        <v>44251</v>
      </c>
      <c r="G2255" s="82" t="s">
        <v>123</v>
      </c>
    </row>
    <row r="2256" spans="1:7" x14ac:dyDescent="0.2">
      <c r="A2256" s="85" t="s">
        <v>2665</v>
      </c>
      <c r="B2256" s="86">
        <v>4154</v>
      </c>
      <c r="C2256" s="87">
        <v>44249</v>
      </c>
      <c r="D2256" s="85" t="s">
        <v>121</v>
      </c>
      <c r="E2256" s="85" t="s">
        <v>122</v>
      </c>
      <c r="F2256" s="87">
        <v>44259</v>
      </c>
      <c r="G2256" s="82" t="s">
        <v>123</v>
      </c>
    </row>
    <row r="2257" spans="1:7" x14ac:dyDescent="0.2">
      <c r="A2257" s="85" t="s">
        <v>2666</v>
      </c>
      <c r="B2257" s="86">
        <v>4156</v>
      </c>
      <c r="C2257" s="87">
        <v>44249</v>
      </c>
      <c r="D2257" s="85" t="s">
        <v>121</v>
      </c>
      <c r="E2257" s="85" t="s">
        <v>122</v>
      </c>
      <c r="F2257" s="87">
        <v>44251</v>
      </c>
      <c r="G2257" s="82" t="s">
        <v>123</v>
      </c>
    </row>
    <row r="2258" spans="1:7" x14ac:dyDescent="0.2">
      <c r="A2258" s="85" t="s">
        <v>2667</v>
      </c>
      <c r="B2258" s="86">
        <v>4158</v>
      </c>
      <c r="C2258" s="87">
        <v>44249</v>
      </c>
      <c r="D2258" s="85" t="s">
        <v>121</v>
      </c>
      <c r="E2258" s="85" t="s">
        <v>122</v>
      </c>
      <c r="F2258" s="87">
        <v>44251</v>
      </c>
      <c r="G2258" s="82" t="s">
        <v>123</v>
      </c>
    </row>
    <row r="2259" spans="1:7" x14ac:dyDescent="0.2">
      <c r="A2259" s="85" t="s">
        <v>2668</v>
      </c>
      <c r="B2259" s="86">
        <v>4159</v>
      </c>
      <c r="C2259" s="87">
        <v>44249</v>
      </c>
      <c r="D2259" s="85" t="s">
        <v>121</v>
      </c>
      <c r="E2259" s="85" t="s">
        <v>122</v>
      </c>
      <c r="F2259" s="87">
        <v>44251</v>
      </c>
      <c r="G2259" s="82" t="s">
        <v>123</v>
      </c>
    </row>
    <row r="2260" spans="1:7" x14ac:dyDescent="0.2">
      <c r="A2260" s="85" t="s">
        <v>2669</v>
      </c>
      <c r="B2260" s="86">
        <v>4162</v>
      </c>
      <c r="C2260" s="87">
        <v>44249</v>
      </c>
      <c r="D2260" s="85" t="s">
        <v>280</v>
      </c>
      <c r="E2260" s="85" t="s">
        <v>122</v>
      </c>
      <c r="F2260" s="87">
        <v>44250</v>
      </c>
      <c r="G2260" s="82" t="s">
        <v>123</v>
      </c>
    </row>
    <row r="2261" spans="1:7" x14ac:dyDescent="0.2">
      <c r="A2261" s="85" t="s">
        <v>2670</v>
      </c>
      <c r="B2261" s="86">
        <v>4164</v>
      </c>
      <c r="C2261" s="87">
        <v>44249</v>
      </c>
      <c r="D2261" s="85" t="s">
        <v>121</v>
      </c>
      <c r="E2261" s="85" t="s">
        <v>122</v>
      </c>
      <c r="F2261" s="87">
        <v>44253</v>
      </c>
      <c r="G2261" s="82" t="s">
        <v>123</v>
      </c>
    </row>
    <row r="2262" spans="1:7" x14ac:dyDescent="0.2">
      <c r="A2262" s="85" t="s">
        <v>2671</v>
      </c>
      <c r="B2262" s="86">
        <v>4165</v>
      </c>
      <c r="C2262" s="87">
        <v>44249</v>
      </c>
      <c r="D2262" s="85" t="s">
        <v>121</v>
      </c>
      <c r="E2262" s="85" t="s">
        <v>122</v>
      </c>
      <c r="F2262" s="87">
        <v>44251</v>
      </c>
      <c r="G2262" s="82" t="s">
        <v>123</v>
      </c>
    </row>
    <row r="2263" spans="1:7" x14ac:dyDescent="0.2">
      <c r="A2263" s="85" t="s">
        <v>2672</v>
      </c>
      <c r="B2263" s="86">
        <v>4168</v>
      </c>
      <c r="C2263" s="87">
        <v>44249</v>
      </c>
      <c r="D2263" s="85" t="s">
        <v>121</v>
      </c>
      <c r="E2263" s="85" t="s">
        <v>122</v>
      </c>
      <c r="F2263" s="87">
        <v>44251</v>
      </c>
      <c r="G2263" s="82" t="s">
        <v>123</v>
      </c>
    </row>
    <row r="2264" spans="1:7" x14ac:dyDescent="0.2">
      <c r="A2264" s="85" t="s">
        <v>2673</v>
      </c>
      <c r="B2264" s="86">
        <v>4171</v>
      </c>
      <c r="C2264" s="87">
        <v>44249</v>
      </c>
      <c r="D2264" s="85" t="s">
        <v>121</v>
      </c>
      <c r="E2264" s="85" t="s">
        <v>122</v>
      </c>
      <c r="F2264" s="87">
        <v>44259</v>
      </c>
      <c r="G2264" s="82" t="s">
        <v>123</v>
      </c>
    </row>
    <row r="2265" spans="1:7" x14ac:dyDescent="0.2">
      <c r="A2265" s="85" t="s">
        <v>2674</v>
      </c>
      <c r="B2265" s="86">
        <v>4175</v>
      </c>
      <c r="C2265" s="87">
        <v>44249</v>
      </c>
      <c r="D2265" s="85" t="s">
        <v>121</v>
      </c>
      <c r="E2265" s="85" t="s">
        <v>122</v>
      </c>
      <c r="F2265" s="87">
        <v>44255</v>
      </c>
      <c r="G2265" s="82" t="s">
        <v>123</v>
      </c>
    </row>
    <row r="2266" spans="1:7" x14ac:dyDescent="0.2">
      <c r="A2266" s="85" t="s">
        <v>2675</v>
      </c>
      <c r="B2266" s="86">
        <v>4177</v>
      </c>
      <c r="C2266" s="87">
        <v>44249</v>
      </c>
      <c r="D2266" s="85" t="s">
        <v>121</v>
      </c>
      <c r="E2266" s="85" t="s">
        <v>122</v>
      </c>
      <c r="F2266" s="87">
        <v>44258</v>
      </c>
      <c r="G2266" s="82" t="s">
        <v>123</v>
      </c>
    </row>
    <row r="2267" spans="1:7" x14ac:dyDescent="0.2">
      <c r="A2267" s="85" t="s">
        <v>2676</v>
      </c>
      <c r="B2267" s="86">
        <v>4179</v>
      </c>
      <c r="C2267" s="87">
        <v>44249</v>
      </c>
      <c r="D2267" s="85" t="s">
        <v>121</v>
      </c>
      <c r="E2267" s="85" t="s">
        <v>122</v>
      </c>
      <c r="F2267" s="87">
        <v>44253</v>
      </c>
      <c r="G2267" s="82" t="s">
        <v>123</v>
      </c>
    </row>
    <row r="2268" spans="1:7" x14ac:dyDescent="0.2">
      <c r="A2268" s="85" t="s">
        <v>2677</v>
      </c>
      <c r="B2268" s="86">
        <v>4180</v>
      </c>
      <c r="C2268" s="87">
        <v>44249</v>
      </c>
      <c r="D2268" s="85" t="s">
        <v>121</v>
      </c>
      <c r="E2268" s="85" t="s">
        <v>122</v>
      </c>
      <c r="F2268" s="87">
        <v>44263</v>
      </c>
      <c r="G2268" s="82" t="s">
        <v>123</v>
      </c>
    </row>
    <row r="2269" spans="1:7" x14ac:dyDescent="0.2">
      <c r="A2269" s="85" t="s">
        <v>2678</v>
      </c>
      <c r="B2269" s="86">
        <v>4182</v>
      </c>
      <c r="C2269" s="87">
        <v>44249</v>
      </c>
      <c r="D2269" s="85" t="s">
        <v>498</v>
      </c>
      <c r="E2269" s="85" t="s">
        <v>122</v>
      </c>
      <c r="F2269" s="87">
        <v>44250</v>
      </c>
      <c r="G2269" s="82" t="s">
        <v>123</v>
      </c>
    </row>
    <row r="2270" spans="1:7" x14ac:dyDescent="0.2">
      <c r="A2270" s="85" t="s">
        <v>2679</v>
      </c>
      <c r="B2270" s="86">
        <v>4183</v>
      </c>
      <c r="C2270" s="87">
        <v>44249</v>
      </c>
      <c r="D2270" s="85" t="s">
        <v>633</v>
      </c>
      <c r="E2270" s="85" t="s">
        <v>122</v>
      </c>
      <c r="F2270" s="87">
        <v>44252</v>
      </c>
      <c r="G2270" s="82" t="s">
        <v>123</v>
      </c>
    </row>
    <row r="2271" spans="1:7" x14ac:dyDescent="0.2">
      <c r="A2271" s="85" t="s">
        <v>2680</v>
      </c>
      <c r="B2271" s="86">
        <v>4184</v>
      </c>
      <c r="C2271" s="87">
        <v>44249</v>
      </c>
      <c r="D2271" s="85" t="s">
        <v>2681</v>
      </c>
      <c r="E2271" s="85" t="s">
        <v>122</v>
      </c>
      <c r="F2271" s="87">
        <v>44251</v>
      </c>
      <c r="G2271" s="82" t="s">
        <v>123</v>
      </c>
    </row>
    <row r="2272" spans="1:7" x14ac:dyDescent="0.2">
      <c r="A2272" s="85" t="s">
        <v>2682</v>
      </c>
      <c r="B2272" s="86">
        <v>4188</v>
      </c>
      <c r="C2272" s="87">
        <v>44249</v>
      </c>
      <c r="D2272" s="85" t="s">
        <v>121</v>
      </c>
      <c r="E2272" s="85" t="s">
        <v>122</v>
      </c>
      <c r="F2272" s="87">
        <v>44256</v>
      </c>
      <c r="G2272" s="82" t="s">
        <v>123</v>
      </c>
    </row>
    <row r="2273" spans="1:7" x14ac:dyDescent="0.2">
      <c r="A2273" s="85" t="s">
        <v>2683</v>
      </c>
      <c r="B2273" s="86">
        <v>4190</v>
      </c>
      <c r="C2273" s="87">
        <v>44249</v>
      </c>
      <c r="D2273" s="85" t="s">
        <v>633</v>
      </c>
      <c r="E2273" s="85" t="s">
        <v>122</v>
      </c>
      <c r="F2273" s="87">
        <v>44251</v>
      </c>
      <c r="G2273" s="82" t="s">
        <v>123</v>
      </c>
    </row>
    <row r="2274" spans="1:7" x14ac:dyDescent="0.2">
      <c r="A2274" s="85" t="s">
        <v>2684</v>
      </c>
      <c r="B2274" s="86">
        <v>4192</v>
      </c>
      <c r="C2274" s="87">
        <v>44249</v>
      </c>
      <c r="D2274" s="85" t="s">
        <v>121</v>
      </c>
      <c r="E2274" s="85" t="s">
        <v>122</v>
      </c>
      <c r="F2274" s="87">
        <v>44256</v>
      </c>
      <c r="G2274" s="82" t="s">
        <v>123</v>
      </c>
    </row>
    <row r="2275" spans="1:7" x14ac:dyDescent="0.2">
      <c r="A2275" s="85" t="s">
        <v>2685</v>
      </c>
      <c r="B2275" s="86">
        <v>4194</v>
      </c>
      <c r="C2275" s="87">
        <v>44249</v>
      </c>
      <c r="D2275" s="85" t="s">
        <v>121</v>
      </c>
      <c r="E2275" s="85" t="s">
        <v>122</v>
      </c>
      <c r="F2275" s="87"/>
      <c r="G2275" s="85" t="s">
        <v>121</v>
      </c>
    </row>
    <row r="2276" spans="1:7" x14ac:dyDescent="0.2">
      <c r="A2276" s="85" t="s">
        <v>2686</v>
      </c>
      <c r="B2276" s="86">
        <v>4195</v>
      </c>
      <c r="C2276" s="87">
        <v>44249</v>
      </c>
      <c r="D2276" s="85" t="s">
        <v>1434</v>
      </c>
      <c r="E2276" s="85" t="s">
        <v>122</v>
      </c>
      <c r="F2276" s="87">
        <v>44250</v>
      </c>
      <c r="G2276" s="82" t="s">
        <v>123</v>
      </c>
    </row>
    <row r="2277" spans="1:7" x14ac:dyDescent="0.2">
      <c r="A2277" s="85" t="s">
        <v>2687</v>
      </c>
      <c r="B2277" s="86">
        <v>4197</v>
      </c>
      <c r="C2277" s="87">
        <v>44249</v>
      </c>
      <c r="D2277" s="85" t="s">
        <v>121</v>
      </c>
      <c r="E2277" s="85" t="s">
        <v>122</v>
      </c>
      <c r="F2277" s="87">
        <v>44259</v>
      </c>
      <c r="G2277" s="82" t="s">
        <v>123</v>
      </c>
    </row>
    <row r="2278" spans="1:7" x14ac:dyDescent="0.2">
      <c r="A2278" s="85" t="s">
        <v>2688</v>
      </c>
      <c r="B2278" s="86">
        <v>4200</v>
      </c>
      <c r="C2278" s="87">
        <v>44249</v>
      </c>
      <c r="D2278" s="85" t="s">
        <v>121</v>
      </c>
      <c r="E2278" s="85" t="s">
        <v>122</v>
      </c>
      <c r="F2278" s="87"/>
      <c r="G2278" s="85" t="s">
        <v>121</v>
      </c>
    </row>
    <row r="2279" spans="1:7" x14ac:dyDescent="0.2">
      <c r="A2279" s="85" t="s">
        <v>2689</v>
      </c>
      <c r="B2279" s="86">
        <v>4201</v>
      </c>
      <c r="C2279" s="87">
        <v>44249</v>
      </c>
      <c r="D2279" s="85" t="s">
        <v>121</v>
      </c>
      <c r="E2279" s="85" t="s">
        <v>122</v>
      </c>
      <c r="F2279" s="87">
        <v>44254</v>
      </c>
      <c r="G2279" s="82" t="s">
        <v>123</v>
      </c>
    </row>
    <row r="2280" spans="1:7" x14ac:dyDescent="0.2">
      <c r="A2280" s="85" t="s">
        <v>2690</v>
      </c>
      <c r="B2280" s="86">
        <v>4202</v>
      </c>
      <c r="C2280" s="87">
        <v>44249</v>
      </c>
      <c r="D2280" s="85" t="s">
        <v>121</v>
      </c>
      <c r="E2280" s="85" t="s">
        <v>122</v>
      </c>
      <c r="F2280" s="87"/>
      <c r="G2280" s="85" t="s">
        <v>121</v>
      </c>
    </row>
    <row r="2281" spans="1:7" x14ac:dyDescent="0.2">
      <c r="A2281" s="85" t="s">
        <v>2691</v>
      </c>
      <c r="B2281" s="86">
        <v>4207</v>
      </c>
      <c r="C2281" s="87">
        <v>44249</v>
      </c>
      <c r="D2281" s="85" t="s">
        <v>633</v>
      </c>
      <c r="E2281" s="85" t="s">
        <v>122</v>
      </c>
      <c r="F2281" s="87">
        <v>44252</v>
      </c>
      <c r="G2281" s="82" t="s">
        <v>123</v>
      </c>
    </row>
    <row r="2282" spans="1:7" x14ac:dyDescent="0.2">
      <c r="A2282" s="85" t="s">
        <v>2692</v>
      </c>
      <c r="B2282" s="86">
        <v>4208</v>
      </c>
      <c r="C2282" s="87">
        <v>44249</v>
      </c>
      <c r="D2282" s="85" t="s">
        <v>121</v>
      </c>
      <c r="E2282" s="85" t="s">
        <v>122</v>
      </c>
      <c r="F2282" s="87">
        <v>44251</v>
      </c>
      <c r="G2282" s="82" t="s">
        <v>123</v>
      </c>
    </row>
    <row r="2283" spans="1:7" x14ac:dyDescent="0.2">
      <c r="A2283" s="85" t="s">
        <v>2693</v>
      </c>
      <c r="B2283" s="86">
        <v>4211</v>
      </c>
      <c r="C2283" s="87">
        <v>44249</v>
      </c>
      <c r="D2283" s="85" t="s">
        <v>2694</v>
      </c>
      <c r="E2283" s="85" t="s">
        <v>122</v>
      </c>
      <c r="F2283" s="87">
        <v>44251</v>
      </c>
      <c r="G2283" s="82" t="s">
        <v>123</v>
      </c>
    </row>
    <row r="2284" spans="1:7" x14ac:dyDescent="0.2">
      <c r="A2284" s="85" t="s">
        <v>2695</v>
      </c>
      <c r="B2284" s="86">
        <v>4212</v>
      </c>
      <c r="C2284" s="87">
        <v>44249</v>
      </c>
      <c r="D2284" s="85" t="s">
        <v>121</v>
      </c>
      <c r="E2284" s="85" t="s">
        <v>122</v>
      </c>
      <c r="F2284" s="87"/>
      <c r="G2284" s="85" t="s">
        <v>121</v>
      </c>
    </row>
    <row r="2285" spans="1:7" x14ac:dyDescent="0.2">
      <c r="A2285" s="85" t="s">
        <v>2696</v>
      </c>
      <c r="B2285" s="86">
        <v>4215</v>
      </c>
      <c r="C2285" s="87">
        <v>44249</v>
      </c>
      <c r="D2285" s="85" t="s">
        <v>121</v>
      </c>
      <c r="E2285" s="85" t="s">
        <v>122</v>
      </c>
      <c r="F2285" s="87">
        <v>44252</v>
      </c>
      <c r="G2285" s="82" t="s">
        <v>123</v>
      </c>
    </row>
    <row r="2286" spans="1:7" x14ac:dyDescent="0.2">
      <c r="A2286" s="85" t="s">
        <v>2697</v>
      </c>
      <c r="B2286" s="86">
        <v>4216</v>
      </c>
      <c r="C2286" s="87">
        <v>44249</v>
      </c>
      <c r="D2286" s="85" t="s">
        <v>121</v>
      </c>
      <c r="E2286" s="85" t="s">
        <v>122</v>
      </c>
      <c r="F2286" s="87">
        <v>44252</v>
      </c>
      <c r="G2286" s="82" t="s">
        <v>123</v>
      </c>
    </row>
    <row r="2287" spans="1:7" x14ac:dyDescent="0.2">
      <c r="A2287" s="85" t="s">
        <v>2698</v>
      </c>
      <c r="B2287" s="86">
        <v>4217</v>
      </c>
      <c r="C2287" s="87">
        <v>44249</v>
      </c>
      <c r="D2287" s="85" t="s">
        <v>121</v>
      </c>
      <c r="E2287" s="85" t="s">
        <v>122</v>
      </c>
      <c r="F2287" s="87">
        <v>44252</v>
      </c>
      <c r="G2287" s="82" t="s">
        <v>123</v>
      </c>
    </row>
    <row r="2288" spans="1:7" x14ac:dyDescent="0.2">
      <c r="A2288" s="85" t="s">
        <v>2699</v>
      </c>
      <c r="B2288" s="86">
        <v>4218</v>
      </c>
      <c r="C2288" s="87">
        <v>44249</v>
      </c>
      <c r="D2288" s="85" t="s">
        <v>121</v>
      </c>
      <c r="E2288" s="85" t="s">
        <v>122</v>
      </c>
      <c r="F2288" s="87">
        <v>44252</v>
      </c>
      <c r="G2288" s="82" t="s">
        <v>123</v>
      </c>
    </row>
    <row r="2289" spans="1:7" x14ac:dyDescent="0.2">
      <c r="A2289" s="85" t="s">
        <v>2700</v>
      </c>
      <c r="B2289" s="86">
        <v>4219</v>
      </c>
      <c r="C2289" s="87">
        <v>44249</v>
      </c>
      <c r="D2289" s="85" t="s">
        <v>121</v>
      </c>
      <c r="E2289" s="85" t="s">
        <v>122</v>
      </c>
      <c r="F2289" s="87">
        <v>44252</v>
      </c>
      <c r="G2289" s="82" t="s">
        <v>123</v>
      </c>
    </row>
    <row r="2290" spans="1:7" x14ac:dyDescent="0.2">
      <c r="A2290" s="85" t="s">
        <v>2701</v>
      </c>
      <c r="B2290" s="86">
        <v>4220</v>
      </c>
      <c r="C2290" s="87">
        <v>44249</v>
      </c>
      <c r="D2290" s="85" t="s">
        <v>2421</v>
      </c>
      <c r="E2290" s="85" t="s">
        <v>122</v>
      </c>
      <c r="F2290" s="87">
        <v>44252</v>
      </c>
      <c r="G2290" s="82" t="s">
        <v>123</v>
      </c>
    </row>
    <row r="2291" spans="1:7" x14ac:dyDescent="0.2">
      <c r="A2291" s="85" t="s">
        <v>2702</v>
      </c>
      <c r="B2291" s="86">
        <v>4221</v>
      </c>
      <c r="C2291" s="87">
        <v>44249</v>
      </c>
      <c r="D2291" s="85" t="s">
        <v>121</v>
      </c>
      <c r="E2291" s="85" t="s">
        <v>122</v>
      </c>
      <c r="F2291" s="87">
        <v>44252</v>
      </c>
      <c r="G2291" s="82" t="s">
        <v>123</v>
      </c>
    </row>
    <row r="2292" spans="1:7" x14ac:dyDescent="0.2">
      <c r="A2292" s="85" t="s">
        <v>2703</v>
      </c>
      <c r="B2292" s="86">
        <v>4223</v>
      </c>
      <c r="C2292" s="87">
        <v>44249</v>
      </c>
      <c r="D2292" s="85" t="s">
        <v>2443</v>
      </c>
      <c r="E2292" s="85" t="s">
        <v>122</v>
      </c>
      <c r="F2292" s="87">
        <v>44251</v>
      </c>
      <c r="G2292" s="82" t="s">
        <v>123</v>
      </c>
    </row>
    <row r="2293" spans="1:7" x14ac:dyDescent="0.2">
      <c r="A2293" s="85" t="s">
        <v>2704</v>
      </c>
      <c r="B2293" s="86">
        <v>4225</v>
      </c>
      <c r="C2293" s="87">
        <v>44249</v>
      </c>
      <c r="D2293" s="85" t="s">
        <v>2705</v>
      </c>
      <c r="E2293" s="85" t="s">
        <v>122</v>
      </c>
      <c r="F2293" s="87">
        <v>44251</v>
      </c>
      <c r="G2293" s="82" t="s">
        <v>123</v>
      </c>
    </row>
    <row r="2294" spans="1:7" x14ac:dyDescent="0.2">
      <c r="A2294" s="85" t="s">
        <v>2706</v>
      </c>
      <c r="B2294" s="86">
        <v>4226</v>
      </c>
      <c r="C2294" s="87">
        <v>44249</v>
      </c>
      <c r="D2294" s="85" t="s">
        <v>2707</v>
      </c>
      <c r="E2294" s="85" t="s">
        <v>122</v>
      </c>
      <c r="F2294" s="87">
        <v>44251</v>
      </c>
      <c r="G2294" s="82" t="s">
        <v>123</v>
      </c>
    </row>
    <row r="2295" spans="1:7" x14ac:dyDescent="0.2">
      <c r="A2295" s="85" t="s">
        <v>2708</v>
      </c>
      <c r="B2295" s="86">
        <v>4227</v>
      </c>
      <c r="C2295" s="87">
        <v>44249</v>
      </c>
      <c r="D2295" s="85" t="s">
        <v>121</v>
      </c>
      <c r="E2295" s="85" t="s">
        <v>122</v>
      </c>
      <c r="F2295" s="87">
        <v>44259</v>
      </c>
      <c r="G2295" s="82" t="s">
        <v>123</v>
      </c>
    </row>
    <row r="2296" spans="1:7" x14ac:dyDescent="0.2">
      <c r="A2296" s="85" t="s">
        <v>2709</v>
      </c>
      <c r="B2296" s="86">
        <v>4228</v>
      </c>
      <c r="C2296" s="87">
        <v>44249</v>
      </c>
      <c r="D2296" s="85" t="s">
        <v>2710</v>
      </c>
      <c r="E2296" s="85" t="s">
        <v>122</v>
      </c>
      <c r="F2296" s="87">
        <v>44251</v>
      </c>
      <c r="G2296" s="82" t="s">
        <v>123</v>
      </c>
    </row>
    <row r="2297" spans="1:7" x14ac:dyDescent="0.2">
      <c r="A2297" s="85" t="s">
        <v>2711</v>
      </c>
      <c r="B2297" s="86">
        <v>4234</v>
      </c>
      <c r="C2297" s="87">
        <v>44249</v>
      </c>
      <c r="D2297" s="85" t="s">
        <v>2712</v>
      </c>
      <c r="E2297" s="85" t="s">
        <v>122</v>
      </c>
      <c r="F2297" s="87">
        <v>44251</v>
      </c>
      <c r="G2297" s="82" t="s">
        <v>123</v>
      </c>
    </row>
    <row r="2298" spans="1:7" x14ac:dyDescent="0.2">
      <c r="A2298" s="85" t="s">
        <v>2713</v>
      </c>
      <c r="B2298" s="86">
        <v>4235</v>
      </c>
      <c r="C2298" s="87">
        <v>44249</v>
      </c>
      <c r="D2298" s="85" t="s">
        <v>2714</v>
      </c>
      <c r="E2298" s="85" t="s">
        <v>122</v>
      </c>
      <c r="F2298" s="87">
        <v>44253</v>
      </c>
      <c r="G2298" s="82" t="s">
        <v>123</v>
      </c>
    </row>
    <row r="2299" spans="1:7" x14ac:dyDescent="0.2">
      <c r="A2299" s="85" t="s">
        <v>2715</v>
      </c>
      <c r="B2299" s="86">
        <v>4236</v>
      </c>
      <c r="C2299" s="87">
        <v>44249</v>
      </c>
      <c r="D2299" s="85" t="s">
        <v>121</v>
      </c>
      <c r="E2299" s="85" t="s">
        <v>122</v>
      </c>
      <c r="F2299" s="87">
        <v>44251</v>
      </c>
      <c r="G2299" s="82" t="s">
        <v>123</v>
      </c>
    </row>
    <row r="2300" spans="1:7" x14ac:dyDescent="0.2">
      <c r="A2300" s="85" t="s">
        <v>2716</v>
      </c>
      <c r="B2300" s="86">
        <v>4237</v>
      </c>
      <c r="C2300" s="87">
        <v>44249</v>
      </c>
      <c r="D2300" s="85" t="s">
        <v>2717</v>
      </c>
      <c r="E2300" s="85" t="s">
        <v>122</v>
      </c>
      <c r="F2300" s="87">
        <v>44251</v>
      </c>
      <c r="G2300" s="82" t="s">
        <v>123</v>
      </c>
    </row>
    <row r="2301" spans="1:7" x14ac:dyDescent="0.2">
      <c r="A2301" s="85" t="s">
        <v>2718</v>
      </c>
      <c r="B2301" s="86">
        <v>4239</v>
      </c>
      <c r="C2301" s="87">
        <v>44249</v>
      </c>
      <c r="D2301" s="85" t="s">
        <v>121</v>
      </c>
      <c r="E2301" s="85" t="s">
        <v>122</v>
      </c>
      <c r="F2301" s="87">
        <v>44259</v>
      </c>
      <c r="G2301" s="82" t="s">
        <v>123</v>
      </c>
    </row>
    <row r="2302" spans="1:7" x14ac:dyDescent="0.2">
      <c r="A2302" s="85" t="s">
        <v>2719</v>
      </c>
      <c r="B2302" s="86">
        <v>4240</v>
      </c>
      <c r="C2302" s="87">
        <v>44249</v>
      </c>
      <c r="D2302" s="85" t="s">
        <v>673</v>
      </c>
      <c r="E2302" s="85" t="s">
        <v>122</v>
      </c>
      <c r="F2302" s="87">
        <v>44251</v>
      </c>
      <c r="G2302" s="82" t="s">
        <v>123</v>
      </c>
    </row>
    <row r="2303" spans="1:7" x14ac:dyDescent="0.2">
      <c r="A2303" s="85" t="s">
        <v>2720</v>
      </c>
      <c r="B2303" s="86">
        <v>4241</v>
      </c>
      <c r="C2303" s="87">
        <v>44249</v>
      </c>
      <c r="D2303" s="85" t="s">
        <v>121</v>
      </c>
      <c r="E2303" s="85" t="s">
        <v>122</v>
      </c>
      <c r="F2303" s="87"/>
      <c r="G2303" s="85" t="s">
        <v>121</v>
      </c>
    </row>
    <row r="2304" spans="1:7" x14ac:dyDescent="0.2">
      <c r="A2304" s="85" t="s">
        <v>2721</v>
      </c>
      <c r="B2304" s="86">
        <v>4246</v>
      </c>
      <c r="C2304" s="87">
        <v>44249</v>
      </c>
      <c r="D2304" s="85" t="s">
        <v>351</v>
      </c>
      <c r="E2304" s="85" t="s">
        <v>122</v>
      </c>
      <c r="F2304" s="87">
        <v>44250</v>
      </c>
      <c r="G2304" s="82" t="s">
        <v>123</v>
      </c>
    </row>
    <row r="2305" spans="1:7" x14ac:dyDescent="0.2">
      <c r="A2305" s="85" t="s">
        <v>2722</v>
      </c>
      <c r="B2305" s="86">
        <v>4249</v>
      </c>
      <c r="C2305" s="87">
        <v>44249</v>
      </c>
      <c r="D2305" s="85" t="s">
        <v>121</v>
      </c>
      <c r="E2305" s="85" t="s">
        <v>122</v>
      </c>
      <c r="F2305" s="87">
        <v>44252</v>
      </c>
      <c r="G2305" s="82" t="s">
        <v>123</v>
      </c>
    </row>
    <row r="2306" spans="1:7" x14ac:dyDescent="0.2">
      <c r="A2306" s="85" t="s">
        <v>2723</v>
      </c>
      <c r="B2306" s="86">
        <v>4250</v>
      </c>
      <c r="C2306" s="87">
        <v>44249</v>
      </c>
      <c r="D2306" s="85" t="s">
        <v>121</v>
      </c>
      <c r="E2306" s="85" t="s">
        <v>122</v>
      </c>
      <c r="F2306" s="87">
        <v>44252</v>
      </c>
      <c r="G2306" s="82" t="s">
        <v>123</v>
      </c>
    </row>
    <row r="2307" spans="1:7" x14ac:dyDescent="0.2">
      <c r="A2307" s="85" t="s">
        <v>2724</v>
      </c>
      <c r="B2307" s="86">
        <v>4251</v>
      </c>
      <c r="C2307" s="87">
        <v>44249</v>
      </c>
      <c r="D2307" s="85" t="s">
        <v>121</v>
      </c>
      <c r="E2307" s="85" t="s">
        <v>122</v>
      </c>
      <c r="F2307" s="87">
        <v>44259</v>
      </c>
      <c r="G2307" s="82" t="s">
        <v>123</v>
      </c>
    </row>
    <row r="2308" spans="1:7" x14ac:dyDescent="0.2">
      <c r="A2308" s="85" t="s">
        <v>2725</v>
      </c>
      <c r="B2308" s="86">
        <v>4258</v>
      </c>
      <c r="C2308" s="87">
        <v>44250</v>
      </c>
      <c r="D2308" s="85" t="s">
        <v>1407</v>
      </c>
      <c r="E2308" s="85" t="s">
        <v>122</v>
      </c>
      <c r="F2308" s="87">
        <v>44251</v>
      </c>
      <c r="G2308" s="82" t="s">
        <v>123</v>
      </c>
    </row>
    <row r="2309" spans="1:7" x14ac:dyDescent="0.2">
      <c r="A2309" s="85" t="s">
        <v>2726</v>
      </c>
      <c r="B2309" s="86">
        <v>4259</v>
      </c>
      <c r="C2309" s="87">
        <v>44250</v>
      </c>
      <c r="D2309" s="85" t="s">
        <v>121</v>
      </c>
      <c r="E2309" s="85" t="s">
        <v>122</v>
      </c>
      <c r="F2309" s="87">
        <v>44252</v>
      </c>
      <c r="G2309" s="82" t="s">
        <v>123</v>
      </c>
    </row>
    <row r="2310" spans="1:7" x14ac:dyDescent="0.2">
      <c r="A2310" s="85" t="s">
        <v>2727</v>
      </c>
      <c r="B2310" s="86">
        <v>4260</v>
      </c>
      <c r="C2310" s="87">
        <v>44250</v>
      </c>
      <c r="D2310" s="85" t="s">
        <v>121</v>
      </c>
      <c r="E2310" s="85" t="s">
        <v>122</v>
      </c>
      <c r="F2310" s="87">
        <v>44252</v>
      </c>
      <c r="G2310" s="82" t="s">
        <v>123</v>
      </c>
    </row>
    <row r="2311" spans="1:7" x14ac:dyDescent="0.2">
      <c r="A2311" s="85" t="s">
        <v>2728</v>
      </c>
      <c r="B2311" s="86">
        <v>4261</v>
      </c>
      <c r="C2311" s="87">
        <v>44250</v>
      </c>
      <c r="D2311" s="85" t="s">
        <v>121</v>
      </c>
      <c r="E2311" s="85" t="s">
        <v>122</v>
      </c>
      <c r="F2311" s="87"/>
      <c r="G2311" s="85" t="s">
        <v>121</v>
      </c>
    </row>
    <row r="2312" spans="1:7" x14ac:dyDescent="0.2">
      <c r="A2312" s="85" t="s">
        <v>2729</v>
      </c>
      <c r="B2312" s="86">
        <v>4262</v>
      </c>
      <c r="C2312" s="87">
        <v>44250</v>
      </c>
      <c r="D2312" s="85" t="s">
        <v>121</v>
      </c>
      <c r="E2312" s="85" t="s">
        <v>122</v>
      </c>
      <c r="F2312" s="87">
        <v>44252</v>
      </c>
      <c r="G2312" s="82" t="s">
        <v>123</v>
      </c>
    </row>
    <row r="2313" spans="1:7" x14ac:dyDescent="0.2">
      <c r="A2313" s="85" t="s">
        <v>2730</v>
      </c>
      <c r="B2313" s="86">
        <v>4263</v>
      </c>
      <c r="C2313" s="87">
        <v>44250</v>
      </c>
      <c r="D2313" s="85" t="s">
        <v>121</v>
      </c>
      <c r="E2313" s="85" t="s">
        <v>122</v>
      </c>
      <c r="F2313" s="87">
        <v>44252</v>
      </c>
      <c r="G2313" s="82" t="s">
        <v>123</v>
      </c>
    </row>
    <row r="2314" spans="1:7" x14ac:dyDescent="0.2">
      <c r="A2314" s="85" t="s">
        <v>2731</v>
      </c>
      <c r="B2314" s="86">
        <v>4265</v>
      </c>
      <c r="C2314" s="87">
        <v>44250</v>
      </c>
      <c r="D2314" s="85" t="s">
        <v>121</v>
      </c>
      <c r="E2314" s="85" t="s">
        <v>122</v>
      </c>
      <c r="F2314" s="87">
        <v>44252</v>
      </c>
      <c r="G2314" s="82" t="s">
        <v>123</v>
      </c>
    </row>
    <row r="2315" spans="1:7" x14ac:dyDescent="0.2">
      <c r="A2315" s="85" t="s">
        <v>2732</v>
      </c>
      <c r="B2315" s="86">
        <v>4266</v>
      </c>
      <c r="C2315" s="87">
        <v>44250</v>
      </c>
      <c r="D2315" s="85" t="s">
        <v>121</v>
      </c>
      <c r="E2315" s="85" t="s">
        <v>122</v>
      </c>
      <c r="F2315" s="87">
        <v>44252</v>
      </c>
      <c r="G2315" s="82" t="s">
        <v>123</v>
      </c>
    </row>
    <row r="2316" spans="1:7" x14ac:dyDescent="0.2">
      <c r="A2316" s="85" t="s">
        <v>2733</v>
      </c>
      <c r="B2316" s="86">
        <v>4267</v>
      </c>
      <c r="C2316" s="87">
        <v>44250</v>
      </c>
      <c r="D2316" s="85" t="s">
        <v>121</v>
      </c>
      <c r="E2316" s="85" t="s">
        <v>122</v>
      </c>
      <c r="F2316" s="87">
        <v>44252</v>
      </c>
      <c r="G2316" s="82" t="s">
        <v>123</v>
      </c>
    </row>
    <row r="2317" spans="1:7" x14ac:dyDescent="0.2">
      <c r="A2317" s="85" t="s">
        <v>2734</v>
      </c>
      <c r="B2317" s="86">
        <v>4268</v>
      </c>
      <c r="C2317" s="87">
        <v>44250</v>
      </c>
      <c r="D2317" s="85" t="s">
        <v>121</v>
      </c>
      <c r="E2317" s="85" t="s">
        <v>122</v>
      </c>
      <c r="F2317" s="87"/>
      <c r="G2317" s="85" t="s">
        <v>121</v>
      </c>
    </row>
    <row r="2318" spans="1:7" x14ac:dyDescent="0.2">
      <c r="A2318" s="85" t="s">
        <v>2735</v>
      </c>
      <c r="B2318" s="86">
        <v>4269</v>
      </c>
      <c r="C2318" s="87">
        <v>44250</v>
      </c>
      <c r="D2318" s="85" t="s">
        <v>121</v>
      </c>
      <c r="E2318" s="85" t="s">
        <v>122</v>
      </c>
      <c r="F2318" s="87">
        <v>44252</v>
      </c>
      <c r="G2318" s="82" t="s">
        <v>123</v>
      </c>
    </row>
    <row r="2319" spans="1:7" x14ac:dyDescent="0.2">
      <c r="A2319" s="85" t="s">
        <v>2736</v>
      </c>
      <c r="B2319" s="86">
        <v>4270</v>
      </c>
      <c r="C2319" s="87">
        <v>44250</v>
      </c>
      <c r="D2319" s="85" t="s">
        <v>121</v>
      </c>
      <c r="E2319" s="85" t="s">
        <v>122</v>
      </c>
      <c r="F2319" s="87">
        <v>44252</v>
      </c>
      <c r="G2319" s="82" t="s">
        <v>123</v>
      </c>
    </row>
    <row r="2320" spans="1:7" x14ac:dyDescent="0.2">
      <c r="A2320" s="85" t="s">
        <v>2737</v>
      </c>
      <c r="B2320" s="86">
        <v>4271</v>
      </c>
      <c r="C2320" s="87">
        <v>44250</v>
      </c>
      <c r="D2320" s="85" t="s">
        <v>121</v>
      </c>
      <c r="E2320" s="85" t="s">
        <v>122</v>
      </c>
      <c r="F2320" s="87">
        <v>44252</v>
      </c>
      <c r="G2320" s="82" t="s">
        <v>123</v>
      </c>
    </row>
    <row r="2321" spans="1:7" x14ac:dyDescent="0.2">
      <c r="A2321" s="85" t="s">
        <v>2738</v>
      </c>
      <c r="B2321" s="86">
        <v>4272</v>
      </c>
      <c r="C2321" s="87">
        <v>44250</v>
      </c>
      <c r="D2321" s="85" t="s">
        <v>121</v>
      </c>
      <c r="E2321" s="85" t="s">
        <v>122</v>
      </c>
      <c r="F2321" s="87">
        <v>44259</v>
      </c>
      <c r="G2321" s="82" t="s">
        <v>123</v>
      </c>
    </row>
    <row r="2322" spans="1:7" x14ac:dyDescent="0.2">
      <c r="A2322" s="85" t="s">
        <v>2739</v>
      </c>
      <c r="B2322" s="86">
        <v>4273</v>
      </c>
      <c r="C2322" s="87">
        <v>44250</v>
      </c>
      <c r="D2322" s="85" t="s">
        <v>121</v>
      </c>
      <c r="E2322" s="85" t="s">
        <v>122</v>
      </c>
      <c r="F2322" s="87">
        <v>44252</v>
      </c>
      <c r="G2322" s="82" t="s">
        <v>123</v>
      </c>
    </row>
    <row r="2323" spans="1:7" x14ac:dyDescent="0.2">
      <c r="A2323" s="85" t="s">
        <v>2740</v>
      </c>
      <c r="B2323" s="86">
        <v>4274</v>
      </c>
      <c r="C2323" s="87">
        <v>44250</v>
      </c>
      <c r="D2323" s="85" t="s">
        <v>121</v>
      </c>
      <c r="E2323" s="85" t="s">
        <v>122</v>
      </c>
      <c r="F2323" s="87">
        <v>44252</v>
      </c>
      <c r="G2323" s="82" t="s">
        <v>123</v>
      </c>
    </row>
    <row r="2324" spans="1:7" x14ac:dyDescent="0.2">
      <c r="A2324" s="85" t="s">
        <v>2741</v>
      </c>
      <c r="B2324" s="86">
        <v>4276</v>
      </c>
      <c r="C2324" s="87">
        <v>44250</v>
      </c>
      <c r="D2324" s="85" t="s">
        <v>633</v>
      </c>
      <c r="E2324" s="85" t="s">
        <v>122</v>
      </c>
      <c r="F2324" s="87">
        <v>44251</v>
      </c>
      <c r="G2324" s="82" t="s">
        <v>123</v>
      </c>
    </row>
    <row r="2325" spans="1:7" x14ac:dyDescent="0.2">
      <c r="A2325" s="85" t="s">
        <v>2742</v>
      </c>
      <c r="B2325" s="86">
        <v>4277</v>
      </c>
      <c r="C2325" s="87">
        <v>44250</v>
      </c>
      <c r="D2325" s="85" t="s">
        <v>1915</v>
      </c>
      <c r="E2325" s="85" t="s">
        <v>122</v>
      </c>
      <c r="F2325" s="87">
        <v>44252</v>
      </c>
      <c r="G2325" s="82" t="s">
        <v>123</v>
      </c>
    </row>
    <row r="2326" spans="1:7" x14ac:dyDescent="0.2">
      <c r="A2326" s="85" t="s">
        <v>2743</v>
      </c>
      <c r="B2326" s="86">
        <v>4278</v>
      </c>
      <c r="C2326" s="87">
        <v>44250</v>
      </c>
      <c r="D2326" s="85" t="s">
        <v>373</v>
      </c>
      <c r="E2326" s="85" t="s">
        <v>122</v>
      </c>
      <c r="F2326" s="87">
        <v>44251</v>
      </c>
      <c r="G2326" s="82" t="s">
        <v>123</v>
      </c>
    </row>
    <row r="2327" spans="1:7" x14ac:dyDescent="0.2">
      <c r="A2327" s="85" t="s">
        <v>2744</v>
      </c>
      <c r="B2327" s="86">
        <v>4289</v>
      </c>
      <c r="C2327" s="87">
        <v>44250</v>
      </c>
      <c r="D2327" s="85" t="s">
        <v>121</v>
      </c>
      <c r="E2327" s="85" t="s">
        <v>122</v>
      </c>
      <c r="F2327" s="87">
        <v>44252</v>
      </c>
      <c r="G2327" s="82" t="s">
        <v>123</v>
      </c>
    </row>
    <row r="2328" spans="1:7" x14ac:dyDescent="0.2">
      <c r="A2328" s="85" t="s">
        <v>2745</v>
      </c>
      <c r="B2328" s="86">
        <v>4291</v>
      </c>
      <c r="C2328" s="87">
        <v>44250</v>
      </c>
      <c r="D2328" s="85" t="s">
        <v>261</v>
      </c>
      <c r="E2328" s="85" t="s">
        <v>122</v>
      </c>
      <c r="F2328" s="87">
        <v>44251</v>
      </c>
      <c r="G2328" s="82" t="s">
        <v>123</v>
      </c>
    </row>
    <row r="2329" spans="1:7" x14ac:dyDescent="0.2">
      <c r="A2329" s="85" t="s">
        <v>2746</v>
      </c>
      <c r="B2329" s="86">
        <v>4292</v>
      </c>
      <c r="C2329" s="87">
        <v>44250</v>
      </c>
      <c r="D2329" s="85" t="s">
        <v>121</v>
      </c>
      <c r="E2329" s="85" t="s">
        <v>122</v>
      </c>
      <c r="F2329" s="87">
        <v>44252</v>
      </c>
      <c r="G2329" s="82" t="s">
        <v>123</v>
      </c>
    </row>
    <row r="2330" spans="1:7" x14ac:dyDescent="0.2">
      <c r="A2330" s="85" t="s">
        <v>2747</v>
      </c>
      <c r="B2330" s="86">
        <v>4295</v>
      </c>
      <c r="C2330" s="87">
        <v>44250</v>
      </c>
      <c r="D2330" s="85" t="s">
        <v>121</v>
      </c>
      <c r="E2330" s="85" t="s">
        <v>122</v>
      </c>
      <c r="F2330" s="87">
        <v>44252</v>
      </c>
      <c r="G2330" s="82" t="s">
        <v>123</v>
      </c>
    </row>
    <row r="2331" spans="1:7" x14ac:dyDescent="0.2">
      <c r="A2331" s="85" t="s">
        <v>2748</v>
      </c>
      <c r="B2331" s="86">
        <v>4298</v>
      </c>
      <c r="C2331" s="87">
        <v>44250</v>
      </c>
      <c r="D2331" s="85" t="s">
        <v>121</v>
      </c>
      <c r="E2331" s="85" t="s">
        <v>122</v>
      </c>
      <c r="F2331" s="87">
        <v>44252</v>
      </c>
      <c r="G2331" s="82" t="s">
        <v>123</v>
      </c>
    </row>
    <row r="2332" spans="1:7" x14ac:dyDescent="0.2">
      <c r="A2332" s="85" t="s">
        <v>2749</v>
      </c>
      <c r="B2332" s="86">
        <v>4301</v>
      </c>
      <c r="C2332" s="87">
        <v>44250</v>
      </c>
      <c r="D2332" s="85" t="s">
        <v>121</v>
      </c>
      <c r="E2332" s="85" t="s">
        <v>122</v>
      </c>
      <c r="F2332" s="87">
        <v>44266</v>
      </c>
      <c r="G2332" s="82" t="s">
        <v>123</v>
      </c>
    </row>
    <row r="2333" spans="1:7" x14ac:dyDescent="0.2">
      <c r="A2333" s="85" t="s">
        <v>2750</v>
      </c>
      <c r="B2333" s="86">
        <v>4303</v>
      </c>
      <c r="C2333" s="87">
        <v>44250</v>
      </c>
      <c r="D2333" s="85" t="s">
        <v>2751</v>
      </c>
      <c r="E2333" s="85" t="s">
        <v>122</v>
      </c>
      <c r="F2333" s="87">
        <v>44252</v>
      </c>
      <c r="G2333" s="82" t="s">
        <v>123</v>
      </c>
    </row>
    <row r="2334" spans="1:7" x14ac:dyDescent="0.2">
      <c r="A2334" s="85" t="s">
        <v>2752</v>
      </c>
      <c r="B2334" s="86">
        <v>4309</v>
      </c>
      <c r="C2334" s="87">
        <v>44250</v>
      </c>
      <c r="D2334" s="85" t="s">
        <v>121</v>
      </c>
      <c r="E2334" s="85" t="s">
        <v>122</v>
      </c>
      <c r="F2334" s="87">
        <v>44257</v>
      </c>
      <c r="G2334" s="82" t="s">
        <v>123</v>
      </c>
    </row>
    <row r="2335" spans="1:7" x14ac:dyDescent="0.2">
      <c r="A2335" s="85" t="s">
        <v>2753</v>
      </c>
      <c r="B2335" s="86">
        <v>4314</v>
      </c>
      <c r="C2335" s="87">
        <v>44250</v>
      </c>
      <c r="D2335" s="85" t="s">
        <v>121</v>
      </c>
      <c r="E2335" s="85" t="s">
        <v>122</v>
      </c>
      <c r="F2335" s="87">
        <v>44254</v>
      </c>
      <c r="G2335" s="82" t="s">
        <v>123</v>
      </c>
    </row>
    <row r="2336" spans="1:7" x14ac:dyDescent="0.2">
      <c r="A2336" s="85" t="s">
        <v>2754</v>
      </c>
      <c r="B2336" s="86">
        <v>4317</v>
      </c>
      <c r="C2336" s="87">
        <v>44250</v>
      </c>
      <c r="D2336" s="85" t="s">
        <v>2755</v>
      </c>
      <c r="E2336" s="85" t="s">
        <v>122</v>
      </c>
      <c r="F2336" s="87">
        <v>44250</v>
      </c>
      <c r="G2336" s="82" t="s">
        <v>123</v>
      </c>
    </row>
    <row r="2337" spans="1:7" x14ac:dyDescent="0.2">
      <c r="A2337" s="85" t="s">
        <v>2756</v>
      </c>
      <c r="B2337" s="86">
        <v>4321</v>
      </c>
      <c r="C2337" s="87">
        <v>44250</v>
      </c>
      <c r="D2337" s="85" t="s">
        <v>121</v>
      </c>
      <c r="E2337" s="85" t="s">
        <v>122</v>
      </c>
      <c r="F2337" s="87">
        <v>44251</v>
      </c>
      <c r="G2337" s="82" t="s">
        <v>123</v>
      </c>
    </row>
    <row r="2338" spans="1:7" x14ac:dyDescent="0.2">
      <c r="A2338" s="85" t="s">
        <v>2757</v>
      </c>
      <c r="B2338" s="86">
        <v>4323</v>
      </c>
      <c r="C2338" s="87">
        <v>44250</v>
      </c>
      <c r="D2338" s="85" t="s">
        <v>121</v>
      </c>
      <c r="E2338" s="85" t="s">
        <v>122</v>
      </c>
      <c r="F2338" s="87">
        <v>44253</v>
      </c>
      <c r="G2338" s="82" t="s">
        <v>123</v>
      </c>
    </row>
    <row r="2339" spans="1:7" x14ac:dyDescent="0.2">
      <c r="A2339" s="85" t="s">
        <v>2758</v>
      </c>
      <c r="B2339" s="86">
        <v>4324</v>
      </c>
      <c r="C2339" s="87">
        <v>44250</v>
      </c>
      <c r="D2339" s="85" t="s">
        <v>1993</v>
      </c>
      <c r="E2339" s="85" t="s">
        <v>122</v>
      </c>
      <c r="F2339" s="87">
        <v>44252</v>
      </c>
      <c r="G2339" s="82" t="s">
        <v>123</v>
      </c>
    </row>
    <row r="2340" spans="1:7" x14ac:dyDescent="0.2">
      <c r="A2340" s="85" t="s">
        <v>2759</v>
      </c>
      <c r="B2340" s="86">
        <v>4325</v>
      </c>
      <c r="C2340" s="87">
        <v>44250</v>
      </c>
      <c r="D2340" s="85" t="s">
        <v>121</v>
      </c>
      <c r="E2340" s="85" t="s">
        <v>122</v>
      </c>
      <c r="F2340" s="87">
        <v>44270</v>
      </c>
      <c r="G2340" s="82" t="s">
        <v>123</v>
      </c>
    </row>
    <row r="2341" spans="1:7" x14ac:dyDescent="0.2">
      <c r="A2341" s="85" t="s">
        <v>2760</v>
      </c>
      <c r="B2341" s="86">
        <v>4326</v>
      </c>
      <c r="C2341" s="87">
        <v>44250</v>
      </c>
      <c r="D2341" s="85" t="s">
        <v>167</v>
      </c>
      <c r="E2341" s="85" t="s">
        <v>122</v>
      </c>
      <c r="F2341" s="87">
        <v>44252</v>
      </c>
      <c r="G2341" s="82" t="s">
        <v>123</v>
      </c>
    </row>
    <row r="2342" spans="1:7" x14ac:dyDescent="0.2">
      <c r="A2342" s="85" t="s">
        <v>2761</v>
      </c>
      <c r="B2342" s="86">
        <v>4329</v>
      </c>
      <c r="C2342" s="87">
        <v>44250</v>
      </c>
      <c r="D2342" s="85" t="s">
        <v>578</v>
      </c>
      <c r="E2342" s="85" t="s">
        <v>122</v>
      </c>
      <c r="F2342" s="87">
        <v>44256</v>
      </c>
      <c r="G2342" s="82" t="s">
        <v>123</v>
      </c>
    </row>
    <row r="2343" spans="1:7" x14ac:dyDescent="0.2">
      <c r="A2343" s="85" t="s">
        <v>2762</v>
      </c>
      <c r="B2343" s="86">
        <v>4330</v>
      </c>
      <c r="C2343" s="87">
        <v>44250</v>
      </c>
      <c r="D2343" s="85" t="s">
        <v>121</v>
      </c>
      <c r="E2343" s="85" t="s">
        <v>122</v>
      </c>
      <c r="F2343" s="87">
        <v>44256</v>
      </c>
      <c r="G2343" s="82" t="s">
        <v>123</v>
      </c>
    </row>
    <row r="2344" spans="1:7" x14ac:dyDescent="0.2">
      <c r="A2344" s="85" t="s">
        <v>2763</v>
      </c>
      <c r="B2344" s="86">
        <v>4332</v>
      </c>
      <c r="C2344" s="87">
        <v>44250</v>
      </c>
      <c r="D2344" s="85" t="s">
        <v>121</v>
      </c>
      <c r="E2344" s="85" t="s">
        <v>122</v>
      </c>
      <c r="F2344" s="87">
        <v>44256</v>
      </c>
      <c r="G2344" s="82" t="s">
        <v>123</v>
      </c>
    </row>
    <row r="2345" spans="1:7" x14ac:dyDescent="0.2">
      <c r="A2345" s="85" t="s">
        <v>2764</v>
      </c>
      <c r="B2345" s="86">
        <v>4333</v>
      </c>
      <c r="C2345" s="87">
        <v>44250</v>
      </c>
      <c r="D2345" s="85" t="s">
        <v>121</v>
      </c>
      <c r="E2345" s="85" t="s">
        <v>122</v>
      </c>
      <c r="F2345" s="87">
        <v>44257</v>
      </c>
      <c r="G2345" s="82" t="s">
        <v>123</v>
      </c>
    </row>
    <row r="2346" spans="1:7" x14ac:dyDescent="0.2">
      <c r="A2346" s="85" t="s">
        <v>2765</v>
      </c>
      <c r="B2346" s="86">
        <v>4334</v>
      </c>
      <c r="C2346" s="87">
        <v>44250</v>
      </c>
      <c r="D2346" s="85" t="s">
        <v>2766</v>
      </c>
      <c r="E2346" s="85" t="s">
        <v>122</v>
      </c>
      <c r="F2346" s="87">
        <v>44252</v>
      </c>
      <c r="G2346" s="82" t="s">
        <v>123</v>
      </c>
    </row>
    <row r="2347" spans="1:7" x14ac:dyDescent="0.2">
      <c r="A2347" s="85" t="s">
        <v>2767</v>
      </c>
      <c r="B2347" s="86">
        <v>4335</v>
      </c>
      <c r="C2347" s="87">
        <v>44250</v>
      </c>
      <c r="D2347" s="85" t="s">
        <v>121</v>
      </c>
      <c r="E2347" s="85" t="s">
        <v>122</v>
      </c>
      <c r="F2347" s="87"/>
      <c r="G2347" s="85" t="s">
        <v>121</v>
      </c>
    </row>
    <row r="2348" spans="1:7" x14ac:dyDescent="0.2">
      <c r="A2348" s="85" t="s">
        <v>2768</v>
      </c>
      <c r="B2348" s="86">
        <v>4337</v>
      </c>
      <c r="C2348" s="87">
        <v>44250</v>
      </c>
      <c r="D2348" s="85" t="s">
        <v>167</v>
      </c>
      <c r="E2348" s="85" t="s">
        <v>122</v>
      </c>
      <c r="F2348" s="87">
        <v>44252</v>
      </c>
      <c r="G2348" s="82" t="s">
        <v>123</v>
      </c>
    </row>
    <row r="2349" spans="1:7" x14ac:dyDescent="0.2">
      <c r="A2349" s="85" t="s">
        <v>2769</v>
      </c>
      <c r="B2349" s="86">
        <v>4338</v>
      </c>
      <c r="C2349" s="87">
        <v>44250</v>
      </c>
      <c r="D2349" s="85" t="s">
        <v>121</v>
      </c>
      <c r="E2349" s="85" t="s">
        <v>122</v>
      </c>
      <c r="F2349" s="87">
        <v>44256</v>
      </c>
      <c r="G2349" s="82" t="s">
        <v>123</v>
      </c>
    </row>
    <row r="2350" spans="1:7" x14ac:dyDescent="0.2">
      <c r="A2350" s="85" t="s">
        <v>2770</v>
      </c>
      <c r="B2350" s="86">
        <v>4339</v>
      </c>
      <c r="C2350" s="87">
        <v>44250</v>
      </c>
      <c r="D2350" s="85" t="s">
        <v>1993</v>
      </c>
      <c r="E2350" s="85" t="s">
        <v>122</v>
      </c>
      <c r="F2350" s="87">
        <v>44252</v>
      </c>
      <c r="G2350" s="82" t="s">
        <v>123</v>
      </c>
    </row>
    <row r="2351" spans="1:7" x14ac:dyDescent="0.2">
      <c r="A2351" s="85" t="s">
        <v>2771</v>
      </c>
      <c r="B2351" s="86">
        <v>4340</v>
      </c>
      <c r="C2351" s="87">
        <v>44250</v>
      </c>
      <c r="D2351" s="85" t="s">
        <v>121</v>
      </c>
      <c r="E2351" s="85" t="s">
        <v>122</v>
      </c>
      <c r="F2351" s="87">
        <v>44252</v>
      </c>
      <c r="G2351" s="82" t="s">
        <v>123</v>
      </c>
    </row>
    <row r="2352" spans="1:7" x14ac:dyDescent="0.2">
      <c r="A2352" s="85" t="s">
        <v>2772</v>
      </c>
      <c r="B2352" s="86">
        <v>4341</v>
      </c>
      <c r="C2352" s="87">
        <v>44250</v>
      </c>
      <c r="D2352" s="85" t="s">
        <v>121</v>
      </c>
      <c r="E2352" s="85" t="s">
        <v>122</v>
      </c>
      <c r="F2352" s="87">
        <v>44256</v>
      </c>
      <c r="G2352" s="82" t="s">
        <v>123</v>
      </c>
    </row>
    <row r="2353" spans="1:7" x14ac:dyDescent="0.2">
      <c r="A2353" s="85" t="s">
        <v>2773</v>
      </c>
      <c r="B2353" s="86">
        <v>4342</v>
      </c>
      <c r="C2353" s="87">
        <v>44250</v>
      </c>
      <c r="D2353" s="85" t="s">
        <v>121</v>
      </c>
      <c r="E2353" s="85" t="s">
        <v>122</v>
      </c>
      <c r="F2353" s="87">
        <v>44252</v>
      </c>
      <c r="G2353" s="82" t="s">
        <v>123</v>
      </c>
    </row>
    <row r="2354" spans="1:7" x14ac:dyDescent="0.2">
      <c r="A2354" s="85" t="s">
        <v>2774</v>
      </c>
      <c r="B2354" s="86">
        <v>4345</v>
      </c>
      <c r="C2354" s="87">
        <v>44250</v>
      </c>
      <c r="D2354" s="85" t="s">
        <v>2775</v>
      </c>
      <c r="E2354" s="85" t="s">
        <v>122</v>
      </c>
      <c r="F2354" s="87">
        <v>44251</v>
      </c>
      <c r="G2354" s="82" t="s">
        <v>123</v>
      </c>
    </row>
    <row r="2355" spans="1:7" x14ac:dyDescent="0.2">
      <c r="A2355" s="85" t="s">
        <v>2776</v>
      </c>
      <c r="B2355" s="86">
        <v>4346</v>
      </c>
      <c r="C2355" s="87">
        <v>44250</v>
      </c>
      <c r="D2355" s="85" t="s">
        <v>121</v>
      </c>
      <c r="E2355" s="85" t="s">
        <v>122</v>
      </c>
      <c r="F2355" s="87"/>
      <c r="G2355" s="85" t="s">
        <v>121</v>
      </c>
    </row>
    <row r="2356" spans="1:7" x14ac:dyDescent="0.2">
      <c r="A2356" s="85" t="s">
        <v>2777</v>
      </c>
      <c r="B2356" s="86">
        <v>4347</v>
      </c>
      <c r="C2356" s="87">
        <v>44250</v>
      </c>
      <c r="D2356" s="85" t="s">
        <v>2778</v>
      </c>
      <c r="E2356" s="85" t="s">
        <v>122</v>
      </c>
      <c r="F2356" s="87">
        <v>44251</v>
      </c>
      <c r="G2356" s="82" t="s">
        <v>123</v>
      </c>
    </row>
    <row r="2357" spans="1:7" x14ac:dyDescent="0.2">
      <c r="A2357" s="85" t="s">
        <v>2779</v>
      </c>
      <c r="B2357" s="86">
        <v>4352</v>
      </c>
      <c r="C2357" s="87">
        <v>44250</v>
      </c>
      <c r="D2357" s="85" t="s">
        <v>121</v>
      </c>
      <c r="E2357" s="85" t="s">
        <v>122</v>
      </c>
      <c r="F2357" s="87">
        <v>44252</v>
      </c>
      <c r="G2357" s="82" t="s">
        <v>123</v>
      </c>
    </row>
    <row r="2358" spans="1:7" x14ac:dyDescent="0.2">
      <c r="A2358" s="85" t="s">
        <v>2780</v>
      </c>
      <c r="B2358" s="86">
        <v>4353</v>
      </c>
      <c r="C2358" s="87">
        <v>44250</v>
      </c>
      <c r="D2358" s="85" t="s">
        <v>2781</v>
      </c>
      <c r="E2358" s="85" t="s">
        <v>122</v>
      </c>
      <c r="F2358" s="87">
        <v>44251</v>
      </c>
      <c r="G2358" s="82" t="s">
        <v>123</v>
      </c>
    </row>
    <row r="2359" spans="1:7" x14ac:dyDescent="0.2">
      <c r="A2359" s="85" t="s">
        <v>2782</v>
      </c>
      <c r="B2359" s="86">
        <v>4354</v>
      </c>
      <c r="C2359" s="87">
        <v>44250</v>
      </c>
      <c r="D2359" s="85" t="s">
        <v>2783</v>
      </c>
      <c r="E2359" s="85" t="s">
        <v>122</v>
      </c>
      <c r="F2359" s="87">
        <v>44253</v>
      </c>
      <c r="G2359" s="82" t="s">
        <v>123</v>
      </c>
    </row>
    <row r="2360" spans="1:7" x14ac:dyDescent="0.2">
      <c r="A2360" s="85" t="s">
        <v>2784</v>
      </c>
      <c r="B2360" s="86">
        <v>4359</v>
      </c>
      <c r="C2360" s="87">
        <v>44250</v>
      </c>
      <c r="D2360" s="85" t="s">
        <v>169</v>
      </c>
      <c r="E2360" s="85" t="s">
        <v>122</v>
      </c>
      <c r="F2360" s="87">
        <v>44253</v>
      </c>
      <c r="G2360" s="82" t="s">
        <v>123</v>
      </c>
    </row>
    <row r="2361" spans="1:7" x14ac:dyDescent="0.2">
      <c r="A2361" s="85" t="s">
        <v>2785</v>
      </c>
      <c r="B2361" s="86">
        <v>4360</v>
      </c>
      <c r="C2361" s="87">
        <v>44250</v>
      </c>
      <c r="D2361" s="85" t="s">
        <v>169</v>
      </c>
      <c r="E2361" s="85" t="s">
        <v>122</v>
      </c>
      <c r="F2361" s="87">
        <v>44252</v>
      </c>
      <c r="G2361" s="82" t="s">
        <v>123</v>
      </c>
    </row>
    <row r="2362" spans="1:7" x14ac:dyDescent="0.2">
      <c r="A2362" s="85" t="s">
        <v>2786</v>
      </c>
      <c r="B2362" s="86">
        <v>4364</v>
      </c>
      <c r="C2362" s="87">
        <v>44250</v>
      </c>
      <c r="D2362" s="85" t="s">
        <v>121</v>
      </c>
      <c r="E2362" s="85" t="s">
        <v>122</v>
      </c>
      <c r="F2362" s="87"/>
      <c r="G2362" s="85" t="s">
        <v>121</v>
      </c>
    </row>
    <row r="2363" spans="1:7" x14ac:dyDescent="0.2">
      <c r="A2363" s="85" t="s">
        <v>2787</v>
      </c>
      <c r="B2363" s="86">
        <v>4367</v>
      </c>
      <c r="C2363" s="87">
        <v>44250</v>
      </c>
      <c r="D2363" s="85" t="s">
        <v>261</v>
      </c>
      <c r="E2363" s="85" t="s">
        <v>122</v>
      </c>
      <c r="F2363" s="87">
        <v>44251</v>
      </c>
      <c r="G2363" s="82" t="s">
        <v>123</v>
      </c>
    </row>
    <row r="2364" spans="1:7" x14ac:dyDescent="0.2">
      <c r="A2364" s="85" t="s">
        <v>2788</v>
      </c>
      <c r="B2364" s="86">
        <v>4369</v>
      </c>
      <c r="C2364" s="87">
        <v>44250</v>
      </c>
      <c r="D2364" s="85" t="s">
        <v>121</v>
      </c>
      <c r="E2364" s="85" t="s">
        <v>122</v>
      </c>
      <c r="F2364" s="87">
        <v>44258</v>
      </c>
      <c r="G2364" s="82" t="s">
        <v>123</v>
      </c>
    </row>
    <row r="2365" spans="1:7" x14ac:dyDescent="0.2">
      <c r="A2365" s="85" t="s">
        <v>2789</v>
      </c>
      <c r="B2365" s="86">
        <v>4371</v>
      </c>
      <c r="C2365" s="87">
        <v>44250</v>
      </c>
      <c r="D2365" s="85" t="s">
        <v>261</v>
      </c>
      <c r="E2365" s="85" t="s">
        <v>122</v>
      </c>
      <c r="F2365" s="87">
        <v>44251</v>
      </c>
      <c r="G2365" s="82" t="s">
        <v>123</v>
      </c>
    </row>
    <row r="2366" spans="1:7" x14ac:dyDescent="0.2">
      <c r="A2366" s="85" t="s">
        <v>2790</v>
      </c>
      <c r="B2366" s="86">
        <v>4373</v>
      </c>
      <c r="C2366" s="87">
        <v>44250</v>
      </c>
      <c r="D2366" s="85" t="s">
        <v>261</v>
      </c>
      <c r="E2366" s="85" t="s">
        <v>122</v>
      </c>
      <c r="F2366" s="87">
        <v>44251</v>
      </c>
      <c r="G2366" s="82" t="s">
        <v>123</v>
      </c>
    </row>
    <row r="2367" spans="1:7" x14ac:dyDescent="0.2">
      <c r="A2367" s="85" t="s">
        <v>2791</v>
      </c>
      <c r="B2367" s="86">
        <v>4374</v>
      </c>
      <c r="C2367" s="87">
        <v>44250</v>
      </c>
      <c r="D2367" s="85" t="s">
        <v>261</v>
      </c>
      <c r="E2367" s="85" t="s">
        <v>122</v>
      </c>
      <c r="F2367" s="87">
        <v>44251</v>
      </c>
      <c r="G2367" s="82" t="s">
        <v>123</v>
      </c>
    </row>
    <row r="2368" spans="1:7" x14ac:dyDescent="0.2">
      <c r="A2368" s="85" t="s">
        <v>2792</v>
      </c>
      <c r="B2368" s="86">
        <v>4375</v>
      </c>
      <c r="C2368" s="87">
        <v>44250</v>
      </c>
      <c r="D2368" s="85" t="s">
        <v>261</v>
      </c>
      <c r="E2368" s="85" t="s">
        <v>122</v>
      </c>
      <c r="F2368" s="87">
        <v>44251</v>
      </c>
      <c r="G2368" s="82" t="s">
        <v>123</v>
      </c>
    </row>
    <row r="2369" spans="1:7" x14ac:dyDescent="0.2">
      <c r="A2369" s="85" t="s">
        <v>2793</v>
      </c>
      <c r="B2369" s="86">
        <v>4377</v>
      </c>
      <c r="C2369" s="87">
        <v>44250</v>
      </c>
      <c r="D2369" s="85" t="s">
        <v>2794</v>
      </c>
      <c r="E2369" s="85" t="s">
        <v>122</v>
      </c>
      <c r="F2369" s="87"/>
      <c r="G2369" s="85" t="s">
        <v>121</v>
      </c>
    </row>
    <row r="2370" spans="1:7" x14ac:dyDescent="0.2">
      <c r="A2370" s="85" t="s">
        <v>2795</v>
      </c>
      <c r="B2370" s="86">
        <v>4379</v>
      </c>
      <c r="C2370" s="87">
        <v>44250</v>
      </c>
      <c r="D2370" s="85" t="s">
        <v>261</v>
      </c>
      <c r="E2370" s="85" t="s">
        <v>122</v>
      </c>
      <c r="F2370" s="87">
        <v>44254</v>
      </c>
      <c r="G2370" s="82" t="s">
        <v>123</v>
      </c>
    </row>
    <row r="2371" spans="1:7" x14ac:dyDescent="0.2">
      <c r="A2371" s="85" t="s">
        <v>2796</v>
      </c>
      <c r="B2371" s="86">
        <v>4380</v>
      </c>
      <c r="C2371" s="87">
        <v>44250</v>
      </c>
      <c r="D2371" s="85" t="s">
        <v>217</v>
      </c>
      <c r="E2371" s="85" t="s">
        <v>122</v>
      </c>
      <c r="F2371" s="87">
        <v>44254</v>
      </c>
      <c r="G2371" s="82" t="s">
        <v>123</v>
      </c>
    </row>
    <row r="2372" spans="1:7" x14ac:dyDescent="0.2">
      <c r="A2372" s="85" t="s">
        <v>2797</v>
      </c>
      <c r="B2372" s="86">
        <v>4381</v>
      </c>
      <c r="C2372" s="87">
        <v>44250</v>
      </c>
      <c r="D2372" s="85" t="s">
        <v>217</v>
      </c>
      <c r="E2372" s="85" t="s">
        <v>122</v>
      </c>
      <c r="F2372" s="87">
        <v>44254</v>
      </c>
      <c r="G2372" s="82" t="s">
        <v>123</v>
      </c>
    </row>
    <row r="2373" spans="1:7" x14ac:dyDescent="0.2">
      <c r="A2373" s="85" t="s">
        <v>2798</v>
      </c>
      <c r="B2373" s="86">
        <v>4382</v>
      </c>
      <c r="C2373" s="87">
        <v>44250</v>
      </c>
      <c r="D2373" s="85" t="s">
        <v>217</v>
      </c>
      <c r="E2373" s="85" t="s">
        <v>122</v>
      </c>
      <c r="F2373" s="87">
        <v>44254</v>
      </c>
      <c r="G2373" s="82" t="s">
        <v>123</v>
      </c>
    </row>
    <row r="2374" spans="1:7" x14ac:dyDescent="0.2">
      <c r="A2374" s="85" t="s">
        <v>2799</v>
      </c>
      <c r="B2374" s="86">
        <v>4383</v>
      </c>
      <c r="C2374" s="87">
        <v>44250</v>
      </c>
      <c r="D2374" s="85" t="s">
        <v>217</v>
      </c>
      <c r="E2374" s="85" t="s">
        <v>122</v>
      </c>
      <c r="F2374" s="87">
        <v>44254</v>
      </c>
      <c r="G2374" s="82" t="s">
        <v>123</v>
      </c>
    </row>
    <row r="2375" spans="1:7" x14ac:dyDescent="0.2">
      <c r="A2375" s="85" t="s">
        <v>2800</v>
      </c>
      <c r="B2375" s="86">
        <v>4384</v>
      </c>
      <c r="C2375" s="87">
        <v>44250</v>
      </c>
      <c r="D2375" s="85" t="s">
        <v>121</v>
      </c>
      <c r="E2375" s="85" t="s">
        <v>122</v>
      </c>
      <c r="F2375" s="87">
        <v>44251</v>
      </c>
      <c r="G2375" s="82" t="s">
        <v>123</v>
      </c>
    </row>
    <row r="2376" spans="1:7" x14ac:dyDescent="0.2">
      <c r="A2376" s="85" t="s">
        <v>2801</v>
      </c>
      <c r="B2376" s="86">
        <v>4385</v>
      </c>
      <c r="C2376" s="87">
        <v>44250</v>
      </c>
      <c r="D2376" s="85" t="s">
        <v>121</v>
      </c>
      <c r="E2376" s="85" t="s">
        <v>122</v>
      </c>
      <c r="F2376" s="87">
        <v>44252</v>
      </c>
      <c r="G2376" s="82" t="s">
        <v>123</v>
      </c>
    </row>
    <row r="2377" spans="1:7" x14ac:dyDescent="0.2">
      <c r="A2377" s="85" t="s">
        <v>2802</v>
      </c>
      <c r="B2377" s="86">
        <v>4386</v>
      </c>
      <c r="C2377" s="87">
        <v>44250</v>
      </c>
      <c r="D2377" s="85" t="s">
        <v>217</v>
      </c>
      <c r="E2377" s="85" t="s">
        <v>122</v>
      </c>
      <c r="F2377" s="87">
        <v>44251</v>
      </c>
      <c r="G2377" s="82" t="s">
        <v>123</v>
      </c>
    </row>
    <row r="2378" spans="1:7" x14ac:dyDescent="0.2">
      <c r="A2378" s="85" t="s">
        <v>2803</v>
      </c>
      <c r="B2378" s="86">
        <v>4387</v>
      </c>
      <c r="C2378" s="87">
        <v>44250</v>
      </c>
      <c r="D2378" s="85" t="s">
        <v>121</v>
      </c>
      <c r="E2378" s="85" t="s">
        <v>122</v>
      </c>
      <c r="F2378" s="87">
        <v>44252</v>
      </c>
      <c r="G2378" s="82" t="s">
        <v>123</v>
      </c>
    </row>
    <row r="2379" spans="1:7" x14ac:dyDescent="0.2">
      <c r="A2379" s="85" t="s">
        <v>2804</v>
      </c>
      <c r="B2379" s="86">
        <v>4388</v>
      </c>
      <c r="C2379" s="87">
        <v>44250</v>
      </c>
      <c r="D2379" s="85" t="s">
        <v>2805</v>
      </c>
      <c r="E2379" s="85" t="s">
        <v>122</v>
      </c>
      <c r="F2379" s="87">
        <v>44252</v>
      </c>
      <c r="G2379" s="82" t="s">
        <v>123</v>
      </c>
    </row>
    <row r="2380" spans="1:7" x14ac:dyDescent="0.2">
      <c r="A2380" s="85" t="s">
        <v>2806</v>
      </c>
      <c r="B2380" s="86">
        <v>4391</v>
      </c>
      <c r="C2380" s="87">
        <v>44250</v>
      </c>
      <c r="D2380" s="85" t="s">
        <v>121</v>
      </c>
      <c r="E2380" s="85" t="s">
        <v>122</v>
      </c>
      <c r="F2380" s="87"/>
      <c r="G2380" s="85" t="s">
        <v>121</v>
      </c>
    </row>
    <row r="2381" spans="1:7" x14ac:dyDescent="0.2">
      <c r="A2381" s="85" t="s">
        <v>2807</v>
      </c>
      <c r="B2381" s="86">
        <v>4392</v>
      </c>
      <c r="C2381" s="87">
        <v>44250</v>
      </c>
      <c r="D2381" s="85" t="s">
        <v>261</v>
      </c>
      <c r="E2381" s="85" t="s">
        <v>122</v>
      </c>
      <c r="F2381" s="87">
        <v>44251</v>
      </c>
      <c r="G2381" s="82" t="s">
        <v>123</v>
      </c>
    </row>
    <row r="2382" spans="1:7" x14ac:dyDescent="0.2">
      <c r="A2382" s="85" t="s">
        <v>2808</v>
      </c>
      <c r="B2382" s="86">
        <v>4393</v>
      </c>
      <c r="C2382" s="87">
        <v>44250</v>
      </c>
      <c r="D2382" s="85" t="s">
        <v>121</v>
      </c>
      <c r="E2382" s="85" t="s">
        <v>122</v>
      </c>
      <c r="F2382" s="87">
        <v>44252</v>
      </c>
      <c r="G2382" s="82" t="s">
        <v>123</v>
      </c>
    </row>
    <row r="2383" spans="1:7" x14ac:dyDescent="0.2">
      <c r="A2383" s="85" t="s">
        <v>2809</v>
      </c>
      <c r="B2383" s="86">
        <v>4395</v>
      </c>
      <c r="C2383" s="87">
        <v>44250</v>
      </c>
      <c r="D2383" s="85" t="s">
        <v>261</v>
      </c>
      <c r="E2383" s="85" t="s">
        <v>122</v>
      </c>
      <c r="F2383" s="87">
        <v>44252</v>
      </c>
      <c r="G2383" s="82" t="s">
        <v>123</v>
      </c>
    </row>
    <row r="2384" spans="1:7" x14ac:dyDescent="0.2">
      <c r="A2384" s="85" t="s">
        <v>2810</v>
      </c>
      <c r="B2384" s="86">
        <v>4396</v>
      </c>
      <c r="C2384" s="87">
        <v>44250</v>
      </c>
      <c r="D2384" s="85" t="s">
        <v>121</v>
      </c>
      <c r="E2384" s="85" t="s">
        <v>122</v>
      </c>
      <c r="F2384" s="87">
        <v>44251</v>
      </c>
      <c r="G2384" s="82" t="s">
        <v>123</v>
      </c>
    </row>
    <row r="2385" spans="1:7" x14ac:dyDescent="0.2">
      <c r="A2385" s="85" t="s">
        <v>2811</v>
      </c>
      <c r="B2385" s="86">
        <v>4397</v>
      </c>
      <c r="C2385" s="87">
        <v>44250</v>
      </c>
      <c r="D2385" s="85" t="s">
        <v>261</v>
      </c>
      <c r="E2385" s="85" t="s">
        <v>122</v>
      </c>
      <c r="F2385" s="87">
        <v>44252</v>
      </c>
      <c r="G2385" s="82" t="s">
        <v>123</v>
      </c>
    </row>
    <row r="2386" spans="1:7" x14ac:dyDescent="0.2">
      <c r="A2386" s="85" t="s">
        <v>2812</v>
      </c>
      <c r="B2386" s="86">
        <v>4398</v>
      </c>
      <c r="C2386" s="87">
        <v>44250</v>
      </c>
      <c r="D2386" s="85" t="s">
        <v>121</v>
      </c>
      <c r="E2386" s="85" t="s">
        <v>122</v>
      </c>
      <c r="F2386" s="87">
        <v>44256</v>
      </c>
      <c r="G2386" s="82" t="s">
        <v>123</v>
      </c>
    </row>
    <row r="2387" spans="1:7" x14ac:dyDescent="0.2">
      <c r="A2387" s="85" t="s">
        <v>2813</v>
      </c>
      <c r="B2387" s="86">
        <v>4400</v>
      </c>
      <c r="C2387" s="87">
        <v>44250</v>
      </c>
      <c r="D2387" s="85" t="s">
        <v>261</v>
      </c>
      <c r="E2387" s="85" t="s">
        <v>122</v>
      </c>
      <c r="F2387" s="87">
        <v>44251</v>
      </c>
      <c r="G2387" s="82" t="s">
        <v>123</v>
      </c>
    </row>
    <row r="2388" spans="1:7" x14ac:dyDescent="0.2">
      <c r="A2388" s="85" t="s">
        <v>2814</v>
      </c>
      <c r="B2388" s="86">
        <v>4401</v>
      </c>
      <c r="C2388" s="87">
        <v>44250</v>
      </c>
      <c r="D2388" s="85" t="s">
        <v>261</v>
      </c>
      <c r="E2388" s="85" t="s">
        <v>122</v>
      </c>
      <c r="F2388" s="87">
        <v>44251</v>
      </c>
      <c r="G2388" s="82" t="s">
        <v>123</v>
      </c>
    </row>
    <row r="2389" spans="1:7" x14ac:dyDescent="0.2">
      <c r="A2389" s="85" t="s">
        <v>2815</v>
      </c>
      <c r="B2389" s="86">
        <v>4405</v>
      </c>
      <c r="C2389" s="87">
        <v>44250</v>
      </c>
      <c r="D2389" s="85" t="s">
        <v>121</v>
      </c>
      <c r="E2389" s="85" t="s">
        <v>122</v>
      </c>
      <c r="F2389" s="87"/>
      <c r="G2389" s="85" t="s">
        <v>121</v>
      </c>
    </row>
    <row r="2390" spans="1:7" x14ac:dyDescent="0.2">
      <c r="A2390" s="85" t="s">
        <v>2816</v>
      </c>
      <c r="B2390" s="86">
        <v>4406</v>
      </c>
      <c r="C2390" s="87">
        <v>44250</v>
      </c>
      <c r="D2390" s="85" t="s">
        <v>121</v>
      </c>
      <c r="E2390" s="85" t="s">
        <v>122</v>
      </c>
      <c r="F2390" s="87">
        <v>44251</v>
      </c>
      <c r="G2390" s="82" t="s">
        <v>123</v>
      </c>
    </row>
    <row r="2391" spans="1:7" x14ac:dyDescent="0.2">
      <c r="A2391" s="85" t="s">
        <v>2817</v>
      </c>
      <c r="B2391" s="86">
        <v>4408</v>
      </c>
      <c r="C2391" s="87">
        <v>44250</v>
      </c>
      <c r="D2391" s="85" t="s">
        <v>673</v>
      </c>
      <c r="E2391" s="85" t="s">
        <v>122</v>
      </c>
      <c r="F2391" s="87">
        <v>44253</v>
      </c>
      <c r="G2391" s="82" t="s">
        <v>123</v>
      </c>
    </row>
    <row r="2392" spans="1:7" x14ac:dyDescent="0.2">
      <c r="A2392" s="85" t="s">
        <v>2818</v>
      </c>
      <c r="B2392" s="86">
        <v>4410</v>
      </c>
      <c r="C2392" s="87">
        <v>44250</v>
      </c>
      <c r="D2392" s="85" t="s">
        <v>2819</v>
      </c>
      <c r="E2392" s="85" t="s">
        <v>122</v>
      </c>
      <c r="F2392" s="87">
        <v>44251</v>
      </c>
      <c r="G2392" s="82" t="s">
        <v>123</v>
      </c>
    </row>
    <row r="2393" spans="1:7" x14ac:dyDescent="0.2">
      <c r="A2393" s="85" t="s">
        <v>2820</v>
      </c>
      <c r="B2393" s="86">
        <v>4412</v>
      </c>
      <c r="C2393" s="87">
        <v>44250</v>
      </c>
      <c r="D2393" s="85" t="s">
        <v>121</v>
      </c>
      <c r="E2393" s="85" t="s">
        <v>122</v>
      </c>
      <c r="F2393" s="87">
        <v>44259</v>
      </c>
      <c r="G2393" s="82" t="s">
        <v>123</v>
      </c>
    </row>
    <row r="2394" spans="1:7" x14ac:dyDescent="0.2">
      <c r="A2394" s="85" t="s">
        <v>2821</v>
      </c>
      <c r="B2394" s="86">
        <v>4415</v>
      </c>
      <c r="C2394" s="87">
        <v>44250</v>
      </c>
      <c r="D2394" s="85" t="s">
        <v>2822</v>
      </c>
      <c r="E2394" s="85" t="s">
        <v>122</v>
      </c>
      <c r="F2394" s="87">
        <v>44251</v>
      </c>
      <c r="G2394" s="82" t="s">
        <v>123</v>
      </c>
    </row>
    <row r="2395" spans="1:7" x14ac:dyDescent="0.2">
      <c r="A2395" s="85" t="s">
        <v>2823</v>
      </c>
      <c r="B2395" s="86">
        <v>4418</v>
      </c>
      <c r="C2395" s="87">
        <v>44250</v>
      </c>
      <c r="D2395" s="85" t="s">
        <v>2824</v>
      </c>
      <c r="E2395" s="85" t="s">
        <v>122</v>
      </c>
      <c r="F2395" s="87">
        <v>44251</v>
      </c>
      <c r="G2395" s="82" t="s">
        <v>123</v>
      </c>
    </row>
    <row r="2396" spans="1:7" x14ac:dyDescent="0.2">
      <c r="A2396" s="85" t="s">
        <v>2825</v>
      </c>
      <c r="B2396" s="86">
        <v>4419</v>
      </c>
      <c r="C2396" s="87">
        <v>44250</v>
      </c>
      <c r="D2396" s="85" t="s">
        <v>1244</v>
      </c>
      <c r="E2396" s="85" t="s">
        <v>122</v>
      </c>
      <c r="F2396" s="87">
        <v>44259</v>
      </c>
      <c r="G2396" s="82" t="s">
        <v>123</v>
      </c>
    </row>
    <row r="2397" spans="1:7" x14ac:dyDescent="0.2">
      <c r="A2397" s="85" t="s">
        <v>2826</v>
      </c>
      <c r="B2397" s="86">
        <v>4421</v>
      </c>
      <c r="C2397" s="87">
        <v>44250</v>
      </c>
      <c r="D2397" s="85" t="s">
        <v>121</v>
      </c>
      <c r="E2397" s="85" t="s">
        <v>122</v>
      </c>
      <c r="F2397" s="87">
        <v>44260</v>
      </c>
      <c r="G2397" s="82" t="s">
        <v>123</v>
      </c>
    </row>
    <row r="2398" spans="1:7" x14ac:dyDescent="0.2">
      <c r="A2398" s="85" t="s">
        <v>2827</v>
      </c>
      <c r="B2398" s="86">
        <v>4422</v>
      </c>
      <c r="C2398" s="87">
        <v>44250</v>
      </c>
      <c r="D2398" s="85" t="s">
        <v>121</v>
      </c>
      <c r="E2398" s="85" t="s">
        <v>122</v>
      </c>
      <c r="F2398" s="87">
        <v>44256</v>
      </c>
      <c r="G2398" s="82" t="s">
        <v>123</v>
      </c>
    </row>
    <row r="2399" spans="1:7" x14ac:dyDescent="0.2">
      <c r="A2399" s="85" t="s">
        <v>2828</v>
      </c>
      <c r="B2399" s="86">
        <v>4425</v>
      </c>
      <c r="C2399" s="87">
        <v>44250</v>
      </c>
      <c r="D2399" s="85" t="s">
        <v>121</v>
      </c>
      <c r="E2399" s="85" t="s">
        <v>122</v>
      </c>
      <c r="F2399" s="87">
        <v>44253</v>
      </c>
      <c r="G2399" s="82" t="s">
        <v>123</v>
      </c>
    </row>
    <row r="2400" spans="1:7" x14ac:dyDescent="0.2">
      <c r="A2400" s="85" t="s">
        <v>2829</v>
      </c>
      <c r="B2400" s="86">
        <v>4428</v>
      </c>
      <c r="C2400" s="87">
        <v>44251</v>
      </c>
      <c r="D2400" s="85" t="s">
        <v>127</v>
      </c>
      <c r="E2400" s="85" t="s">
        <v>122</v>
      </c>
      <c r="F2400" s="87">
        <v>44252</v>
      </c>
      <c r="G2400" s="82" t="s">
        <v>123</v>
      </c>
    </row>
    <row r="2401" spans="1:7" x14ac:dyDescent="0.2">
      <c r="A2401" s="85" t="s">
        <v>2830</v>
      </c>
      <c r="B2401" s="86">
        <v>4429</v>
      </c>
      <c r="C2401" s="87">
        <v>44251</v>
      </c>
      <c r="D2401" s="85" t="s">
        <v>127</v>
      </c>
      <c r="E2401" s="85" t="s">
        <v>122</v>
      </c>
      <c r="F2401" s="87"/>
      <c r="G2401" s="85" t="s">
        <v>121</v>
      </c>
    </row>
    <row r="2402" spans="1:7" x14ac:dyDescent="0.2">
      <c r="A2402" s="85" t="s">
        <v>2831</v>
      </c>
      <c r="B2402" s="86">
        <v>4430</v>
      </c>
      <c r="C2402" s="87">
        <v>44251</v>
      </c>
      <c r="D2402" s="85" t="s">
        <v>121</v>
      </c>
      <c r="E2402" s="85" t="s">
        <v>122</v>
      </c>
      <c r="F2402" s="87"/>
      <c r="G2402" s="85" t="s">
        <v>121</v>
      </c>
    </row>
    <row r="2403" spans="1:7" x14ac:dyDescent="0.2">
      <c r="A2403" s="85" t="s">
        <v>2832</v>
      </c>
      <c r="B2403" s="86">
        <v>4432</v>
      </c>
      <c r="C2403" s="87">
        <v>44251</v>
      </c>
      <c r="D2403" s="85" t="s">
        <v>473</v>
      </c>
      <c r="E2403" s="85" t="s">
        <v>122</v>
      </c>
      <c r="F2403" s="87">
        <v>44251</v>
      </c>
      <c r="G2403" s="82" t="s">
        <v>123</v>
      </c>
    </row>
    <row r="2404" spans="1:7" x14ac:dyDescent="0.2">
      <c r="A2404" s="85" t="s">
        <v>2833</v>
      </c>
      <c r="B2404" s="86">
        <v>4433</v>
      </c>
      <c r="C2404" s="87">
        <v>44251</v>
      </c>
      <c r="D2404" s="85" t="s">
        <v>121</v>
      </c>
      <c r="E2404" s="85" t="s">
        <v>122</v>
      </c>
      <c r="F2404" s="87">
        <v>44255</v>
      </c>
      <c r="G2404" s="82" t="s">
        <v>123</v>
      </c>
    </row>
    <row r="2405" spans="1:7" x14ac:dyDescent="0.2">
      <c r="A2405" s="85" t="s">
        <v>2834</v>
      </c>
      <c r="B2405" s="86">
        <v>4434</v>
      </c>
      <c r="C2405" s="87">
        <v>44251</v>
      </c>
      <c r="D2405" s="85" t="s">
        <v>121</v>
      </c>
      <c r="E2405" s="85" t="s">
        <v>122</v>
      </c>
      <c r="F2405" s="87">
        <v>44256</v>
      </c>
      <c r="G2405" s="82" t="s">
        <v>123</v>
      </c>
    </row>
    <row r="2406" spans="1:7" x14ac:dyDescent="0.2">
      <c r="A2406" s="85" t="s">
        <v>2835</v>
      </c>
      <c r="B2406" s="86">
        <v>4435</v>
      </c>
      <c r="C2406" s="87">
        <v>44251</v>
      </c>
      <c r="D2406" s="85" t="s">
        <v>1459</v>
      </c>
      <c r="E2406" s="85" t="s">
        <v>122</v>
      </c>
      <c r="F2406" s="87">
        <v>44251</v>
      </c>
      <c r="G2406" s="82" t="s">
        <v>123</v>
      </c>
    </row>
    <row r="2407" spans="1:7" x14ac:dyDescent="0.2">
      <c r="A2407" s="85" t="s">
        <v>2836</v>
      </c>
      <c r="B2407" s="86">
        <v>4437</v>
      </c>
      <c r="C2407" s="87">
        <v>44251</v>
      </c>
      <c r="D2407" s="85" t="s">
        <v>121</v>
      </c>
      <c r="E2407" s="85" t="s">
        <v>122</v>
      </c>
      <c r="F2407" s="87">
        <v>44256</v>
      </c>
      <c r="G2407" s="82" t="s">
        <v>123</v>
      </c>
    </row>
    <row r="2408" spans="1:7" x14ac:dyDescent="0.2">
      <c r="A2408" s="85" t="s">
        <v>2837</v>
      </c>
      <c r="B2408" s="86">
        <v>4439</v>
      </c>
      <c r="C2408" s="87">
        <v>44251</v>
      </c>
      <c r="D2408" s="85" t="s">
        <v>121</v>
      </c>
      <c r="E2408" s="85" t="s">
        <v>122</v>
      </c>
      <c r="F2408" s="87">
        <v>44256</v>
      </c>
      <c r="G2408" s="82" t="s">
        <v>123</v>
      </c>
    </row>
    <row r="2409" spans="1:7" x14ac:dyDescent="0.2">
      <c r="A2409" s="85" t="s">
        <v>2838</v>
      </c>
      <c r="B2409" s="86">
        <v>4442</v>
      </c>
      <c r="C2409" s="87">
        <v>44251</v>
      </c>
      <c r="D2409" s="85" t="s">
        <v>121</v>
      </c>
      <c r="E2409" s="85" t="s">
        <v>122</v>
      </c>
      <c r="F2409" s="87">
        <v>44255</v>
      </c>
      <c r="G2409" s="82" t="s">
        <v>123</v>
      </c>
    </row>
    <row r="2410" spans="1:7" x14ac:dyDescent="0.2">
      <c r="A2410" s="85" t="s">
        <v>2839</v>
      </c>
      <c r="B2410" s="86">
        <v>4443</v>
      </c>
      <c r="C2410" s="87">
        <v>44251</v>
      </c>
      <c r="D2410" s="85" t="s">
        <v>121</v>
      </c>
      <c r="E2410" s="85" t="s">
        <v>122</v>
      </c>
      <c r="F2410" s="87"/>
      <c r="G2410" s="85" t="s">
        <v>121</v>
      </c>
    </row>
    <row r="2411" spans="1:7" x14ac:dyDescent="0.2">
      <c r="A2411" s="85" t="s">
        <v>2840</v>
      </c>
      <c r="B2411" s="86">
        <v>4446</v>
      </c>
      <c r="C2411" s="87">
        <v>44251</v>
      </c>
      <c r="D2411" s="85" t="s">
        <v>121</v>
      </c>
      <c r="E2411" s="85" t="s">
        <v>122</v>
      </c>
      <c r="F2411" s="87">
        <v>44257</v>
      </c>
      <c r="G2411" s="82" t="s">
        <v>123</v>
      </c>
    </row>
    <row r="2412" spans="1:7" x14ac:dyDescent="0.2">
      <c r="A2412" s="85" t="s">
        <v>2841</v>
      </c>
      <c r="B2412" s="86">
        <v>4449</v>
      </c>
      <c r="C2412" s="87">
        <v>44251</v>
      </c>
      <c r="D2412" s="85" t="s">
        <v>2842</v>
      </c>
      <c r="E2412" s="85" t="s">
        <v>122</v>
      </c>
      <c r="F2412" s="87"/>
      <c r="G2412" s="85" t="s">
        <v>121</v>
      </c>
    </row>
    <row r="2413" spans="1:7" x14ac:dyDescent="0.2">
      <c r="A2413" s="85" t="s">
        <v>2843</v>
      </c>
      <c r="B2413" s="86">
        <v>4450</v>
      </c>
      <c r="C2413" s="87">
        <v>44251</v>
      </c>
      <c r="D2413" s="85" t="s">
        <v>121</v>
      </c>
      <c r="E2413" s="85" t="s">
        <v>122</v>
      </c>
      <c r="F2413" s="87">
        <v>44257</v>
      </c>
      <c r="G2413" s="82" t="s">
        <v>123</v>
      </c>
    </row>
    <row r="2414" spans="1:7" x14ac:dyDescent="0.2">
      <c r="A2414" s="85" t="s">
        <v>2844</v>
      </c>
      <c r="B2414" s="86">
        <v>4452</v>
      </c>
      <c r="C2414" s="87">
        <v>44251</v>
      </c>
      <c r="D2414" s="85" t="s">
        <v>121</v>
      </c>
      <c r="E2414" s="85" t="s">
        <v>122</v>
      </c>
      <c r="F2414" s="87">
        <v>44252</v>
      </c>
      <c r="G2414" s="82" t="s">
        <v>123</v>
      </c>
    </row>
    <row r="2415" spans="1:7" x14ac:dyDescent="0.2">
      <c r="A2415" s="85" t="s">
        <v>2845</v>
      </c>
      <c r="B2415" s="86">
        <v>4453</v>
      </c>
      <c r="C2415" s="87">
        <v>44251</v>
      </c>
      <c r="D2415" s="85" t="s">
        <v>121</v>
      </c>
      <c r="E2415" s="85" t="s">
        <v>122</v>
      </c>
      <c r="F2415" s="87">
        <v>44253</v>
      </c>
      <c r="G2415" s="82" t="s">
        <v>123</v>
      </c>
    </row>
    <row r="2416" spans="1:7" x14ac:dyDescent="0.2">
      <c r="A2416" s="85" t="s">
        <v>2846</v>
      </c>
      <c r="B2416" s="86">
        <v>4455</v>
      </c>
      <c r="C2416" s="87">
        <v>44251</v>
      </c>
      <c r="D2416" s="85" t="s">
        <v>2847</v>
      </c>
      <c r="E2416" s="85" t="s">
        <v>122</v>
      </c>
      <c r="F2416" s="87"/>
      <c r="G2416" s="85" t="s">
        <v>121</v>
      </c>
    </row>
    <row r="2417" spans="1:7" x14ac:dyDescent="0.2">
      <c r="A2417" s="85" t="s">
        <v>2848</v>
      </c>
      <c r="B2417" s="86">
        <v>4456</v>
      </c>
      <c r="C2417" s="87">
        <v>44251</v>
      </c>
      <c r="D2417" s="85" t="s">
        <v>2849</v>
      </c>
      <c r="E2417" s="85" t="s">
        <v>122</v>
      </c>
      <c r="F2417" s="87">
        <v>44253</v>
      </c>
      <c r="G2417" s="82" t="s">
        <v>123</v>
      </c>
    </row>
    <row r="2418" spans="1:7" x14ac:dyDescent="0.2">
      <c r="A2418" s="85" t="s">
        <v>2850</v>
      </c>
      <c r="B2418" s="86">
        <v>4457</v>
      </c>
      <c r="C2418" s="87">
        <v>44251</v>
      </c>
      <c r="D2418" s="85" t="s">
        <v>121</v>
      </c>
      <c r="E2418" s="85" t="s">
        <v>122</v>
      </c>
      <c r="F2418" s="87"/>
      <c r="G2418" s="85" t="s">
        <v>121</v>
      </c>
    </row>
    <row r="2419" spans="1:7" x14ac:dyDescent="0.2">
      <c r="A2419" s="85" t="s">
        <v>2851</v>
      </c>
      <c r="B2419" s="86">
        <v>4459</v>
      </c>
      <c r="C2419" s="87">
        <v>44251</v>
      </c>
      <c r="D2419" s="85" t="s">
        <v>2852</v>
      </c>
      <c r="E2419" s="85" t="s">
        <v>122</v>
      </c>
      <c r="F2419" s="87">
        <v>44253</v>
      </c>
      <c r="G2419" s="82" t="s">
        <v>123</v>
      </c>
    </row>
    <row r="2420" spans="1:7" x14ac:dyDescent="0.2">
      <c r="A2420" s="85" t="s">
        <v>2853</v>
      </c>
      <c r="B2420" s="86">
        <v>4460</v>
      </c>
      <c r="C2420" s="87">
        <v>44251</v>
      </c>
      <c r="D2420" s="85" t="s">
        <v>2854</v>
      </c>
      <c r="E2420" s="85" t="s">
        <v>122</v>
      </c>
      <c r="F2420" s="87">
        <v>44252</v>
      </c>
      <c r="G2420" s="82" t="s">
        <v>123</v>
      </c>
    </row>
    <row r="2421" spans="1:7" x14ac:dyDescent="0.2">
      <c r="A2421" s="85" t="s">
        <v>2855</v>
      </c>
      <c r="B2421" s="86">
        <v>4462</v>
      </c>
      <c r="C2421" s="87">
        <v>44251</v>
      </c>
      <c r="D2421" s="85" t="s">
        <v>261</v>
      </c>
      <c r="E2421" s="85" t="s">
        <v>122</v>
      </c>
      <c r="F2421" s="87">
        <v>44252</v>
      </c>
      <c r="G2421" s="82" t="s">
        <v>123</v>
      </c>
    </row>
    <row r="2422" spans="1:7" x14ac:dyDescent="0.2">
      <c r="A2422" s="85" t="s">
        <v>2856</v>
      </c>
      <c r="B2422" s="86">
        <v>4463</v>
      </c>
      <c r="C2422" s="87">
        <v>44251</v>
      </c>
      <c r="D2422" s="85" t="s">
        <v>261</v>
      </c>
      <c r="E2422" s="85" t="s">
        <v>122</v>
      </c>
      <c r="F2422" s="87">
        <v>44252</v>
      </c>
      <c r="G2422" s="82" t="s">
        <v>123</v>
      </c>
    </row>
    <row r="2423" spans="1:7" x14ac:dyDescent="0.2">
      <c r="A2423" s="85" t="s">
        <v>2857</v>
      </c>
      <c r="B2423" s="86">
        <v>4464</v>
      </c>
      <c r="C2423" s="87">
        <v>44251</v>
      </c>
      <c r="D2423" s="85" t="s">
        <v>261</v>
      </c>
      <c r="E2423" s="85" t="s">
        <v>122</v>
      </c>
      <c r="F2423" s="87">
        <v>44252</v>
      </c>
      <c r="G2423" s="82" t="s">
        <v>123</v>
      </c>
    </row>
    <row r="2424" spans="1:7" x14ac:dyDescent="0.2">
      <c r="A2424" s="85" t="s">
        <v>2858</v>
      </c>
      <c r="B2424" s="86">
        <v>4465</v>
      </c>
      <c r="C2424" s="87">
        <v>44251</v>
      </c>
      <c r="D2424" s="85" t="s">
        <v>261</v>
      </c>
      <c r="E2424" s="85" t="s">
        <v>122</v>
      </c>
      <c r="F2424" s="87">
        <v>44252</v>
      </c>
      <c r="G2424" s="82" t="s">
        <v>123</v>
      </c>
    </row>
    <row r="2425" spans="1:7" x14ac:dyDescent="0.2">
      <c r="A2425" s="85" t="s">
        <v>2859</v>
      </c>
      <c r="B2425" s="86">
        <v>4466</v>
      </c>
      <c r="C2425" s="87">
        <v>44251</v>
      </c>
      <c r="D2425" s="85" t="s">
        <v>261</v>
      </c>
      <c r="E2425" s="85" t="s">
        <v>122</v>
      </c>
      <c r="F2425" s="87">
        <v>44252</v>
      </c>
      <c r="G2425" s="82" t="s">
        <v>123</v>
      </c>
    </row>
    <row r="2426" spans="1:7" x14ac:dyDescent="0.2">
      <c r="A2426" s="85" t="s">
        <v>2860</v>
      </c>
      <c r="B2426" s="86">
        <v>4467</v>
      </c>
      <c r="C2426" s="87">
        <v>44251</v>
      </c>
      <c r="D2426" s="85" t="s">
        <v>261</v>
      </c>
      <c r="E2426" s="85" t="s">
        <v>122</v>
      </c>
      <c r="F2426" s="87">
        <v>44252</v>
      </c>
      <c r="G2426" s="82" t="s">
        <v>123</v>
      </c>
    </row>
    <row r="2427" spans="1:7" x14ac:dyDescent="0.2">
      <c r="A2427" s="85" t="s">
        <v>2861</v>
      </c>
      <c r="B2427" s="86">
        <v>4468</v>
      </c>
      <c r="C2427" s="87">
        <v>44251</v>
      </c>
      <c r="D2427" s="85" t="s">
        <v>261</v>
      </c>
      <c r="E2427" s="85" t="s">
        <v>122</v>
      </c>
      <c r="F2427" s="87">
        <v>44252</v>
      </c>
      <c r="G2427" s="82" t="s">
        <v>123</v>
      </c>
    </row>
    <row r="2428" spans="1:7" x14ac:dyDescent="0.2">
      <c r="A2428" s="85" t="s">
        <v>2862</v>
      </c>
      <c r="B2428" s="86">
        <v>4469</v>
      </c>
      <c r="C2428" s="87">
        <v>44251</v>
      </c>
      <c r="D2428" s="85" t="s">
        <v>261</v>
      </c>
      <c r="E2428" s="85" t="s">
        <v>122</v>
      </c>
      <c r="F2428" s="87">
        <v>44252</v>
      </c>
      <c r="G2428" s="82" t="s">
        <v>123</v>
      </c>
    </row>
    <row r="2429" spans="1:7" x14ac:dyDescent="0.2">
      <c r="A2429" s="85" t="s">
        <v>2863</v>
      </c>
      <c r="B2429" s="86">
        <v>4470</v>
      </c>
      <c r="C2429" s="87">
        <v>44251</v>
      </c>
      <c r="D2429" s="85" t="s">
        <v>121</v>
      </c>
      <c r="E2429" s="85" t="s">
        <v>122</v>
      </c>
      <c r="F2429" s="87">
        <v>44256</v>
      </c>
      <c r="G2429" s="82" t="s">
        <v>123</v>
      </c>
    </row>
    <row r="2430" spans="1:7" x14ac:dyDescent="0.2">
      <c r="A2430" s="85" t="s">
        <v>2864</v>
      </c>
      <c r="B2430" s="86">
        <v>4471</v>
      </c>
      <c r="C2430" s="87">
        <v>44251</v>
      </c>
      <c r="D2430" s="85" t="s">
        <v>261</v>
      </c>
      <c r="E2430" s="85" t="s">
        <v>122</v>
      </c>
      <c r="F2430" s="87">
        <v>44256</v>
      </c>
      <c r="G2430" s="82" t="s">
        <v>123</v>
      </c>
    </row>
    <row r="2431" spans="1:7" x14ac:dyDescent="0.2">
      <c r="A2431" s="85" t="s">
        <v>2865</v>
      </c>
      <c r="B2431" s="86">
        <v>4472</v>
      </c>
      <c r="C2431" s="87">
        <v>44251</v>
      </c>
      <c r="D2431" s="85" t="s">
        <v>261</v>
      </c>
      <c r="E2431" s="85" t="s">
        <v>122</v>
      </c>
      <c r="F2431" s="87">
        <v>44256</v>
      </c>
      <c r="G2431" s="82" t="s">
        <v>123</v>
      </c>
    </row>
    <row r="2432" spans="1:7" x14ac:dyDescent="0.2">
      <c r="A2432" s="85" t="s">
        <v>2866</v>
      </c>
      <c r="B2432" s="86">
        <v>4473</v>
      </c>
      <c r="C2432" s="87">
        <v>44251</v>
      </c>
      <c r="D2432" s="85" t="s">
        <v>261</v>
      </c>
      <c r="E2432" s="85" t="s">
        <v>122</v>
      </c>
      <c r="F2432" s="87">
        <v>44253</v>
      </c>
      <c r="G2432" s="82" t="s">
        <v>123</v>
      </c>
    </row>
    <row r="2433" spans="1:7" x14ac:dyDescent="0.2">
      <c r="A2433" s="85" t="s">
        <v>2867</v>
      </c>
      <c r="B2433" s="86">
        <v>4474</v>
      </c>
      <c r="C2433" s="87">
        <v>44251</v>
      </c>
      <c r="D2433" s="85" t="s">
        <v>121</v>
      </c>
      <c r="E2433" s="85" t="s">
        <v>122</v>
      </c>
      <c r="F2433" s="87"/>
      <c r="G2433" s="85" t="s">
        <v>121</v>
      </c>
    </row>
    <row r="2434" spans="1:7" x14ac:dyDescent="0.2">
      <c r="A2434" s="85" t="s">
        <v>2868</v>
      </c>
      <c r="B2434" s="86">
        <v>4475</v>
      </c>
      <c r="C2434" s="87">
        <v>44251</v>
      </c>
      <c r="D2434" s="85" t="s">
        <v>261</v>
      </c>
      <c r="E2434" s="85" t="s">
        <v>122</v>
      </c>
      <c r="F2434" s="87">
        <v>44253</v>
      </c>
      <c r="G2434" s="82" t="s">
        <v>123</v>
      </c>
    </row>
    <row r="2435" spans="1:7" x14ac:dyDescent="0.2">
      <c r="A2435" s="85" t="s">
        <v>2869</v>
      </c>
      <c r="B2435" s="86">
        <v>4476</v>
      </c>
      <c r="C2435" s="87">
        <v>44251</v>
      </c>
      <c r="D2435" s="85" t="s">
        <v>261</v>
      </c>
      <c r="E2435" s="85" t="s">
        <v>122</v>
      </c>
      <c r="F2435" s="87">
        <v>44253</v>
      </c>
      <c r="G2435" s="82" t="s">
        <v>123</v>
      </c>
    </row>
    <row r="2436" spans="1:7" x14ac:dyDescent="0.2">
      <c r="A2436" s="85" t="s">
        <v>2870</v>
      </c>
      <c r="B2436" s="86">
        <v>4477</v>
      </c>
      <c r="C2436" s="87">
        <v>44251</v>
      </c>
      <c r="D2436" s="85" t="s">
        <v>261</v>
      </c>
      <c r="E2436" s="85" t="s">
        <v>122</v>
      </c>
      <c r="F2436" s="87">
        <v>44252</v>
      </c>
      <c r="G2436" s="82" t="s">
        <v>123</v>
      </c>
    </row>
    <row r="2437" spans="1:7" x14ac:dyDescent="0.2">
      <c r="A2437" s="85" t="s">
        <v>2871</v>
      </c>
      <c r="B2437" s="86">
        <v>4478</v>
      </c>
      <c r="C2437" s="87">
        <v>44251</v>
      </c>
      <c r="D2437" s="85" t="s">
        <v>261</v>
      </c>
      <c r="E2437" s="85" t="s">
        <v>122</v>
      </c>
      <c r="F2437" s="87">
        <v>44252</v>
      </c>
      <c r="G2437" s="82" t="s">
        <v>123</v>
      </c>
    </row>
    <row r="2438" spans="1:7" x14ac:dyDescent="0.2">
      <c r="A2438" s="85" t="s">
        <v>2872</v>
      </c>
      <c r="B2438" s="86">
        <v>4479</v>
      </c>
      <c r="C2438" s="87">
        <v>44251</v>
      </c>
      <c r="D2438" s="85" t="s">
        <v>121</v>
      </c>
      <c r="E2438" s="85" t="s">
        <v>122</v>
      </c>
      <c r="F2438" s="87">
        <v>44253</v>
      </c>
      <c r="G2438" s="82" t="s">
        <v>123</v>
      </c>
    </row>
    <row r="2439" spans="1:7" x14ac:dyDescent="0.2">
      <c r="A2439" s="85" t="s">
        <v>2873</v>
      </c>
      <c r="B2439" s="86">
        <v>4481</v>
      </c>
      <c r="C2439" s="87">
        <v>44251</v>
      </c>
      <c r="D2439" s="85" t="s">
        <v>121</v>
      </c>
      <c r="E2439" s="85" t="s">
        <v>122</v>
      </c>
      <c r="F2439" s="87">
        <v>44258</v>
      </c>
      <c r="G2439" s="82" t="s">
        <v>123</v>
      </c>
    </row>
    <row r="2440" spans="1:7" x14ac:dyDescent="0.2">
      <c r="A2440" s="85" t="s">
        <v>2874</v>
      </c>
      <c r="B2440" s="86">
        <v>4482</v>
      </c>
      <c r="C2440" s="87">
        <v>44251</v>
      </c>
      <c r="D2440" s="85" t="s">
        <v>121</v>
      </c>
      <c r="E2440" s="85" t="s">
        <v>122</v>
      </c>
      <c r="F2440" s="87">
        <v>44255</v>
      </c>
      <c r="G2440" s="82" t="s">
        <v>123</v>
      </c>
    </row>
    <row r="2441" spans="1:7" x14ac:dyDescent="0.2">
      <c r="A2441" s="85" t="s">
        <v>2875</v>
      </c>
      <c r="B2441" s="86">
        <v>4483</v>
      </c>
      <c r="C2441" s="87">
        <v>44251</v>
      </c>
      <c r="D2441" s="85" t="s">
        <v>1280</v>
      </c>
      <c r="E2441" s="85" t="s">
        <v>122</v>
      </c>
      <c r="F2441" s="87">
        <v>44252</v>
      </c>
      <c r="G2441" s="82" t="s">
        <v>123</v>
      </c>
    </row>
    <row r="2442" spans="1:7" x14ac:dyDescent="0.2">
      <c r="A2442" s="85" t="s">
        <v>2876</v>
      </c>
      <c r="B2442" s="86">
        <v>4485</v>
      </c>
      <c r="C2442" s="87">
        <v>44251</v>
      </c>
      <c r="D2442" s="85" t="s">
        <v>2877</v>
      </c>
      <c r="E2442" s="85" t="s">
        <v>122</v>
      </c>
      <c r="F2442" s="87">
        <v>44252</v>
      </c>
      <c r="G2442" s="82" t="s">
        <v>123</v>
      </c>
    </row>
    <row r="2443" spans="1:7" x14ac:dyDescent="0.2">
      <c r="A2443" s="85" t="s">
        <v>2878</v>
      </c>
      <c r="B2443" s="86">
        <v>4486</v>
      </c>
      <c r="C2443" s="87">
        <v>44251</v>
      </c>
      <c r="D2443" s="85" t="s">
        <v>1357</v>
      </c>
      <c r="E2443" s="85" t="s">
        <v>122</v>
      </c>
      <c r="F2443" s="87">
        <v>44252</v>
      </c>
      <c r="G2443" s="82" t="s">
        <v>123</v>
      </c>
    </row>
    <row r="2444" spans="1:7" x14ac:dyDescent="0.2">
      <c r="A2444" s="85" t="s">
        <v>2879</v>
      </c>
      <c r="B2444" s="86">
        <v>4487</v>
      </c>
      <c r="C2444" s="87">
        <v>44251</v>
      </c>
      <c r="D2444" s="85" t="s">
        <v>1805</v>
      </c>
      <c r="E2444" s="85" t="s">
        <v>122</v>
      </c>
      <c r="F2444" s="87">
        <v>44252</v>
      </c>
      <c r="G2444" s="82" t="s">
        <v>123</v>
      </c>
    </row>
    <row r="2445" spans="1:7" x14ac:dyDescent="0.2">
      <c r="A2445" s="85" t="s">
        <v>2880</v>
      </c>
      <c r="B2445" s="86">
        <v>4488</v>
      </c>
      <c r="C2445" s="87">
        <v>44251</v>
      </c>
      <c r="D2445" s="85" t="s">
        <v>1357</v>
      </c>
      <c r="E2445" s="85" t="s">
        <v>122</v>
      </c>
      <c r="F2445" s="87">
        <v>44258</v>
      </c>
      <c r="G2445" s="82" t="s">
        <v>123</v>
      </c>
    </row>
    <row r="2446" spans="1:7" x14ac:dyDescent="0.2">
      <c r="A2446" s="85" t="s">
        <v>2881</v>
      </c>
      <c r="B2446" s="86">
        <v>4489</v>
      </c>
      <c r="C2446" s="87">
        <v>44251</v>
      </c>
      <c r="D2446" s="85" t="s">
        <v>121</v>
      </c>
      <c r="E2446" s="85" t="s">
        <v>122</v>
      </c>
      <c r="F2446" s="87">
        <v>44255</v>
      </c>
      <c r="G2446" s="82" t="s">
        <v>123</v>
      </c>
    </row>
    <row r="2447" spans="1:7" x14ac:dyDescent="0.2">
      <c r="A2447" s="85" t="s">
        <v>2882</v>
      </c>
      <c r="B2447" s="86">
        <v>4491</v>
      </c>
      <c r="C2447" s="87">
        <v>44251</v>
      </c>
      <c r="D2447" s="85" t="s">
        <v>121</v>
      </c>
      <c r="E2447" s="85" t="s">
        <v>122</v>
      </c>
      <c r="F2447" s="87">
        <v>44255</v>
      </c>
      <c r="G2447" s="82" t="s">
        <v>123</v>
      </c>
    </row>
    <row r="2448" spans="1:7" x14ac:dyDescent="0.2">
      <c r="A2448" s="85" t="s">
        <v>2883</v>
      </c>
      <c r="B2448" s="86">
        <v>4493</v>
      </c>
      <c r="C2448" s="87">
        <v>44251</v>
      </c>
      <c r="D2448" s="85" t="s">
        <v>121</v>
      </c>
      <c r="E2448" s="85" t="s">
        <v>122</v>
      </c>
      <c r="F2448" s="87"/>
      <c r="G2448" s="85" t="s">
        <v>121</v>
      </c>
    </row>
    <row r="2449" spans="1:7" x14ac:dyDescent="0.2">
      <c r="A2449" s="85" t="s">
        <v>2884</v>
      </c>
      <c r="B2449" s="86">
        <v>4497</v>
      </c>
      <c r="C2449" s="87">
        <v>44252</v>
      </c>
      <c r="D2449" s="85" t="s">
        <v>2885</v>
      </c>
      <c r="E2449" s="85" t="s">
        <v>122</v>
      </c>
      <c r="F2449" s="87">
        <v>44263</v>
      </c>
      <c r="G2449" s="82" t="s">
        <v>123</v>
      </c>
    </row>
    <row r="2450" spans="1:7" x14ac:dyDescent="0.2">
      <c r="A2450" s="85" t="s">
        <v>2886</v>
      </c>
      <c r="B2450" s="86">
        <v>4499</v>
      </c>
      <c r="C2450" s="87">
        <v>44252</v>
      </c>
      <c r="D2450" s="85" t="s">
        <v>121</v>
      </c>
      <c r="E2450" s="85" t="s">
        <v>122</v>
      </c>
      <c r="F2450" s="87">
        <v>44256</v>
      </c>
      <c r="G2450" s="82" t="s">
        <v>123</v>
      </c>
    </row>
    <row r="2451" spans="1:7" x14ac:dyDescent="0.2">
      <c r="A2451" s="85" t="s">
        <v>2887</v>
      </c>
      <c r="B2451" s="86">
        <v>4501</v>
      </c>
      <c r="C2451" s="87">
        <v>44252</v>
      </c>
      <c r="D2451" s="85" t="s">
        <v>121</v>
      </c>
      <c r="E2451" s="85" t="s">
        <v>122</v>
      </c>
      <c r="F2451" s="87">
        <v>44252</v>
      </c>
      <c r="G2451" s="82" t="s">
        <v>123</v>
      </c>
    </row>
    <row r="2452" spans="1:7" x14ac:dyDescent="0.2">
      <c r="A2452" s="85" t="s">
        <v>2888</v>
      </c>
      <c r="B2452" s="86">
        <v>4502</v>
      </c>
      <c r="C2452" s="87">
        <v>44252</v>
      </c>
      <c r="D2452" s="85" t="s">
        <v>121</v>
      </c>
      <c r="E2452" s="85" t="s">
        <v>122</v>
      </c>
      <c r="F2452" s="87">
        <v>44258</v>
      </c>
      <c r="G2452" s="82" t="s">
        <v>123</v>
      </c>
    </row>
    <row r="2453" spans="1:7" x14ac:dyDescent="0.2">
      <c r="A2453" s="85" t="s">
        <v>2889</v>
      </c>
      <c r="B2453" s="86">
        <v>4503</v>
      </c>
      <c r="C2453" s="87">
        <v>44252</v>
      </c>
      <c r="D2453" s="85" t="s">
        <v>121</v>
      </c>
      <c r="E2453" s="85" t="s">
        <v>122</v>
      </c>
      <c r="F2453" s="87">
        <v>44256</v>
      </c>
      <c r="G2453" s="82" t="s">
        <v>123</v>
      </c>
    </row>
    <row r="2454" spans="1:7" x14ac:dyDescent="0.2">
      <c r="A2454" s="85" t="s">
        <v>2890</v>
      </c>
      <c r="B2454" s="86">
        <v>4505</v>
      </c>
      <c r="C2454" s="87">
        <v>44252</v>
      </c>
      <c r="D2454" s="85" t="s">
        <v>121</v>
      </c>
      <c r="E2454" s="85" t="s">
        <v>122</v>
      </c>
      <c r="F2454" s="87">
        <v>44258</v>
      </c>
      <c r="G2454" s="82" t="s">
        <v>123</v>
      </c>
    </row>
    <row r="2455" spans="1:7" x14ac:dyDescent="0.2">
      <c r="A2455" s="85" t="s">
        <v>2891</v>
      </c>
      <c r="B2455" s="86">
        <v>4508</v>
      </c>
      <c r="C2455" s="87">
        <v>44252</v>
      </c>
      <c r="D2455" s="85" t="s">
        <v>121</v>
      </c>
      <c r="E2455" s="85" t="s">
        <v>122</v>
      </c>
      <c r="F2455" s="87">
        <v>44256</v>
      </c>
      <c r="G2455" s="82" t="s">
        <v>123</v>
      </c>
    </row>
    <row r="2456" spans="1:7" x14ac:dyDescent="0.2">
      <c r="A2456" s="85" t="s">
        <v>2892</v>
      </c>
      <c r="B2456" s="86">
        <v>4509</v>
      </c>
      <c r="C2456" s="87">
        <v>44252</v>
      </c>
      <c r="D2456" s="85" t="s">
        <v>121</v>
      </c>
      <c r="E2456" s="85" t="s">
        <v>122</v>
      </c>
      <c r="F2456" s="87">
        <v>44253</v>
      </c>
      <c r="G2456" s="82" t="s">
        <v>123</v>
      </c>
    </row>
    <row r="2457" spans="1:7" x14ac:dyDescent="0.2">
      <c r="A2457" s="85" t="s">
        <v>2893</v>
      </c>
      <c r="B2457" s="86">
        <v>4511</v>
      </c>
      <c r="C2457" s="87">
        <v>44252</v>
      </c>
      <c r="D2457" s="85" t="s">
        <v>2894</v>
      </c>
      <c r="E2457" s="85" t="s">
        <v>122</v>
      </c>
      <c r="F2457" s="87"/>
      <c r="G2457" s="85" t="s">
        <v>121</v>
      </c>
    </row>
    <row r="2458" spans="1:7" x14ac:dyDescent="0.2">
      <c r="A2458" s="85" t="s">
        <v>2895</v>
      </c>
      <c r="B2458" s="86">
        <v>4513</v>
      </c>
      <c r="C2458" s="87">
        <v>44252</v>
      </c>
      <c r="D2458" s="85" t="s">
        <v>121</v>
      </c>
      <c r="E2458" s="85" t="s">
        <v>122</v>
      </c>
      <c r="F2458" s="87">
        <v>44263</v>
      </c>
      <c r="G2458" s="82" t="s">
        <v>123</v>
      </c>
    </row>
    <row r="2459" spans="1:7" x14ac:dyDescent="0.2">
      <c r="A2459" s="85" t="s">
        <v>2896</v>
      </c>
      <c r="B2459" s="86">
        <v>4517</v>
      </c>
      <c r="C2459" s="87">
        <v>44252</v>
      </c>
      <c r="D2459" s="85" t="s">
        <v>578</v>
      </c>
      <c r="E2459" s="85" t="s">
        <v>122</v>
      </c>
      <c r="F2459" s="87">
        <v>44253</v>
      </c>
      <c r="G2459" s="82" t="s">
        <v>123</v>
      </c>
    </row>
    <row r="2460" spans="1:7" x14ac:dyDescent="0.2">
      <c r="A2460" s="85" t="s">
        <v>2897</v>
      </c>
      <c r="B2460" s="86">
        <v>4519</v>
      </c>
      <c r="C2460" s="87">
        <v>44252</v>
      </c>
      <c r="D2460" s="85" t="s">
        <v>121</v>
      </c>
      <c r="E2460" s="85" t="s">
        <v>122</v>
      </c>
      <c r="F2460" s="87">
        <v>44253</v>
      </c>
      <c r="G2460" s="82" t="s">
        <v>123</v>
      </c>
    </row>
    <row r="2461" spans="1:7" x14ac:dyDescent="0.2">
      <c r="A2461" s="85" t="s">
        <v>2898</v>
      </c>
      <c r="B2461" s="86">
        <v>4520</v>
      </c>
      <c r="C2461" s="87">
        <v>44252</v>
      </c>
      <c r="D2461" s="85" t="s">
        <v>578</v>
      </c>
      <c r="E2461" s="85" t="s">
        <v>122</v>
      </c>
      <c r="F2461" s="87">
        <v>44256</v>
      </c>
      <c r="G2461" s="82" t="s">
        <v>123</v>
      </c>
    </row>
    <row r="2462" spans="1:7" x14ac:dyDescent="0.2">
      <c r="A2462" s="85" t="s">
        <v>2899</v>
      </c>
      <c r="B2462" s="86">
        <v>4521</v>
      </c>
      <c r="C2462" s="87">
        <v>44252</v>
      </c>
      <c r="D2462" s="85" t="s">
        <v>121</v>
      </c>
      <c r="E2462" s="85" t="s">
        <v>122</v>
      </c>
      <c r="F2462" s="87"/>
      <c r="G2462" s="85" t="s">
        <v>121</v>
      </c>
    </row>
    <row r="2463" spans="1:7" x14ac:dyDescent="0.2">
      <c r="A2463" s="85" t="s">
        <v>2900</v>
      </c>
      <c r="B2463" s="86">
        <v>4523</v>
      </c>
      <c r="C2463" s="87">
        <v>44252</v>
      </c>
      <c r="D2463" s="85" t="s">
        <v>1366</v>
      </c>
      <c r="E2463" s="85" t="s">
        <v>122</v>
      </c>
      <c r="F2463" s="87">
        <v>44257</v>
      </c>
      <c r="G2463" s="82" t="s">
        <v>123</v>
      </c>
    </row>
    <row r="2464" spans="1:7" x14ac:dyDescent="0.2">
      <c r="A2464" s="85" t="s">
        <v>2901</v>
      </c>
      <c r="B2464" s="86">
        <v>4525</v>
      </c>
      <c r="C2464" s="87">
        <v>44252</v>
      </c>
      <c r="D2464" s="85" t="s">
        <v>121</v>
      </c>
      <c r="E2464" s="85" t="s">
        <v>122</v>
      </c>
      <c r="F2464" s="87">
        <v>44252</v>
      </c>
      <c r="G2464" s="82" t="s">
        <v>123</v>
      </c>
    </row>
    <row r="2465" spans="1:7" x14ac:dyDescent="0.2">
      <c r="A2465" s="85" t="s">
        <v>2902</v>
      </c>
      <c r="B2465" s="86">
        <v>4526</v>
      </c>
      <c r="C2465" s="87">
        <v>44252</v>
      </c>
      <c r="D2465" s="85" t="s">
        <v>121</v>
      </c>
      <c r="E2465" s="85" t="s">
        <v>122</v>
      </c>
      <c r="F2465" s="87">
        <v>44256</v>
      </c>
      <c r="G2465" s="82" t="s">
        <v>123</v>
      </c>
    </row>
    <row r="2466" spans="1:7" x14ac:dyDescent="0.2">
      <c r="A2466" s="85" t="s">
        <v>2903</v>
      </c>
      <c r="B2466" s="86">
        <v>4528</v>
      </c>
      <c r="C2466" s="87">
        <v>44252</v>
      </c>
      <c r="D2466" s="85" t="s">
        <v>261</v>
      </c>
      <c r="E2466" s="85" t="s">
        <v>122</v>
      </c>
      <c r="F2466" s="87">
        <v>44253</v>
      </c>
      <c r="G2466" s="82" t="s">
        <v>123</v>
      </c>
    </row>
    <row r="2467" spans="1:7" x14ac:dyDescent="0.2">
      <c r="A2467" s="85" t="s">
        <v>2904</v>
      </c>
      <c r="B2467" s="86">
        <v>4529</v>
      </c>
      <c r="C2467" s="87">
        <v>44252</v>
      </c>
      <c r="D2467" s="85" t="s">
        <v>121</v>
      </c>
      <c r="E2467" s="85" t="s">
        <v>122</v>
      </c>
      <c r="F2467" s="87">
        <v>44258</v>
      </c>
      <c r="G2467" s="82" t="s">
        <v>123</v>
      </c>
    </row>
    <row r="2468" spans="1:7" x14ac:dyDescent="0.2">
      <c r="A2468" s="85" t="s">
        <v>2905</v>
      </c>
      <c r="B2468" s="86">
        <v>4534</v>
      </c>
      <c r="C2468" s="87">
        <v>44252</v>
      </c>
      <c r="D2468" s="85" t="s">
        <v>121</v>
      </c>
      <c r="E2468" s="85" t="s">
        <v>122</v>
      </c>
      <c r="F2468" s="87">
        <v>44258</v>
      </c>
      <c r="G2468" s="82" t="s">
        <v>123</v>
      </c>
    </row>
    <row r="2469" spans="1:7" x14ac:dyDescent="0.2">
      <c r="A2469" s="85" t="s">
        <v>2906</v>
      </c>
      <c r="B2469" s="86">
        <v>4535</v>
      </c>
      <c r="C2469" s="87">
        <v>44252</v>
      </c>
      <c r="D2469" s="85" t="s">
        <v>261</v>
      </c>
      <c r="E2469" s="85" t="s">
        <v>122</v>
      </c>
      <c r="F2469" s="87">
        <v>44256</v>
      </c>
      <c r="G2469" s="82" t="s">
        <v>123</v>
      </c>
    </row>
    <row r="2470" spans="1:7" x14ac:dyDescent="0.2">
      <c r="A2470" s="85" t="s">
        <v>2907</v>
      </c>
      <c r="B2470" s="86">
        <v>4536</v>
      </c>
      <c r="C2470" s="87">
        <v>44252</v>
      </c>
      <c r="D2470" s="85" t="s">
        <v>261</v>
      </c>
      <c r="E2470" s="85" t="s">
        <v>122</v>
      </c>
      <c r="F2470" s="87">
        <v>44256</v>
      </c>
      <c r="G2470" s="82" t="s">
        <v>123</v>
      </c>
    </row>
    <row r="2471" spans="1:7" x14ac:dyDescent="0.2">
      <c r="A2471" s="85" t="s">
        <v>2908</v>
      </c>
      <c r="B2471" s="86">
        <v>4537</v>
      </c>
      <c r="C2471" s="87">
        <v>44252</v>
      </c>
      <c r="D2471" s="85" t="s">
        <v>121</v>
      </c>
      <c r="E2471" s="85" t="s">
        <v>122</v>
      </c>
      <c r="F2471" s="87">
        <v>44258</v>
      </c>
      <c r="G2471" s="82" t="s">
        <v>123</v>
      </c>
    </row>
    <row r="2472" spans="1:7" x14ac:dyDescent="0.2">
      <c r="A2472" s="85" t="s">
        <v>2909</v>
      </c>
      <c r="B2472" s="86">
        <v>4538</v>
      </c>
      <c r="C2472" s="87">
        <v>44252</v>
      </c>
      <c r="D2472" s="85" t="s">
        <v>121</v>
      </c>
      <c r="E2472" s="85" t="s">
        <v>122</v>
      </c>
      <c r="F2472" s="87">
        <v>44256</v>
      </c>
      <c r="G2472" s="82" t="s">
        <v>123</v>
      </c>
    </row>
    <row r="2473" spans="1:7" x14ac:dyDescent="0.2">
      <c r="A2473" s="85" t="s">
        <v>2910</v>
      </c>
      <c r="B2473" s="86">
        <v>4539</v>
      </c>
      <c r="C2473" s="87">
        <v>44252</v>
      </c>
      <c r="D2473" s="85" t="s">
        <v>261</v>
      </c>
      <c r="E2473" s="85" t="s">
        <v>122</v>
      </c>
      <c r="F2473" s="87">
        <v>44256</v>
      </c>
      <c r="G2473" s="82" t="s">
        <v>123</v>
      </c>
    </row>
    <row r="2474" spans="1:7" x14ac:dyDescent="0.2">
      <c r="A2474" s="85" t="s">
        <v>2911</v>
      </c>
      <c r="B2474" s="86">
        <v>4540</v>
      </c>
      <c r="C2474" s="87">
        <v>44252</v>
      </c>
      <c r="D2474" s="85" t="s">
        <v>261</v>
      </c>
      <c r="E2474" s="85" t="s">
        <v>122</v>
      </c>
      <c r="F2474" s="87">
        <v>44253</v>
      </c>
      <c r="G2474" s="82" t="s">
        <v>123</v>
      </c>
    </row>
    <row r="2475" spans="1:7" x14ac:dyDescent="0.2">
      <c r="A2475" s="85" t="s">
        <v>2912</v>
      </c>
      <c r="B2475" s="86">
        <v>4542</v>
      </c>
      <c r="C2475" s="87">
        <v>44252</v>
      </c>
      <c r="D2475" s="85" t="s">
        <v>121</v>
      </c>
      <c r="E2475" s="85" t="s">
        <v>122</v>
      </c>
      <c r="F2475" s="87">
        <v>44256</v>
      </c>
      <c r="G2475" s="82" t="s">
        <v>123</v>
      </c>
    </row>
    <row r="2476" spans="1:7" x14ac:dyDescent="0.2">
      <c r="A2476" s="85" t="s">
        <v>2913</v>
      </c>
      <c r="B2476" s="86">
        <v>4543</v>
      </c>
      <c r="C2476" s="87">
        <v>44252</v>
      </c>
      <c r="D2476" s="85" t="s">
        <v>261</v>
      </c>
      <c r="E2476" s="85" t="s">
        <v>122</v>
      </c>
      <c r="F2476" s="87">
        <v>44257</v>
      </c>
      <c r="G2476" s="82" t="s">
        <v>123</v>
      </c>
    </row>
    <row r="2477" spans="1:7" x14ac:dyDescent="0.2">
      <c r="A2477" s="85" t="s">
        <v>2914</v>
      </c>
      <c r="B2477" s="86">
        <v>4544</v>
      </c>
      <c r="C2477" s="87">
        <v>44252</v>
      </c>
      <c r="D2477" s="85" t="s">
        <v>121</v>
      </c>
      <c r="E2477" s="85" t="s">
        <v>122</v>
      </c>
      <c r="F2477" s="87"/>
      <c r="G2477" s="85" t="s">
        <v>121</v>
      </c>
    </row>
    <row r="2478" spans="1:7" x14ac:dyDescent="0.2">
      <c r="A2478" s="85" t="s">
        <v>2915</v>
      </c>
      <c r="B2478" s="86">
        <v>4545</v>
      </c>
      <c r="C2478" s="87">
        <v>44252</v>
      </c>
      <c r="D2478" s="85" t="s">
        <v>2916</v>
      </c>
      <c r="E2478" s="85" t="s">
        <v>122</v>
      </c>
      <c r="F2478" s="87">
        <v>44252</v>
      </c>
      <c r="G2478" s="82" t="s">
        <v>123</v>
      </c>
    </row>
    <row r="2479" spans="1:7" x14ac:dyDescent="0.2">
      <c r="A2479" s="85" t="s">
        <v>2917</v>
      </c>
      <c r="B2479" s="86">
        <v>4547</v>
      </c>
      <c r="C2479" s="87">
        <v>44252</v>
      </c>
      <c r="D2479" s="85" t="s">
        <v>2449</v>
      </c>
      <c r="E2479" s="85" t="s">
        <v>122</v>
      </c>
      <c r="F2479" s="87">
        <v>44256</v>
      </c>
      <c r="G2479" s="82" t="s">
        <v>123</v>
      </c>
    </row>
    <row r="2480" spans="1:7" x14ac:dyDescent="0.2">
      <c r="A2480" s="85" t="s">
        <v>2918</v>
      </c>
      <c r="B2480" s="86">
        <v>4549</v>
      </c>
      <c r="C2480" s="87">
        <v>44252</v>
      </c>
      <c r="D2480" s="85" t="s">
        <v>633</v>
      </c>
      <c r="E2480" s="85" t="s">
        <v>122</v>
      </c>
      <c r="F2480" s="87"/>
      <c r="G2480" s="85" t="s">
        <v>121</v>
      </c>
    </row>
    <row r="2481" spans="1:7" x14ac:dyDescent="0.2">
      <c r="A2481" s="85" t="s">
        <v>2919</v>
      </c>
      <c r="B2481" s="86">
        <v>4550</v>
      </c>
      <c r="C2481" s="87">
        <v>44252</v>
      </c>
      <c r="D2481" s="85" t="s">
        <v>2920</v>
      </c>
      <c r="E2481" s="85" t="s">
        <v>122</v>
      </c>
      <c r="F2481" s="87">
        <v>44256</v>
      </c>
      <c r="G2481" s="82" t="s">
        <v>123</v>
      </c>
    </row>
    <row r="2482" spans="1:7" x14ac:dyDescent="0.2">
      <c r="A2482" s="85" t="s">
        <v>2921</v>
      </c>
      <c r="B2482" s="86">
        <v>4552</v>
      </c>
      <c r="C2482" s="87">
        <v>44252</v>
      </c>
      <c r="D2482" s="85" t="s">
        <v>1333</v>
      </c>
      <c r="E2482" s="85" t="s">
        <v>122</v>
      </c>
      <c r="F2482" s="87">
        <v>44256</v>
      </c>
      <c r="G2482" s="82" t="s">
        <v>123</v>
      </c>
    </row>
    <row r="2483" spans="1:7" x14ac:dyDescent="0.2">
      <c r="A2483" s="85" t="s">
        <v>2922</v>
      </c>
      <c r="B2483" s="86">
        <v>4553</v>
      </c>
      <c r="C2483" s="87">
        <v>44252</v>
      </c>
      <c r="D2483" s="85" t="s">
        <v>2923</v>
      </c>
      <c r="E2483" s="85" t="s">
        <v>122</v>
      </c>
      <c r="F2483" s="87">
        <v>44255</v>
      </c>
      <c r="G2483" s="82" t="s">
        <v>123</v>
      </c>
    </row>
    <row r="2484" spans="1:7" x14ac:dyDescent="0.2">
      <c r="A2484" s="85" t="s">
        <v>2924</v>
      </c>
      <c r="B2484" s="86">
        <v>4554</v>
      </c>
      <c r="C2484" s="87">
        <v>44252</v>
      </c>
      <c r="D2484" s="85" t="s">
        <v>2925</v>
      </c>
      <c r="E2484" s="85" t="s">
        <v>122</v>
      </c>
      <c r="F2484" s="87">
        <v>44253</v>
      </c>
      <c r="G2484" s="82" t="s">
        <v>123</v>
      </c>
    </row>
    <row r="2485" spans="1:7" x14ac:dyDescent="0.2">
      <c r="A2485" s="85" t="s">
        <v>2926</v>
      </c>
      <c r="B2485" s="86">
        <v>4555</v>
      </c>
      <c r="C2485" s="87">
        <v>44252</v>
      </c>
      <c r="D2485" s="85" t="s">
        <v>261</v>
      </c>
      <c r="E2485" s="85" t="s">
        <v>122</v>
      </c>
      <c r="F2485" s="87">
        <v>44253</v>
      </c>
      <c r="G2485" s="82" t="s">
        <v>123</v>
      </c>
    </row>
    <row r="2486" spans="1:7" x14ac:dyDescent="0.2">
      <c r="A2486" s="85" t="s">
        <v>2927</v>
      </c>
      <c r="B2486" s="86">
        <v>4556</v>
      </c>
      <c r="C2486" s="87">
        <v>44252</v>
      </c>
      <c r="D2486" s="85" t="s">
        <v>261</v>
      </c>
      <c r="E2486" s="85" t="s">
        <v>122</v>
      </c>
      <c r="F2486" s="87"/>
      <c r="G2486" s="85" t="s">
        <v>121</v>
      </c>
    </row>
    <row r="2487" spans="1:7" x14ac:dyDescent="0.2">
      <c r="A2487" s="85" t="s">
        <v>2928</v>
      </c>
      <c r="B2487" s="86">
        <v>4557</v>
      </c>
      <c r="C2487" s="87">
        <v>44252</v>
      </c>
      <c r="D2487" s="85" t="s">
        <v>121</v>
      </c>
      <c r="E2487" s="85" t="s">
        <v>122</v>
      </c>
      <c r="F2487" s="87">
        <v>44253</v>
      </c>
      <c r="G2487" s="82" t="s">
        <v>123</v>
      </c>
    </row>
    <row r="2488" spans="1:7" x14ac:dyDescent="0.2">
      <c r="A2488" s="85" t="s">
        <v>2929</v>
      </c>
      <c r="B2488" s="86">
        <v>4559</v>
      </c>
      <c r="C2488" s="87">
        <v>44252</v>
      </c>
      <c r="D2488" s="85" t="s">
        <v>121</v>
      </c>
      <c r="E2488" s="85" t="s">
        <v>122</v>
      </c>
      <c r="F2488" s="87">
        <v>44256</v>
      </c>
      <c r="G2488" s="82" t="s">
        <v>123</v>
      </c>
    </row>
    <row r="2489" spans="1:7" x14ac:dyDescent="0.2">
      <c r="A2489" s="85" t="s">
        <v>2930</v>
      </c>
      <c r="B2489" s="86">
        <v>4560</v>
      </c>
      <c r="C2489" s="87">
        <v>44252</v>
      </c>
      <c r="D2489" s="85" t="s">
        <v>261</v>
      </c>
      <c r="E2489" s="85" t="s">
        <v>122</v>
      </c>
      <c r="F2489" s="87">
        <v>44263</v>
      </c>
      <c r="G2489" s="82" t="s">
        <v>123</v>
      </c>
    </row>
    <row r="2490" spans="1:7" x14ac:dyDescent="0.2">
      <c r="A2490" s="85" t="s">
        <v>2931</v>
      </c>
      <c r="B2490" s="86">
        <v>4561</v>
      </c>
      <c r="C2490" s="87">
        <v>44252</v>
      </c>
      <c r="D2490" s="85" t="s">
        <v>121</v>
      </c>
      <c r="E2490" s="85" t="s">
        <v>122</v>
      </c>
      <c r="F2490" s="87">
        <v>44256</v>
      </c>
      <c r="G2490" s="82" t="s">
        <v>123</v>
      </c>
    </row>
    <row r="2491" spans="1:7" x14ac:dyDescent="0.2">
      <c r="A2491" s="85" t="s">
        <v>2932</v>
      </c>
      <c r="B2491" s="86">
        <v>4562</v>
      </c>
      <c r="C2491" s="87">
        <v>44252</v>
      </c>
      <c r="D2491" s="85" t="s">
        <v>121</v>
      </c>
      <c r="E2491" s="85" t="s">
        <v>122</v>
      </c>
      <c r="F2491" s="87">
        <v>44256</v>
      </c>
      <c r="G2491" s="82" t="s">
        <v>123</v>
      </c>
    </row>
    <row r="2492" spans="1:7" x14ac:dyDescent="0.2">
      <c r="A2492" s="85" t="s">
        <v>2933</v>
      </c>
      <c r="B2492" s="86">
        <v>4563</v>
      </c>
      <c r="C2492" s="87">
        <v>44252</v>
      </c>
      <c r="D2492" s="85" t="s">
        <v>121</v>
      </c>
      <c r="E2492" s="85" t="s">
        <v>122</v>
      </c>
      <c r="F2492" s="87">
        <v>44253</v>
      </c>
      <c r="G2492" s="82" t="s">
        <v>123</v>
      </c>
    </row>
    <row r="2493" spans="1:7" x14ac:dyDescent="0.2">
      <c r="A2493" s="85" t="s">
        <v>2934</v>
      </c>
      <c r="B2493" s="86">
        <v>4565</v>
      </c>
      <c r="C2493" s="87">
        <v>44252</v>
      </c>
      <c r="D2493" s="85" t="s">
        <v>121</v>
      </c>
      <c r="E2493" s="85" t="s">
        <v>122</v>
      </c>
      <c r="F2493" s="87">
        <v>44256</v>
      </c>
      <c r="G2493" s="82" t="s">
        <v>123</v>
      </c>
    </row>
    <row r="2494" spans="1:7" x14ac:dyDescent="0.2">
      <c r="A2494" s="85" t="s">
        <v>2935</v>
      </c>
      <c r="B2494" s="86">
        <v>4566</v>
      </c>
      <c r="C2494" s="87">
        <v>44252</v>
      </c>
      <c r="D2494" s="85" t="s">
        <v>121</v>
      </c>
      <c r="E2494" s="85" t="s">
        <v>122</v>
      </c>
      <c r="F2494" s="87">
        <v>44255</v>
      </c>
      <c r="G2494" s="82" t="s">
        <v>123</v>
      </c>
    </row>
    <row r="2495" spans="1:7" x14ac:dyDescent="0.2">
      <c r="A2495" s="85" t="s">
        <v>2936</v>
      </c>
      <c r="B2495" s="86">
        <v>4569</v>
      </c>
      <c r="C2495" s="87">
        <v>44252</v>
      </c>
      <c r="D2495" s="85" t="s">
        <v>121</v>
      </c>
      <c r="E2495" s="85" t="s">
        <v>122</v>
      </c>
      <c r="F2495" s="87">
        <v>44257</v>
      </c>
      <c r="G2495" s="82" t="s">
        <v>123</v>
      </c>
    </row>
    <row r="2496" spans="1:7" x14ac:dyDescent="0.2">
      <c r="A2496" s="85" t="s">
        <v>2937</v>
      </c>
      <c r="B2496" s="86">
        <v>4570</v>
      </c>
      <c r="C2496" s="87">
        <v>44252</v>
      </c>
      <c r="D2496" s="85" t="s">
        <v>121</v>
      </c>
      <c r="E2496" s="85" t="s">
        <v>122</v>
      </c>
      <c r="F2496" s="87">
        <v>44253</v>
      </c>
      <c r="G2496" s="82" t="s">
        <v>123</v>
      </c>
    </row>
    <row r="2497" spans="1:7" x14ac:dyDescent="0.2">
      <c r="A2497" s="85" t="s">
        <v>2938</v>
      </c>
      <c r="B2497" s="86">
        <v>4571</v>
      </c>
      <c r="C2497" s="87">
        <v>44252</v>
      </c>
      <c r="D2497" s="85" t="s">
        <v>121</v>
      </c>
      <c r="E2497" s="85" t="s">
        <v>122</v>
      </c>
      <c r="F2497" s="87">
        <v>44263</v>
      </c>
      <c r="G2497" s="82" t="s">
        <v>123</v>
      </c>
    </row>
    <row r="2498" spans="1:7" x14ac:dyDescent="0.2">
      <c r="A2498" s="85" t="s">
        <v>2939</v>
      </c>
      <c r="B2498" s="86">
        <v>4572</v>
      </c>
      <c r="C2498" s="87">
        <v>44252</v>
      </c>
      <c r="D2498" s="85" t="s">
        <v>121</v>
      </c>
      <c r="E2498" s="85" t="s">
        <v>122</v>
      </c>
      <c r="F2498" s="87">
        <v>44256</v>
      </c>
      <c r="G2498" s="82" t="s">
        <v>123</v>
      </c>
    </row>
    <row r="2499" spans="1:7" x14ac:dyDescent="0.2">
      <c r="A2499" s="85" t="s">
        <v>2940</v>
      </c>
      <c r="B2499" s="86">
        <v>4573</v>
      </c>
      <c r="C2499" s="87">
        <v>44252</v>
      </c>
      <c r="D2499" s="85" t="s">
        <v>2941</v>
      </c>
      <c r="E2499" s="85" t="s">
        <v>122</v>
      </c>
      <c r="F2499" s="87">
        <v>44255</v>
      </c>
      <c r="G2499" s="82" t="s">
        <v>123</v>
      </c>
    </row>
    <row r="2500" spans="1:7" x14ac:dyDescent="0.2">
      <c r="A2500" s="85" t="s">
        <v>2942</v>
      </c>
      <c r="B2500" s="86">
        <v>4574</v>
      </c>
      <c r="C2500" s="87">
        <v>44252</v>
      </c>
      <c r="D2500" s="85" t="s">
        <v>121</v>
      </c>
      <c r="E2500" s="85" t="s">
        <v>122</v>
      </c>
      <c r="F2500" s="87">
        <v>44263</v>
      </c>
      <c r="G2500" s="82" t="s">
        <v>123</v>
      </c>
    </row>
    <row r="2501" spans="1:7" x14ac:dyDescent="0.2">
      <c r="A2501" s="85" t="s">
        <v>2943</v>
      </c>
      <c r="B2501" s="86">
        <v>4577</v>
      </c>
      <c r="C2501" s="87">
        <v>44252</v>
      </c>
      <c r="D2501" s="85" t="s">
        <v>121</v>
      </c>
      <c r="E2501" s="85" t="s">
        <v>122</v>
      </c>
      <c r="F2501" s="87">
        <v>44257</v>
      </c>
      <c r="G2501" s="82" t="s">
        <v>123</v>
      </c>
    </row>
    <row r="2502" spans="1:7" x14ac:dyDescent="0.2">
      <c r="A2502" s="85" t="s">
        <v>2944</v>
      </c>
      <c r="B2502" s="86">
        <v>4580</v>
      </c>
      <c r="C2502" s="87">
        <v>44252</v>
      </c>
      <c r="D2502" s="85" t="s">
        <v>121</v>
      </c>
      <c r="E2502" s="85" t="s">
        <v>122</v>
      </c>
      <c r="F2502" s="87">
        <v>44256</v>
      </c>
      <c r="G2502" s="82" t="s">
        <v>123</v>
      </c>
    </row>
    <row r="2503" spans="1:7" x14ac:dyDescent="0.2">
      <c r="A2503" s="85" t="s">
        <v>2945</v>
      </c>
      <c r="B2503" s="86">
        <v>4582</v>
      </c>
      <c r="C2503" s="87">
        <v>44252</v>
      </c>
      <c r="D2503" s="85" t="s">
        <v>121</v>
      </c>
      <c r="E2503" s="85" t="s">
        <v>122</v>
      </c>
      <c r="F2503" s="87">
        <v>44257</v>
      </c>
      <c r="G2503" s="82" t="s">
        <v>123</v>
      </c>
    </row>
    <row r="2504" spans="1:7" x14ac:dyDescent="0.2">
      <c r="A2504" s="85" t="s">
        <v>2946</v>
      </c>
      <c r="B2504" s="86">
        <v>4583</v>
      </c>
      <c r="C2504" s="87">
        <v>44252</v>
      </c>
      <c r="D2504" s="85" t="s">
        <v>121</v>
      </c>
      <c r="E2504" s="85" t="s">
        <v>122</v>
      </c>
      <c r="F2504" s="87">
        <v>44256</v>
      </c>
      <c r="G2504" s="82" t="s">
        <v>123</v>
      </c>
    </row>
    <row r="2505" spans="1:7" x14ac:dyDescent="0.2">
      <c r="A2505" s="85" t="s">
        <v>2947</v>
      </c>
      <c r="B2505" s="86">
        <v>4584</v>
      </c>
      <c r="C2505" s="87">
        <v>44252</v>
      </c>
      <c r="D2505" s="85" t="s">
        <v>121</v>
      </c>
      <c r="E2505" s="85" t="s">
        <v>122</v>
      </c>
      <c r="F2505" s="87">
        <v>44263</v>
      </c>
      <c r="G2505" s="82" t="s">
        <v>123</v>
      </c>
    </row>
    <row r="2506" spans="1:7" x14ac:dyDescent="0.2">
      <c r="A2506" s="85" t="s">
        <v>2948</v>
      </c>
      <c r="B2506" s="86">
        <v>4585</v>
      </c>
      <c r="C2506" s="87">
        <v>44252</v>
      </c>
      <c r="D2506" s="85" t="s">
        <v>121</v>
      </c>
      <c r="E2506" s="85" t="s">
        <v>122</v>
      </c>
      <c r="F2506" s="87">
        <v>44260</v>
      </c>
      <c r="G2506" s="82" t="s">
        <v>123</v>
      </c>
    </row>
    <row r="2507" spans="1:7" x14ac:dyDescent="0.2">
      <c r="A2507" s="85" t="s">
        <v>2949</v>
      </c>
      <c r="B2507" s="86">
        <v>4586</v>
      </c>
      <c r="C2507" s="87">
        <v>44252</v>
      </c>
      <c r="D2507" s="85" t="s">
        <v>121</v>
      </c>
      <c r="E2507" s="85" t="s">
        <v>122</v>
      </c>
      <c r="F2507" s="87">
        <v>44258</v>
      </c>
      <c r="G2507" s="82" t="s">
        <v>123</v>
      </c>
    </row>
    <row r="2508" spans="1:7" x14ac:dyDescent="0.2">
      <c r="A2508" s="85" t="s">
        <v>2950</v>
      </c>
      <c r="B2508" s="86">
        <v>4587</v>
      </c>
      <c r="C2508" s="87">
        <v>44252</v>
      </c>
      <c r="D2508" s="85" t="s">
        <v>121</v>
      </c>
      <c r="E2508" s="85" t="s">
        <v>122</v>
      </c>
      <c r="F2508" s="87">
        <v>44256</v>
      </c>
      <c r="G2508" s="82" t="s">
        <v>123</v>
      </c>
    </row>
    <row r="2509" spans="1:7" x14ac:dyDescent="0.2">
      <c r="A2509" s="85" t="s">
        <v>2951</v>
      </c>
      <c r="B2509" s="86">
        <v>4588</v>
      </c>
      <c r="C2509" s="87">
        <v>44252</v>
      </c>
      <c r="D2509" s="85" t="s">
        <v>121</v>
      </c>
      <c r="E2509" s="85" t="s">
        <v>122</v>
      </c>
      <c r="F2509" s="87"/>
      <c r="G2509" s="85" t="s">
        <v>121</v>
      </c>
    </row>
    <row r="2510" spans="1:7" x14ac:dyDescent="0.2">
      <c r="A2510" s="85" t="s">
        <v>2952</v>
      </c>
      <c r="B2510" s="86">
        <v>4589</v>
      </c>
      <c r="C2510" s="87">
        <v>44252</v>
      </c>
      <c r="D2510" s="85" t="s">
        <v>121</v>
      </c>
      <c r="E2510" s="85" t="s">
        <v>122</v>
      </c>
      <c r="F2510" s="87">
        <v>44260</v>
      </c>
      <c r="G2510" s="82" t="s">
        <v>123</v>
      </c>
    </row>
    <row r="2511" spans="1:7" x14ac:dyDescent="0.2">
      <c r="A2511" s="85" t="s">
        <v>2953</v>
      </c>
      <c r="B2511" s="86">
        <v>4590</v>
      </c>
      <c r="C2511" s="87">
        <v>44252</v>
      </c>
      <c r="D2511" s="85" t="s">
        <v>121</v>
      </c>
      <c r="E2511" s="85" t="s">
        <v>122</v>
      </c>
      <c r="F2511" s="87">
        <v>44262</v>
      </c>
      <c r="G2511" s="82" t="s">
        <v>123</v>
      </c>
    </row>
    <row r="2512" spans="1:7" x14ac:dyDescent="0.2">
      <c r="A2512" s="85" t="s">
        <v>2954</v>
      </c>
      <c r="B2512" s="86">
        <v>4591</v>
      </c>
      <c r="C2512" s="87">
        <v>44252</v>
      </c>
      <c r="D2512" s="85" t="s">
        <v>121</v>
      </c>
      <c r="E2512" s="85" t="s">
        <v>122</v>
      </c>
      <c r="F2512" s="87">
        <v>44256</v>
      </c>
      <c r="G2512" s="82" t="s">
        <v>123</v>
      </c>
    </row>
    <row r="2513" spans="1:7" x14ac:dyDescent="0.2">
      <c r="A2513" s="85" t="s">
        <v>2955</v>
      </c>
      <c r="B2513" s="86">
        <v>4597</v>
      </c>
      <c r="C2513" s="87">
        <v>44253</v>
      </c>
      <c r="D2513" s="85" t="s">
        <v>121</v>
      </c>
      <c r="E2513" s="85" t="s">
        <v>122</v>
      </c>
      <c r="F2513" s="87">
        <v>44262</v>
      </c>
      <c r="G2513" s="82" t="s">
        <v>123</v>
      </c>
    </row>
    <row r="2514" spans="1:7" x14ac:dyDescent="0.2">
      <c r="A2514" s="85" t="s">
        <v>2956</v>
      </c>
      <c r="B2514" s="86">
        <v>4599</v>
      </c>
      <c r="C2514" s="87">
        <v>44253</v>
      </c>
      <c r="D2514" s="85" t="s">
        <v>121</v>
      </c>
      <c r="E2514" s="85" t="s">
        <v>122</v>
      </c>
      <c r="F2514" s="87">
        <v>44265</v>
      </c>
      <c r="G2514" s="82" t="s">
        <v>123</v>
      </c>
    </row>
    <row r="2515" spans="1:7" x14ac:dyDescent="0.2">
      <c r="A2515" s="85" t="s">
        <v>2957</v>
      </c>
      <c r="B2515" s="86">
        <v>4601</v>
      </c>
      <c r="C2515" s="87">
        <v>44253</v>
      </c>
      <c r="D2515" s="85" t="s">
        <v>578</v>
      </c>
      <c r="E2515" s="85" t="s">
        <v>122</v>
      </c>
      <c r="F2515" s="87">
        <v>44257</v>
      </c>
      <c r="G2515" s="82" t="s">
        <v>123</v>
      </c>
    </row>
    <row r="2516" spans="1:7" x14ac:dyDescent="0.2">
      <c r="A2516" s="85" t="s">
        <v>2958</v>
      </c>
      <c r="B2516" s="86">
        <v>4602</v>
      </c>
      <c r="C2516" s="87">
        <v>44253</v>
      </c>
      <c r="D2516" s="85" t="s">
        <v>121</v>
      </c>
      <c r="E2516" s="85" t="s">
        <v>122</v>
      </c>
      <c r="F2516" s="87">
        <v>44258</v>
      </c>
      <c r="G2516" s="82" t="s">
        <v>123</v>
      </c>
    </row>
    <row r="2517" spans="1:7" x14ac:dyDescent="0.2">
      <c r="A2517" s="85" t="s">
        <v>2959</v>
      </c>
      <c r="B2517" s="86">
        <v>4604</v>
      </c>
      <c r="C2517" s="87">
        <v>44253</v>
      </c>
      <c r="D2517" s="85" t="s">
        <v>121</v>
      </c>
      <c r="E2517" s="85" t="s">
        <v>122</v>
      </c>
      <c r="F2517" s="87">
        <v>44262</v>
      </c>
      <c r="G2517" s="82" t="s">
        <v>123</v>
      </c>
    </row>
    <row r="2518" spans="1:7" x14ac:dyDescent="0.2">
      <c r="A2518" s="85" t="s">
        <v>2960</v>
      </c>
      <c r="B2518" s="86">
        <v>4626</v>
      </c>
      <c r="C2518" s="87">
        <v>44253</v>
      </c>
      <c r="D2518" s="85" t="s">
        <v>121</v>
      </c>
      <c r="E2518" s="85" t="s">
        <v>122</v>
      </c>
      <c r="F2518" s="87">
        <v>44258</v>
      </c>
      <c r="G2518" s="82" t="s">
        <v>123</v>
      </c>
    </row>
    <row r="2519" spans="1:7" x14ac:dyDescent="0.2">
      <c r="A2519" s="85" t="s">
        <v>2961</v>
      </c>
      <c r="B2519" s="86">
        <v>4629</v>
      </c>
      <c r="C2519" s="87">
        <v>44253</v>
      </c>
      <c r="D2519" s="85" t="s">
        <v>167</v>
      </c>
      <c r="E2519" s="85" t="s">
        <v>122</v>
      </c>
      <c r="F2519" s="87"/>
      <c r="G2519" s="85" t="s">
        <v>121</v>
      </c>
    </row>
    <row r="2520" spans="1:7" x14ac:dyDescent="0.2">
      <c r="A2520" s="85" t="s">
        <v>2962</v>
      </c>
      <c r="B2520" s="86">
        <v>4630</v>
      </c>
      <c r="C2520" s="87">
        <v>44253</v>
      </c>
      <c r="D2520" s="85" t="s">
        <v>121</v>
      </c>
      <c r="E2520" s="85" t="s">
        <v>122</v>
      </c>
      <c r="F2520" s="87">
        <v>44257</v>
      </c>
      <c r="G2520" s="82" t="s">
        <v>123</v>
      </c>
    </row>
    <row r="2521" spans="1:7" x14ac:dyDescent="0.2">
      <c r="A2521" s="85" t="s">
        <v>2963</v>
      </c>
      <c r="B2521" s="86">
        <v>4633</v>
      </c>
      <c r="C2521" s="87">
        <v>44253</v>
      </c>
      <c r="D2521" s="85" t="s">
        <v>121</v>
      </c>
      <c r="E2521" s="85" t="s">
        <v>122</v>
      </c>
      <c r="F2521" s="87">
        <v>44263</v>
      </c>
      <c r="G2521" s="82" t="s">
        <v>123</v>
      </c>
    </row>
    <row r="2522" spans="1:7" x14ac:dyDescent="0.2">
      <c r="A2522" s="85" t="s">
        <v>2964</v>
      </c>
      <c r="B2522" s="86">
        <v>4634</v>
      </c>
      <c r="C2522" s="87">
        <v>44253</v>
      </c>
      <c r="D2522" s="85" t="s">
        <v>121</v>
      </c>
      <c r="E2522" s="85" t="s">
        <v>122</v>
      </c>
      <c r="F2522" s="87"/>
      <c r="G2522" s="85" t="s">
        <v>121</v>
      </c>
    </row>
    <row r="2523" spans="1:7" x14ac:dyDescent="0.2">
      <c r="A2523" s="85" t="s">
        <v>2965</v>
      </c>
      <c r="B2523" s="86">
        <v>4635</v>
      </c>
      <c r="C2523" s="87">
        <v>44253</v>
      </c>
      <c r="D2523" s="85" t="s">
        <v>121</v>
      </c>
      <c r="E2523" s="85" t="s">
        <v>122</v>
      </c>
      <c r="F2523" s="87">
        <v>44257</v>
      </c>
      <c r="G2523" s="82" t="s">
        <v>123</v>
      </c>
    </row>
    <row r="2524" spans="1:7" x14ac:dyDescent="0.2">
      <c r="A2524" s="85" t="s">
        <v>2966</v>
      </c>
      <c r="B2524" s="86">
        <v>4636</v>
      </c>
      <c r="C2524" s="87">
        <v>44253</v>
      </c>
      <c r="D2524" s="85" t="s">
        <v>167</v>
      </c>
      <c r="E2524" s="85" t="s">
        <v>122</v>
      </c>
      <c r="F2524" s="87">
        <v>44253</v>
      </c>
      <c r="G2524" s="82" t="s">
        <v>123</v>
      </c>
    </row>
    <row r="2525" spans="1:7" x14ac:dyDescent="0.2">
      <c r="A2525" s="85" t="s">
        <v>2967</v>
      </c>
      <c r="B2525" s="86">
        <v>4637</v>
      </c>
      <c r="C2525" s="87">
        <v>44253</v>
      </c>
      <c r="D2525" s="85" t="s">
        <v>121</v>
      </c>
      <c r="E2525" s="85" t="s">
        <v>122</v>
      </c>
      <c r="F2525" s="87">
        <v>44257</v>
      </c>
      <c r="G2525" s="82" t="s">
        <v>123</v>
      </c>
    </row>
    <row r="2526" spans="1:7" x14ac:dyDescent="0.2">
      <c r="A2526" s="85" t="s">
        <v>2968</v>
      </c>
      <c r="B2526" s="86">
        <v>4647</v>
      </c>
      <c r="C2526" s="87">
        <v>44253</v>
      </c>
      <c r="D2526" s="85" t="s">
        <v>121</v>
      </c>
      <c r="E2526" s="85" t="s">
        <v>122</v>
      </c>
      <c r="F2526" s="87">
        <v>44258</v>
      </c>
      <c r="G2526" s="82" t="s">
        <v>123</v>
      </c>
    </row>
    <row r="2527" spans="1:7" x14ac:dyDescent="0.2">
      <c r="A2527" s="85" t="s">
        <v>2969</v>
      </c>
      <c r="B2527" s="86">
        <v>4648</v>
      </c>
      <c r="C2527" s="87">
        <v>44253</v>
      </c>
      <c r="D2527" s="85" t="s">
        <v>2404</v>
      </c>
      <c r="E2527" s="85" t="s">
        <v>122</v>
      </c>
      <c r="F2527" s="87">
        <v>44257</v>
      </c>
      <c r="G2527" s="82" t="s">
        <v>123</v>
      </c>
    </row>
    <row r="2528" spans="1:7" x14ac:dyDescent="0.2">
      <c r="A2528" s="85" t="s">
        <v>2970</v>
      </c>
      <c r="B2528" s="86">
        <v>4649</v>
      </c>
      <c r="C2528" s="87">
        <v>44253</v>
      </c>
      <c r="D2528" s="85" t="s">
        <v>578</v>
      </c>
      <c r="E2528" s="85" t="s">
        <v>122</v>
      </c>
      <c r="F2528" s="87"/>
      <c r="G2528" s="85" t="s">
        <v>121</v>
      </c>
    </row>
    <row r="2529" spans="1:7" x14ac:dyDescent="0.2">
      <c r="A2529" s="85" t="s">
        <v>2971</v>
      </c>
      <c r="B2529" s="86">
        <v>4650</v>
      </c>
      <c r="C2529" s="87">
        <v>44253</v>
      </c>
      <c r="D2529" s="85" t="s">
        <v>2972</v>
      </c>
      <c r="E2529" s="85" t="s">
        <v>122</v>
      </c>
      <c r="F2529" s="87">
        <v>44256</v>
      </c>
      <c r="G2529" s="82" t="s">
        <v>123</v>
      </c>
    </row>
    <row r="2530" spans="1:7" x14ac:dyDescent="0.2">
      <c r="A2530" s="85" t="s">
        <v>2973</v>
      </c>
      <c r="B2530" s="86">
        <v>4651</v>
      </c>
      <c r="C2530" s="87">
        <v>44253</v>
      </c>
      <c r="D2530" s="85" t="s">
        <v>2925</v>
      </c>
      <c r="E2530" s="85" t="s">
        <v>122</v>
      </c>
      <c r="F2530" s="87">
        <v>44256</v>
      </c>
      <c r="G2530" s="82" t="s">
        <v>123</v>
      </c>
    </row>
    <row r="2531" spans="1:7" x14ac:dyDescent="0.2">
      <c r="A2531" s="85" t="s">
        <v>2974</v>
      </c>
      <c r="B2531" s="86">
        <v>4655</v>
      </c>
      <c r="C2531" s="87">
        <v>44253</v>
      </c>
      <c r="D2531" s="85" t="s">
        <v>121</v>
      </c>
      <c r="E2531" s="85" t="s">
        <v>122</v>
      </c>
      <c r="F2531" s="87">
        <v>44258</v>
      </c>
      <c r="G2531" s="82" t="s">
        <v>123</v>
      </c>
    </row>
    <row r="2532" spans="1:7" x14ac:dyDescent="0.2">
      <c r="A2532" s="85" t="s">
        <v>2975</v>
      </c>
      <c r="B2532" s="86">
        <v>4656</v>
      </c>
      <c r="C2532" s="87">
        <v>44253</v>
      </c>
      <c r="D2532" s="85" t="s">
        <v>121</v>
      </c>
      <c r="E2532" s="85" t="s">
        <v>122</v>
      </c>
      <c r="F2532" s="87">
        <v>44257</v>
      </c>
      <c r="G2532" s="82" t="s">
        <v>123</v>
      </c>
    </row>
    <row r="2533" spans="1:7" x14ac:dyDescent="0.2">
      <c r="A2533" s="85" t="s">
        <v>2976</v>
      </c>
      <c r="B2533" s="86">
        <v>4657</v>
      </c>
      <c r="C2533" s="87">
        <v>44253</v>
      </c>
      <c r="D2533" s="85" t="s">
        <v>121</v>
      </c>
      <c r="E2533" s="85" t="s">
        <v>122</v>
      </c>
      <c r="F2533" s="87">
        <v>44259</v>
      </c>
      <c r="G2533" s="82" t="s">
        <v>123</v>
      </c>
    </row>
    <row r="2534" spans="1:7" x14ac:dyDescent="0.2">
      <c r="A2534" s="85" t="s">
        <v>2977</v>
      </c>
      <c r="B2534" s="86">
        <v>4658</v>
      </c>
      <c r="C2534" s="87">
        <v>44253</v>
      </c>
      <c r="D2534" s="85" t="s">
        <v>121</v>
      </c>
      <c r="E2534" s="85" t="s">
        <v>122</v>
      </c>
      <c r="F2534" s="87">
        <v>44263</v>
      </c>
      <c r="G2534" s="82" t="s">
        <v>123</v>
      </c>
    </row>
    <row r="2535" spans="1:7" x14ac:dyDescent="0.2">
      <c r="A2535" s="85" t="s">
        <v>2978</v>
      </c>
      <c r="B2535" s="86">
        <v>4659</v>
      </c>
      <c r="C2535" s="87">
        <v>44253</v>
      </c>
      <c r="D2535" s="85" t="s">
        <v>121</v>
      </c>
      <c r="E2535" s="85" t="s">
        <v>122</v>
      </c>
      <c r="F2535" s="87">
        <v>44257</v>
      </c>
      <c r="G2535" s="82" t="s">
        <v>123</v>
      </c>
    </row>
    <row r="2536" spans="1:7" x14ac:dyDescent="0.2">
      <c r="A2536" s="85" t="s">
        <v>2979</v>
      </c>
      <c r="B2536" s="86">
        <v>4661</v>
      </c>
      <c r="C2536" s="87">
        <v>44253</v>
      </c>
      <c r="D2536" s="85" t="s">
        <v>121</v>
      </c>
      <c r="E2536" s="85" t="s">
        <v>122</v>
      </c>
      <c r="F2536" s="87">
        <v>44257</v>
      </c>
      <c r="G2536" s="82" t="s">
        <v>123</v>
      </c>
    </row>
    <row r="2537" spans="1:7" x14ac:dyDescent="0.2">
      <c r="A2537" s="85" t="s">
        <v>2980</v>
      </c>
      <c r="B2537" s="86">
        <v>4662</v>
      </c>
      <c r="C2537" s="87">
        <v>44253</v>
      </c>
      <c r="D2537" s="85" t="s">
        <v>121</v>
      </c>
      <c r="E2537" s="85" t="s">
        <v>122</v>
      </c>
      <c r="F2537" s="87">
        <v>44257</v>
      </c>
      <c r="G2537" s="82" t="s">
        <v>123</v>
      </c>
    </row>
    <row r="2538" spans="1:7" x14ac:dyDescent="0.2">
      <c r="A2538" s="85" t="s">
        <v>2981</v>
      </c>
      <c r="B2538" s="86">
        <v>4664</v>
      </c>
      <c r="C2538" s="87">
        <v>44253</v>
      </c>
      <c r="D2538" s="85" t="s">
        <v>121</v>
      </c>
      <c r="E2538" s="85" t="s">
        <v>122</v>
      </c>
      <c r="F2538" s="87">
        <v>44257</v>
      </c>
      <c r="G2538" s="82" t="s">
        <v>123</v>
      </c>
    </row>
    <row r="2539" spans="1:7" x14ac:dyDescent="0.2">
      <c r="A2539" s="85" t="s">
        <v>2982</v>
      </c>
      <c r="B2539" s="86">
        <v>4666</v>
      </c>
      <c r="C2539" s="87">
        <v>44253</v>
      </c>
      <c r="D2539" s="85" t="s">
        <v>261</v>
      </c>
      <c r="E2539" s="85" t="s">
        <v>122</v>
      </c>
      <c r="F2539" s="87">
        <v>44257</v>
      </c>
      <c r="G2539" s="82" t="s">
        <v>123</v>
      </c>
    </row>
    <row r="2540" spans="1:7" x14ac:dyDescent="0.2">
      <c r="A2540" s="85" t="s">
        <v>2983</v>
      </c>
      <c r="B2540" s="86">
        <v>4667</v>
      </c>
      <c r="C2540" s="87">
        <v>44253</v>
      </c>
      <c r="D2540" s="85" t="s">
        <v>121</v>
      </c>
      <c r="E2540" s="85" t="s">
        <v>122</v>
      </c>
      <c r="F2540" s="87">
        <v>44264</v>
      </c>
      <c r="G2540" s="82" t="s">
        <v>123</v>
      </c>
    </row>
    <row r="2541" spans="1:7" x14ac:dyDescent="0.2">
      <c r="A2541" s="85" t="s">
        <v>2984</v>
      </c>
      <c r="B2541" s="86">
        <v>4669</v>
      </c>
      <c r="C2541" s="87">
        <v>44253</v>
      </c>
      <c r="D2541" s="85" t="s">
        <v>261</v>
      </c>
      <c r="E2541" s="85" t="s">
        <v>122</v>
      </c>
      <c r="F2541" s="87">
        <v>44258</v>
      </c>
      <c r="G2541" s="82" t="s">
        <v>123</v>
      </c>
    </row>
    <row r="2542" spans="1:7" x14ac:dyDescent="0.2">
      <c r="A2542" s="85" t="s">
        <v>2985</v>
      </c>
      <c r="B2542" s="86">
        <v>4670</v>
      </c>
      <c r="C2542" s="87">
        <v>44253</v>
      </c>
      <c r="D2542" s="85" t="s">
        <v>261</v>
      </c>
      <c r="E2542" s="85" t="s">
        <v>122</v>
      </c>
      <c r="F2542" s="87">
        <v>44257</v>
      </c>
      <c r="G2542" s="82" t="s">
        <v>123</v>
      </c>
    </row>
    <row r="2543" spans="1:7" x14ac:dyDescent="0.2">
      <c r="A2543" s="85" t="s">
        <v>2986</v>
      </c>
      <c r="B2543" s="86">
        <v>4671</v>
      </c>
      <c r="C2543" s="87">
        <v>44253</v>
      </c>
      <c r="D2543" s="85" t="s">
        <v>261</v>
      </c>
      <c r="E2543" s="85" t="s">
        <v>122</v>
      </c>
      <c r="F2543" s="87">
        <v>44257</v>
      </c>
      <c r="G2543" s="82" t="s">
        <v>123</v>
      </c>
    </row>
    <row r="2544" spans="1:7" x14ac:dyDescent="0.2">
      <c r="A2544" s="85" t="s">
        <v>2987</v>
      </c>
      <c r="B2544" s="86">
        <v>4672</v>
      </c>
      <c r="C2544" s="87">
        <v>44253</v>
      </c>
      <c r="D2544" s="85" t="s">
        <v>261</v>
      </c>
      <c r="E2544" s="85" t="s">
        <v>122</v>
      </c>
      <c r="F2544" s="87">
        <v>44257</v>
      </c>
      <c r="G2544" s="82" t="s">
        <v>123</v>
      </c>
    </row>
    <row r="2545" spans="1:7" x14ac:dyDescent="0.2">
      <c r="A2545" s="85" t="s">
        <v>2988</v>
      </c>
      <c r="B2545" s="86">
        <v>4673</v>
      </c>
      <c r="C2545" s="87">
        <v>44253</v>
      </c>
      <c r="D2545" s="85" t="s">
        <v>121</v>
      </c>
      <c r="E2545" s="85" t="s">
        <v>122</v>
      </c>
      <c r="F2545" s="87">
        <v>44257</v>
      </c>
      <c r="G2545" s="82" t="s">
        <v>123</v>
      </c>
    </row>
    <row r="2546" spans="1:7" x14ac:dyDescent="0.2">
      <c r="A2546" s="85" t="s">
        <v>2989</v>
      </c>
      <c r="B2546" s="86">
        <v>4674</v>
      </c>
      <c r="C2546" s="87">
        <v>44253</v>
      </c>
      <c r="D2546" s="85" t="s">
        <v>121</v>
      </c>
      <c r="E2546" s="85" t="s">
        <v>122</v>
      </c>
      <c r="F2546" s="87">
        <v>44257</v>
      </c>
      <c r="G2546" s="82" t="s">
        <v>123</v>
      </c>
    </row>
    <row r="2547" spans="1:7" x14ac:dyDescent="0.2">
      <c r="A2547" s="85" t="s">
        <v>2990</v>
      </c>
      <c r="B2547" s="86">
        <v>4675</v>
      </c>
      <c r="C2547" s="87">
        <v>44253</v>
      </c>
      <c r="D2547" s="85" t="s">
        <v>2371</v>
      </c>
      <c r="E2547" s="85" t="s">
        <v>122</v>
      </c>
      <c r="F2547" s="87">
        <v>44257</v>
      </c>
      <c r="G2547" s="82" t="s">
        <v>123</v>
      </c>
    </row>
    <row r="2548" spans="1:7" x14ac:dyDescent="0.2">
      <c r="A2548" s="85" t="s">
        <v>2991</v>
      </c>
      <c r="B2548" s="86">
        <v>4676</v>
      </c>
      <c r="C2548" s="87">
        <v>44253</v>
      </c>
      <c r="D2548" s="85" t="s">
        <v>578</v>
      </c>
      <c r="E2548" s="85" t="s">
        <v>122</v>
      </c>
      <c r="F2548" s="87">
        <v>44257</v>
      </c>
      <c r="G2548" s="82" t="s">
        <v>123</v>
      </c>
    </row>
    <row r="2549" spans="1:7" x14ac:dyDescent="0.2">
      <c r="A2549" s="85" t="s">
        <v>2992</v>
      </c>
      <c r="B2549" s="86">
        <v>4677</v>
      </c>
      <c r="C2549" s="87">
        <v>44253</v>
      </c>
      <c r="D2549" s="85" t="s">
        <v>121</v>
      </c>
      <c r="E2549" s="85" t="s">
        <v>122</v>
      </c>
      <c r="F2549" s="87">
        <v>44269</v>
      </c>
      <c r="G2549" s="82" t="s">
        <v>123</v>
      </c>
    </row>
    <row r="2550" spans="1:7" x14ac:dyDescent="0.2">
      <c r="A2550" s="85" t="s">
        <v>2993</v>
      </c>
      <c r="B2550" s="86">
        <v>4681</v>
      </c>
      <c r="C2550" s="87">
        <v>44253</v>
      </c>
      <c r="D2550" s="85" t="s">
        <v>261</v>
      </c>
      <c r="E2550" s="85" t="s">
        <v>122</v>
      </c>
      <c r="F2550" s="87">
        <v>44256</v>
      </c>
      <c r="G2550" s="82" t="s">
        <v>123</v>
      </c>
    </row>
    <row r="2551" spans="1:7" x14ac:dyDescent="0.2">
      <c r="A2551" s="85" t="s">
        <v>2994</v>
      </c>
      <c r="B2551" s="86">
        <v>4682</v>
      </c>
      <c r="C2551" s="87">
        <v>44253</v>
      </c>
      <c r="D2551" s="85" t="s">
        <v>261</v>
      </c>
      <c r="E2551" s="85" t="s">
        <v>122</v>
      </c>
      <c r="F2551" s="87">
        <v>44256</v>
      </c>
      <c r="G2551" s="82" t="s">
        <v>123</v>
      </c>
    </row>
    <row r="2552" spans="1:7" x14ac:dyDescent="0.2">
      <c r="A2552" s="85" t="s">
        <v>2995</v>
      </c>
      <c r="B2552" s="86">
        <v>4683</v>
      </c>
      <c r="C2552" s="87">
        <v>44253</v>
      </c>
      <c r="D2552" s="85" t="s">
        <v>167</v>
      </c>
      <c r="E2552" s="85" t="s">
        <v>122</v>
      </c>
      <c r="F2552" s="87"/>
      <c r="G2552" s="85" t="s">
        <v>121</v>
      </c>
    </row>
    <row r="2553" spans="1:7" x14ac:dyDescent="0.2">
      <c r="A2553" s="85" t="s">
        <v>2996</v>
      </c>
      <c r="B2553" s="86">
        <v>4684</v>
      </c>
      <c r="C2553" s="87">
        <v>44253</v>
      </c>
      <c r="D2553" s="85" t="s">
        <v>167</v>
      </c>
      <c r="E2553" s="85" t="s">
        <v>122</v>
      </c>
      <c r="F2553" s="87">
        <v>44253</v>
      </c>
      <c r="G2553" s="82" t="s">
        <v>123</v>
      </c>
    </row>
    <row r="2554" spans="1:7" x14ac:dyDescent="0.2">
      <c r="A2554" s="85" t="s">
        <v>2997</v>
      </c>
      <c r="B2554" s="86">
        <v>4687</v>
      </c>
      <c r="C2554" s="87">
        <v>44253</v>
      </c>
      <c r="D2554" s="85" t="s">
        <v>267</v>
      </c>
      <c r="E2554" s="85" t="s">
        <v>122</v>
      </c>
      <c r="F2554" s="87">
        <v>44254</v>
      </c>
      <c r="G2554" s="82" t="s">
        <v>123</v>
      </c>
    </row>
    <row r="2555" spans="1:7" x14ac:dyDescent="0.2">
      <c r="A2555" s="85" t="s">
        <v>2998</v>
      </c>
      <c r="B2555" s="86">
        <v>4688</v>
      </c>
      <c r="C2555" s="87">
        <v>44253</v>
      </c>
      <c r="D2555" s="85" t="s">
        <v>121</v>
      </c>
      <c r="E2555" s="85" t="s">
        <v>122</v>
      </c>
      <c r="F2555" s="87">
        <v>44257</v>
      </c>
      <c r="G2555" s="82" t="s">
        <v>123</v>
      </c>
    </row>
    <row r="2556" spans="1:7" x14ac:dyDescent="0.2">
      <c r="A2556" s="85" t="s">
        <v>2999</v>
      </c>
      <c r="B2556" s="86">
        <v>4690</v>
      </c>
      <c r="C2556" s="87">
        <v>44253</v>
      </c>
      <c r="D2556" s="85" t="s">
        <v>121</v>
      </c>
      <c r="E2556" s="85" t="s">
        <v>122</v>
      </c>
      <c r="F2556" s="87">
        <v>44257</v>
      </c>
      <c r="G2556" s="82" t="s">
        <v>123</v>
      </c>
    </row>
    <row r="2557" spans="1:7" x14ac:dyDescent="0.2">
      <c r="A2557" s="85" t="s">
        <v>3000</v>
      </c>
      <c r="B2557" s="86">
        <v>4691</v>
      </c>
      <c r="C2557" s="87">
        <v>44253</v>
      </c>
      <c r="D2557" s="85" t="s">
        <v>121</v>
      </c>
      <c r="E2557" s="85" t="s">
        <v>122</v>
      </c>
      <c r="F2557" s="87">
        <v>44258</v>
      </c>
      <c r="G2557" s="82" t="s">
        <v>123</v>
      </c>
    </row>
    <row r="2558" spans="1:7" x14ac:dyDescent="0.2">
      <c r="A2558" s="85" t="s">
        <v>3001</v>
      </c>
      <c r="B2558" s="86">
        <v>4692</v>
      </c>
      <c r="C2558" s="87">
        <v>44253</v>
      </c>
      <c r="D2558" s="85" t="s">
        <v>121</v>
      </c>
      <c r="E2558" s="85" t="s">
        <v>122</v>
      </c>
      <c r="F2558" s="87">
        <v>44258</v>
      </c>
      <c r="G2558" s="82" t="s">
        <v>123</v>
      </c>
    </row>
    <row r="2559" spans="1:7" x14ac:dyDescent="0.2">
      <c r="A2559" s="85" t="s">
        <v>3002</v>
      </c>
      <c r="B2559" s="86">
        <v>4693</v>
      </c>
      <c r="C2559" s="87">
        <v>44253</v>
      </c>
      <c r="D2559" s="85" t="s">
        <v>121</v>
      </c>
      <c r="E2559" s="85" t="s">
        <v>122</v>
      </c>
      <c r="F2559" s="87">
        <v>44258</v>
      </c>
      <c r="G2559" s="82" t="s">
        <v>123</v>
      </c>
    </row>
    <row r="2560" spans="1:7" x14ac:dyDescent="0.2">
      <c r="A2560" s="85" t="s">
        <v>3003</v>
      </c>
      <c r="B2560" s="86">
        <v>4694</v>
      </c>
      <c r="C2560" s="87">
        <v>44253</v>
      </c>
      <c r="D2560" s="85" t="s">
        <v>3004</v>
      </c>
      <c r="E2560" s="85" t="s">
        <v>122</v>
      </c>
      <c r="F2560" s="87">
        <v>44253</v>
      </c>
      <c r="G2560" s="82" t="s">
        <v>123</v>
      </c>
    </row>
    <row r="2561" spans="1:7" x14ac:dyDescent="0.2">
      <c r="A2561" s="85" t="s">
        <v>3005</v>
      </c>
      <c r="B2561" s="86">
        <v>4695</v>
      </c>
      <c r="C2561" s="87">
        <v>44253</v>
      </c>
      <c r="D2561" s="85" t="s">
        <v>2404</v>
      </c>
      <c r="E2561" s="85" t="s">
        <v>122</v>
      </c>
      <c r="F2561" s="87">
        <v>44253</v>
      </c>
      <c r="G2561" s="82" t="s">
        <v>123</v>
      </c>
    </row>
    <row r="2562" spans="1:7" x14ac:dyDescent="0.2">
      <c r="A2562" s="85" t="s">
        <v>3006</v>
      </c>
      <c r="B2562" s="86">
        <v>4696</v>
      </c>
      <c r="C2562" s="87">
        <v>44253</v>
      </c>
      <c r="D2562" s="85" t="s">
        <v>2404</v>
      </c>
      <c r="E2562" s="85" t="s">
        <v>122</v>
      </c>
      <c r="F2562" s="87">
        <v>44253</v>
      </c>
      <c r="G2562" s="82" t="s">
        <v>123</v>
      </c>
    </row>
    <row r="2563" spans="1:7" x14ac:dyDescent="0.2">
      <c r="A2563" s="85" t="s">
        <v>3007</v>
      </c>
      <c r="B2563" s="86">
        <v>4697</v>
      </c>
      <c r="C2563" s="87">
        <v>44253</v>
      </c>
      <c r="D2563" s="85" t="s">
        <v>121</v>
      </c>
      <c r="E2563" s="85" t="s">
        <v>122</v>
      </c>
      <c r="F2563" s="87">
        <v>44263</v>
      </c>
      <c r="G2563" s="82" t="s">
        <v>123</v>
      </c>
    </row>
    <row r="2564" spans="1:7" x14ac:dyDescent="0.2">
      <c r="A2564" s="85" t="s">
        <v>3008</v>
      </c>
      <c r="B2564" s="86">
        <v>4698</v>
      </c>
      <c r="C2564" s="87">
        <v>44253</v>
      </c>
      <c r="D2564" s="85" t="s">
        <v>2443</v>
      </c>
      <c r="E2564" s="85" t="s">
        <v>122</v>
      </c>
      <c r="F2564" s="87">
        <v>44253</v>
      </c>
      <c r="G2564" s="82" t="s">
        <v>123</v>
      </c>
    </row>
    <row r="2565" spans="1:7" x14ac:dyDescent="0.2">
      <c r="A2565" s="85" t="s">
        <v>3009</v>
      </c>
      <c r="B2565" s="86">
        <v>4700</v>
      </c>
      <c r="C2565" s="87">
        <v>44253</v>
      </c>
      <c r="D2565" s="85" t="s">
        <v>121</v>
      </c>
      <c r="E2565" s="85" t="s">
        <v>122</v>
      </c>
      <c r="F2565" s="87">
        <v>44257</v>
      </c>
      <c r="G2565" s="82" t="s">
        <v>123</v>
      </c>
    </row>
    <row r="2566" spans="1:7" x14ac:dyDescent="0.2">
      <c r="A2566" s="85" t="s">
        <v>3010</v>
      </c>
      <c r="B2566" s="86">
        <v>4701</v>
      </c>
      <c r="C2566" s="87">
        <v>44253</v>
      </c>
      <c r="D2566" s="85" t="s">
        <v>1446</v>
      </c>
      <c r="E2566" s="85" t="s">
        <v>122</v>
      </c>
      <c r="F2566" s="87">
        <v>44262</v>
      </c>
      <c r="G2566" s="82" t="s">
        <v>123</v>
      </c>
    </row>
    <row r="2567" spans="1:7" x14ac:dyDescent="0.2">
      <c r="A2567" s="85" t="s">
        <v>3011</v>
      </c>
      <c r="B2567" s="86">
        <v>4702</v>
      </c>
      <c r="C2567" s="87">
        <v>44253</v>
      </c>
      <c r="D2567" s="85" t="s">
        <v>121</v>
      </c>
      <c r="E2567" s="85" t="s">
        <v>122</v>
      </c>
      <c r="F2567" s="87">
        <v>44263</v>
      </c>
      <c r="G2567" s="82" t="s">
        <v>123</v>
      </c>
    </row>
    <row r="2568" spans="1:7" x14ac:dyDescent="0.2">
      <c r="A2568" s="85" t="s">
        <v>3012</v>
      </c>
      <c r="B2568" s="86">
        <v>4703</v>
      </c>
      <c r="C2568" s="87">
        <v>44253</v>
      </c>
      <c r="D2568" s="85" t="s">
        <v>121</v>
      </c>
      <c r="E2568" s="85" t="s">
        <v>122</v>
      </c>
      <c r="F2568" s="87">
        <v>44259</v>
      </c>
      <c r="G2568" s="82" t="s">
        <v>123</v>
      </c>
    </row>
    <row r="2569" spans="1:7" x14ac:dyDescent="0.2">
      <c r="A2569" s="85" t="s">
        <v>3013</v>
      </c>
      <c r="B2569" s="86">
        <v>4704</v>
      </c>
      <c r="C2569" s="87">
        <v>44253</v>
      </c>
      <c r="D2569" s="85" t="s">
        <v>633</v>
      </c>
      <c r="E2569" s="85" t="s">
        <v>122</v>
      </c>
      <c r="F2569" s="87">
        <v>44253</v>
      </c>
      <c r="G2569" s="82" t="s">
        <v>123</v>
      </c>
    </row>
    <row r="2570" spans="1:7" x14ac:dyDescent="0.2">
      <c r="A2570" s="85" t="s">
        <v>3014</v>
      </c>
      <c r="B2570" s="86">
        <v>4706</v>
      </c>
      <c r="C2570" s="87">
        <v>44253</v>
      </c>
      <c r="D2570" s="85" t="s">
        <v>731</v>
      </c>
      <c r="E2570" s="85" t="s">
        <v>122</v>
      </c>
      <c r="F2570" s="87">
        <v>44259</v>
      </c>
      <c r="G2570" s="82" t="s">
        <v>123</v>
      </c>
    </row>
    <row r="2571" spans="1:7" x14ac:dyDescent="0.2">
      <c r="A2571" s="85" t="s">
        <v>3015</v>
      </c>
      <c r="B2571" s="86">
        <v>4707</v>
      </c>
      <c r="C2571" s="87">
        <v>44253</v>
      </c>
      <c r="D2571" s="85" t="s">
        <v>633</v>
      </c>
      <c r="E2571" s="85" t="s">
        <v>122</v>
      </c>
      <c r="F2571" s="87">
        <v>44256</v>
      </c>
      <c r="G2571" s="82" t="s">
        <v>123</v>
      </c>
    </row>
    <row r="2572" spans="1:7" x14ac:dyDescent="0.2">
      <c r="A2572" s="85" t="s">
        <v>3016</v>
      </c>
      <c r="B2572" s="86">
        <v>4710</v>
      </c>
      <c r="C2572" s="87">
        <v>44253</v>
      </c>
      <c r="D2572" s="85" t="s">
        <v>633</v>
      </c>
      <c r="E2572" s="85" t="s">
        <v>122</v>
      </c>
      <c r="F2572" s="87">
        <v>44257</v>
      </c>
      <c r="G2572" s="82" t="s">
        <v>123</v>
      </c>
    </row>
    <row r="2573" spans="1:7" x14ac:dyDescent="0.2">
      <c r="A2573" s="85" t="s">
        <v>3017</v>
      </c>
      <c r="B2573" s="86">
        <v>4711</v>
      </c>
      <c r="C2573" s="87">
        <v>44253</v>
      </c>
      <c r="D2573" s="85" t="s">
        <v>633</v>
      </c>
      <c r="E2573" s="85" t="s">
        <v>122</v>
      </c>
      <c r="F2573" s="87">
        <v>44257</v>
      </c>
      <c r="G2573" s="82" t="s">
        <v>123</v>
      </c>
    </row>
    <row r="2574" spans="1:7" x14ac:dyDescent="0.2">
      <c r="A2574" s="85" t="s">
        <v>3018</v>
      </c>
      <c r="B2574" s="86">
        <v>4712</v>
      </c>
      <c r="C2574" s="87">
        <v>44253</v>
      </c>
      <c r="D2574" s="85" t="s">
        <v>731</v>
      </c>
      <c r="E2574" s="85" t="s">
        <v>122</v>
      </c>
      <c r="F2574" s="87">
        <v>44258</v>
      </c>
      <c r="G2574" s="82" t="s">
        <v>123</v>
      </c>
    </row>
    <row r="2575" spans="1:7" x14ac:dyDescent="0.2">
      <c r="A2575" s="85" t="s">
        <v>3019</v>
      </c>
      <c r="B2575" s="86">
        <v>4713</v>
      </c>
      <c r="C2575" s="87">
        <v>44253</v>
      </c>
      <c r="D2575" s="85" t="s">
        <v>633</v>
      </c>
      <c r="E2575" s="85" t="s">
        <v>122</v>
      </c>
      <c r="F2575" s="87">
        <v>44257</v>
      </c>
      <c r="G2575" s="82" t="s">
        <v>123</v>
      </c>
    </row>
    <row r="2576" spans="1:7" x14ac:dyDescent="0.2">
      <c r="A2576" s="85" t="s">
        <v>3020</v>
      </c>
      <c r="B2576" s="86">
        <v>4714</v>
      </c>
      <c r="C2576" s="87">
        <v>44253</v>
      </c>
      <c r="D2576" s="85" t="s">
        <v>654</v>
      </c>
      <c r="E2576" s="85" t="s">
        <v>122</v>
      </c>
      <c r="F2576" s="87">
        <v>44258</v>
      </c>
      <c r="G2576" s="82" t="s">
        <v>123</v>
      </c>
    </row>
    <row r="2577" spans="1:7" x14ac:dyDescent="0.2">
      <c r="A2577" s="85" t="s">
        <v>3021</v>
      </c>
      <c r="B2577" s="86">
        <v>4715</v>
      </c>
      <c r="C2577" s="87">
        <v>44253</v>
      </c>
      <c r="D2577" s="85" t="s">
        <v>2822</v>
      </c>
      <c r="E2577" s="85" t="s">
        <v>122</v>
      </c>
      <c r="F2577" s="87">
        <v>44257</v>
      </c>
      <c r="G2577" s="82" t="s">
        <v>123</v>
      </c>
    </row>
    <row r="2578" spans="1:7" x14ac:dyDescent="0.2">
      <c r="A2578" s="85" t="s">
        <v>3022</v>
      </c>
      <c r="B2578" s="86">
        <v>4716</v>
      </c>
      <c r="C2578" s="87">
        <v>44253</v>
      </c>
      <c r="D2578" s="85" t="s">
        <v>121</v>
      </c>
      <c r="E2578" s="85" t="s">
        <v>122</v>
      </c>
      <c r="F2578" s="87">
        <v>44258</v>
      </c>
      <c r="G2578" s="82" t="s">
        <v>123</v>
      </c>
    </row>
    <row r="2579" spans="1:7" x14ac:dyDescent="0.2">
      <c r="A2579" s="85" t="s">
        <v>3023</v>
      </c>
      <c r="B2579" s="86">
        <v>4718</v>
      </c>
      <c r="C2579" s="87">
        <v>44253</v>
      </c>
      <c r="D2579" s="85" t="s">
        <v>633</v>
      </c>
      <c r="E2579" s="85" t="s">
        <v>122</v>
      </c>
      <c r="F2579" s="87">
        <v>44257</v>
      </c>
      <c r="G2579" s="82" t="s">
        <v>123</v>
      </c>
    </row>
    <row r="2580" spans="1:7" x14ac:dyDescent="0.2">
      <c r="A2580" s="85" t="s">
        <v>3024</v>
      </c>
      <c r="B2580" s="86">
        <v>4720</v>
      </c>
      <c r="C2580" s="87">
        <v>44253</v>
      </c>
      <c r="D2580" s="85" t="s">
        <v>121</v>
      </c>
      <c r="E2580" s="85" t="s">
        <v>122</v>
      </c>
      <c r="F2580" s="87">
        <v>44263</v>
      </c>
      <c r="G2580" s="82" t="s">
        <v>123</v>
      </c>
    </row>
    <row r="2581" spans="1:7" x14ac:dyDescent="0.2">
      <c r="A2581" s="85" t="s">
        <v>3025</v>
      </c>
      <c r="B2581" s="86">
        <v>4722</v>
      </c>
      <c r="C2581" s="87">
        <v>44253</v>
      </c>
      <c r="D2581" s="85" t="s">
        <v>121</v>
      </c>
      <c r="E2581" s="85" t="s">
        <v>122</v>
      </c>
      <c r="F2581" s="87">
        <v>44263</v>
      </c>
      <c r="G2581" s="82" t="s">
        <v>123</v>
      </c>
    </row>
    <row r="2582" spans="1:7" x14ac:dyDescent="0.2">
      <c r="A2582" s="85" t="s">
        <v>3026</v>
      </c>
      <c r="B2582" s="86">
        <v>4723</v>
      </c>
      <c r="C2582" s="87">
        <v>44253</v>
      </c>
      <c r="D2582" s="85" t="s">
        <v>121</v>
      </c>
      <c r="E2582" s="85" t="s">
        <v>122</v>
      </c>
      <c r="F2582" s="87">
        <v>44257</v>
      </c>
      <c r="G2582" s="82" t="s">
        <v>123</v>
      </c>
    </row>
    <row r="2583" spans="1:7" x14ac:dyDescent="0.2">
      <c r="A2583" s="85" t="s">
        <v>3027</v>
      </c>
      <c r="B2583" s="86">
        <v>4724</v>
      </c>
      <c r="C2583" s="87">
        <v>44253</v>
      </c>
      <c r="D2583" s="85" t="s">
        <v>351</v>
      </c>
      <c r="E2583" s="85" t="s">
        <v>122</v>
      </c>
      <c r="F2583" s="87">
        <v>44257</v>
      </c>
      <c r="G2583" s="82" t="s">
        <v>123</v>
      </c>
    </row>
    <row r="2584" spans="1:7" x14ac:dyDescent="0.2">
      <c r="A2584" s="85" t="s">
        <v>3028</v>
      </c>
      <c r="B2584" s="86">
        <v>4725</v>
      </c>
      <c r="C2584" s="87">
        <v>44253</v>
      </c>
      <c r="D2584" s="85" t="s">
        <v>121</v>
      </c>
      <c r="E2584" s="85" t="s">
        <v>122</v>
      </c>
      <c r="F2584" s="87">
        <v>44257</v>
      </c>
      <c r="G2584" s="82" t="s">
        <v>123</v>
      </c>
    </row>
    <row r="2585" spans="1:7" x14ac:dyDescent="0.2">
      <c r="A2585" s="85" t="s">
        <v>3029</v>
      </c>
      <c r="B2585" s="86">
        <v>4726</v>
      </c>
      <c r="C2585" s="87">
        <v>44253</v>
      </c>
      <c r="D2585" s="85" t="s">
        <v>121</v>
      </c>
      <c r="E2585" s="85" t="s">
        <v>122</v>
      </c>
      <c r="F2585" s="87">
        <v>44258</v>
      </c>
      <c r="G2585" s="82" t="s">
        <v>123</v>
      </c>
    </row>
    <row r="2586" spans="1:7" x14ac:dyDescent="0.2">
      <c r="A2586" s="85" t="s">
        <v>3030</v>
      </c>
      <c r="B2586" s="86">
        <v>4728</v>
      </c>
      <c r="C2586" s="87">
        <v>44253</v>
      </c>
      <c r="D2586" s="85" t="s">
        <v>121</v>
      </c>
      <c r="E2586" s="85" t="s">
        <v>122</v>
      </c>
      <c r="F2586" s="87">
        <v>44257</v>
      </c>
      <c r="G2586" s="82" t="s">
        <v>123</v>
      </c>
    </row>
    <row r="2587" spans="1:7" x14ac:dyDescent="0.2">
      <c r="A2587" s="85" t="s">
        <v>3031</v>
      </c>
      <c r="B2587" s="86">
        <v>4729</v>
      </c>
      <c r="C2587" s="87">
        <v>44253</v>
      </c>
      <c r="D2587" s="85" t="s">
        <v>633</v>
      </c>
      <c r="E2587" s="85" t="s">
        <v>122</v>
      </c>
      <c r="F2587" s="87">
        <v>44257</v>
      </c>
      <c r="G2587" s="82" t="s">
        <v>123</v>
      </c>
    </row>
    <row r="2588" spans="1:7" x14ac:dyDescent="0.2">
      <c r="A2588" s="85" t="s">
        <v>3032</v>
      </c>
      <c r="B2588" s="86">
        <v>4731</v>
      </c>
      <c r="C2588" s="87">
        <v>44253</v>
      </c>
      <c r="D2588" s="85" t="s">
        <v>121</v>
      </c>
      <c r="E2588" s="85" t="s">
        <v>122</v>
      </c>
      <c r="F2588" s="87">
        <v>44257</v>
      </c>
      <c r="G2588" s="82" t="s">
        <v>123</v>
      </c>
    </row>
    <row r="2589" spans="1:7" x14ac:dyDescent="0.2">
      <c r="A2589" s="85" t="s">
        <v>3033</v>
      </c>
      <c r="B2589" s="86">
        <v>4736</v>
      </c>
      <c r="C2589" s="87">
        <v>44254</v>
      </c>
      <c r="D2589" s="85" t="s">
        <v>351</v>
      </c>
      <c r="E2589" s="85" t="s">
        <v>122</v>
      </c>
      <c r="F2589" s="87">
        <v>44257</v>
      </c>
      <c r="G2589" s="82" t="s">
        <v>123</v>
      </c>
    </row>
    <row r="2590" spans="1:7" x14ac:dyDescent="0.2">
      <c r="A2590" s="85" t="s">
        <v>3034</v>
      </c>
      <c r="B2590" s="86">
        <v>4738</v>
      </c>
      <c r="C2590" s="87">
        <v>44254</v>
      </c>
      <c r="D2590" s="85" t="s">
        <v>121</v>
      </c>
      <c r="E2590" s="85" t="s">
        <v>122</v>
      </c>
      <c r="F2590" s="87">
        <v>44263</v>
      </c>
      <c r="G2590" s="82" t="s">
        <v>123</v>
      </c>
    </row>
    <row r="2591" spans="1:7" x14ac:dyDescent="0.2">
      <c r="A2591" s="85" t="s">
        <v>3035</v>
      </c>
      <c r="B2591" s="86">
        <v>4739</v>
      </c>
      <c r="C2591" s="87">
        <v>44254</v>
      </c>
      <c r="D2591" s="85" t="s">
        <v>351</v>
      </c>
      <c r="E2591" s="85" t="s">
        <v>122</v>
      </c>
      <c r="F2591" s="87">
        <v>44257</v>
      </c>
      <c r="G2591" s="82" t="s">
        <v>123</v>
      </c>
    </row>
    <row r="2592" spans="1:7" x14ac:dyDescent="0.2">
      <c r="A2592" s="85" t="s">
        <v>3036</v>
      </c>
      <c r="B2592" s="86">
        <v>4741</v>
      </c>
      <c r="C2592" s="87">
        <v>44254</v>
      </c>
      <c r="D2592" s="85" t="s">
        <v>351</v>
      </c>
      <c r="E2592" s="85" t="s">
        <v>122</v>
      </c>
      <c r="F2592" s="87">
        <v>44257</v>
      </c>
      <c r="G2592" s="82" t="s">
        <v>123</v>
      </c>
    </row>
    <row r="2593" spans="1:7" x14ac:dyDescent="0.2">
      <c r="A2593" s="85" t="s">
        <v>3037</v>
      </c>
      <c r="B2593" s="86">
        <v>4742</v>
      </c>
      <c r="C2593" s="87">
        <v>44254</v>
      </c>
      <c r="D2593" s="85" t="s">
        <v>351</v>
      </c>
      <c r="E2593" s="85" t="s">
        <v>122</v>
      </c>
      <c r="F2593" s="87">
        <v>44257</v>
      </c>
      <c r="G2593" s="82" t="s">
        <v>123</v>
      </c>
    </row>
    <row r="2594" spans="1:7" x14ac:dyDescent="0.2">
      <c r="A2594" s="85" t="s">
        <v>3038</v>
      </c>
      <c r="B2594" s="86">
        <v>4744</v>
      </c>
      <c r="C2594" s="87">
        <v>44254</v>
      </c>
      <c r="D2594" s="85" t="s">
        <v>351</v>
      </c>
      <c r="E2594" s="85" t="s">
        <v>122</v>
      </c>
      <c r="F2594" s="87">
        <v>44257</v>
      </c>
      <c r="G2594" s="82" t="s">
        <v>123</v>
      </c>
    </row>
    <row r="2595" spans="1:7" x14ac:dyDescent="0.2">
      <c r="A2595" s="85" t="s">
        <v>3039</v>
      </c>
      <c r="B2595" s="86">
        <v>4745</v>
      </c>
      <c r="C2595" s="87">
        <v>44254</v>
      </c>
      <c r="D2595" s="85" t="s">
        <v>351</v>
      </c>
      <c r="E2595" s="85" t="s">
        <v>122</v>
      </c>
      <c r="F2595" s="87">
        <v>44257</v>
      </c>
      <c r="G2595" s="82" t="s">
        <v>123</v>
      </c>
    </row>
    <row r="2596" spans="1:7" x14ac:dyDescent="0.2">
      <c r="A2596" s="85" t="s">
        <v>3040</v>
      </c>
      <c r="B2596" s="86">
        <v>4746</v>
      </c>
      <c r="C2596" s="87">
        <v>44254</v>
      </c>
      <c r="D2596" s="85" t="s">
        <v>1901</v>
      </c>
      <c r="E2596" s="85" t="s">
        <v>122</v>
      </c>
      <c r="F2596" s="87">
        <v>44257</v>
      </c>
      <c r="G2596" s="82" t="s">
        <v>123</v>
      </c>
    </row>
    <row r="2597" spans="1:7" x14ac:dyDescent="0.2">
      <c r="A2597" s="85" t="s">
        <v>3041</v>
      </c>
      <c r="B2597" s="86">
        <v>4747</v>
      </c>
      <c r="C2597" s="87">
        <v>44254</v>
      </c>
      <c r="D2597" s="85" t="s">
        <v>351</v>
      </c>
      <c r="E2597" s="85" t="s">
        <v>122</v>
      </c>
      <c r="F2597" s="87">
        <v>44257</v>
      </c>
      <c r="G2597" s="82" t="s">
        <v>123</v>
      </c>
    </row>
    <row r="2598" spans="1:7" x14ac:dyDescent="0.2">
      <c r="A2598" s="85" t="s">
        <v>3042</v>
      </c>
      <c r="B2598" s="86">
        <v>4749</v>
      </c>
      <c r="C2598" s="87">
        <v>44254</v>
      </c>
      <c r="D2598" s="85" t="s">
        <v>121</v>
      </c>
      <c r="E2598" s="85" t="s">
        <v>122</v>
      </c>
      <c r="F2598" s="87"/>
      <c r="G2598" s="85" t="s">
        <v>121</v>
      </c>
    </row>
    <row r="2599" spans="1:7" x14ac:dyDescent="0.2">
      <c r="A2599" s="85" t="s">
        <v>3043</v>
      </c>
      <c r="B2599" s="86">
        <v>4750</v>
      </c>
      <c r="C2599" s="87">
        <v>44254</v>
      </c>
      <c r="D2599" s="85" t="s">
        <v>121</v>
      </c>
      <c r="E2599" s="85" t="s">
        <v>122</v>
      </c>
      <c r="F2599" s="87">
        <v>44259</v>
      </c>
      <c r="G2599" s="82" t="s">
        <v>123</v>
      </c>
    </row>
    <row r="2600" spans="1:7" x14ac:dyDescent="0.2">
      <c r="A2600" s="85" t="s">
        <v>3044</v>
      </c>
      <c r="B2600" s="86">
        <v>4752</v>
      </c>
      <c r="C2600" s="87">
        <v>44254</v>
      </c>
      <c r="D2600" s="85" t="s">
        <v>121</v>
      </c>
      <c r="E2600" s="85" t="s">
        <v>122</v>
      </c>
      <c r="F2600" s="87"/>
      <c r="G2600" s="85" t="s">
        <v>121</v>
      </c>
    </row>
    <row r="2601" spans="1:7" x14ac:dyDescent="0.2">
      <c r="A2601" s="85" t="s">
        <v>3045</v>
      </c>
      <c r="B2601" s="86">
        <v>4754</v>
      </c>
      <c r="C2601" s="87">
        <v>44254</v>
      </c>
      <c r="D2601" s="85" t="s">
        <v>121</v>
      </c>
      <c r="E2601" s="85" t="s">
        <v>122</v>
      </c>
      <c r="F2601" s="87">
        <v>44258</v>
      </c>
      <c r="G2601" s="82" t="s">
        <v>123</v>
      </c>
    </row>
    <row r="2602" spans="1:7" x14ac:dyDescent="0.2">
      <c r="A2602" s="85" t="s">
        <v>3046</v>
      </c>
      <c r="B2602" s="86">
        <v>4755</v>
      </c>
      <c r="C2602" s="87">
        <v>44254</v>
      </c>
      <c r="D2602" s="85" t="s">
        <v>121</v>
      </c>
      <c r="E2602" s="85" t="s">
        <v>122</v>
      </c>
      <c r="F2602" s="87"/>
      <c r="G2602" s="85" t="s">
        <v>121</v>
      </c>
    </row>
    <row r="2603" spans="1:7" x14ac:dyDescent="0.2">
      <c r="A2603" s="85" t="s">
        <v>3047</v>
      </c>
      <c r="B2603" s="86">
        <v>4757</v>
      </c>
      <c r="C2603" s="87">
        <v>44254</v>
      </c>
      <c r="D2603" s="85" t="s">
        <v>2631</v>
      </c>
      <c r="E2603" s="85" t="s">
        <v>122</v>
      </c>
      <c r="F2603" s="87">
        <v>44257</v>
      </c>
      <c r="G2603" s="82" t="s">
        <v>123</v>
      </c>
    </row>
    <row r="2604" spans="1:7" x14ac:dyDescent="0.2">
      <c r="A2604" s="85" t="s">
        <v>3048</v>
      </c>
      <c r="B2604" s="86">
        <v>4758</v>
      </c>
      <c r="C2604" s="87">
        <v>44254</v>
      </c>
      <c r="D2604" s="85" t="s">
        <v>121</v>
      </c>
      <c r="E2604" s="85" t="s">
        <v>122</v>
      </c>
      <c r="F2604" s="87">
        <v>44258</v>
      </c>
      <c r="G2604" s="82" t="s">
        <v>123</v>
      </c>
    </row>
    <row r="2605" spans="1:7" x14ac:dyDescent="0.2">
      <c r="A2605" s="85" t="s">
        <v>3049</v>
      </c>
      <c r="B2605" s="86">
        <v>4760</v>
      </c>
      <c r="C2605" s="87">
        <v>44254</v>
      </c>
      <c r="D2605" s="85" t="s">
        <v>121</v>
      </c>
      <c r="E2605" s="85" t="s">
        <v>122</v>
      </c>
      <c r="F2605" s="87">
        <v>44263</v>
      </c>
      <c r="G2605" s="82" t="s">
        <v>123</v>
      </c>
    </row>
    <row r="2606" spans="1:7" x14ac:dyDescent="0.2">
      <c r="A2606" s="85" t="s">
        <v>3050</v>
      </c>
      <c r="B2606" s="86">
        <v>4761</v>
      </c>
      <c r="C2606" s="87">
        <v>44254</v>
      </c>
      <c r="D2606" s="85" t="s">
        <v>121</v>
      </c>
      <c r="E2606" s="85" t="s">
        <v>122</v>
      </c>
      <c r="F2606" s="87">
        <v>44263</v>
      </c>
      <c r="G2606" s="82" t="s">
        <v>123</v>
      </c>
    </row>
    <row r="2607" spans="1:7" x14ac:dyDescent="0.2">
      <c r="A2607" s="85" t="s">
        <v>3051</v>
      </c>
      <c r="B2607" s="86">
        <v>4763</v>
      </c>
      <c r="C2607" s="87">
        <v>44254</v>
      </c>
      <c r="D2607" s="85" t="s">
        <v>121</v>
      </c>
      <c r="E2607" s="85" t="s">
        <v>122</v>
      </c>
      <c r="F2607" s="87">
        <v>44260</v>
      </c>
      <c r="G2607" s="82" t="s">
        <v>123</v>
      </c>
    </row>
    <row r="2608" spans="1:7" x14ac:dyDescent="0.2">
      <c r="A2608" s="85" t="s">
        <v>3052</v>
      </c>
      <c r="B2608" s="86">
        <v>4766</v>
      </c>
      <c r="C2608" s="87">
        <v>44254</v>
      </c>
      <c r="D2608" s="85" t="s">
        <v>121</v>
      </c>
      <c r="E2608" s="85" t="s">
        <v>122</v>
      </c>
      <c r="F2608" s="87">
        <v>44258</v>
      </c>
      <c r="G2608" s="82" t="s">
        <v>123</v>
      </c>
    </row>
    <row r="2609" spans="1:7" x14ac:dyDescent="0.2">
      <c r="A2609" s="85" t="s">
        <v>3053</v>
      </c>
      <c r="B2609" s="86">
        <v>4767</v>
      </c>
      <c r="C2609" s="87">
        <v>44254</v>
      </c>
      <c r="D2609" s="85" t="s">
        <v>3054</v>
      </c>
      <c r="E2609" s="85" t="s">
        <v>122</v>
      </c>
      <c r="F2609" s="87">
        <v>44257</v>
      </c>
      <c r="G2609" s="82" t="s">
        <v>123</v>
      </c>
    </row>
    <row r="2610" spans="1:7" x14ac:dyDescent="0.2">
      <c r="A2610" s="85" t="s">
        <v>3055</v>
      </c>
      <c r="B2610" s="86">
        <v>4768</v>
      </c>
      <c r="C2610" s="87">
        <v>44254</v>
      </c>
      <c r="D2610" s="85" t="s">
        <v>121</v>
      </c>
      <c r="E2610" s="85" t="s">
        <v>122</v>
      </c>
      <c r="F2610" s="87">
        <v>44263</v>
      </c>
      <c r="G2610" s="82" t="s">
        <v>123</v>
      </c>
    </row>
    <row r="2611" spans="1:7" x14ac:dyDescent="0.2">
      <c r="A2611" s="85" t="s">
        <v>3056</v>
      </c>
      <c r="B2611" s="86">
        <v>4777</v>
      </c>
      <c r="C2611" s="87">
        <v>44254</v>
      </c>
      <c r="D2611" s="85" t="s">
        <v>3057</v>
      </c>
      <c r="E2611" s="85" t="s">
        <v>122</v>
      </c>
      <c r="F2611" s="87">
        <v>44263</v>
      </c>
      <c r="G2611" s="82" t="s">
        <v>123</v>
      </c>
    </row>
    <row r="2612" spans="1:7" x14ac:dyDescent="0.2">
      <c r="A2612" s="85" t="s">
        <v>3058</v>
      </c>
      <c r="B2612" s="86">
        <v>4781</v>
      </c>
      <c r="C2612" s="87">
        <v>44254</v>
      </c>
      <c r="D2612" s="85" t="s">
        <v>3059</v>
      </c>
      <c r="E2612" s="85" t="s">
        <v>122</v>
      </c>
      <c r="F2612" s="87">
        <v>44257</v>
      </c>
      <c r="G2612" s="82" t="s">
        <v>123</v>
      </c>
    </row>
    <row r="2613" spans="1:7" x14ac:dyDescent="0.2">
      <c r="A2613" s="85" t="s">
        <v>3060</v>
      </c>
      <c r="B2613" s="86">
        <v>4783</v>
      </c>
      <c r="C2613" s="87">
        <v>44254</v>
      </c>
      <c r="D2613" s="85" t="s">
        <v>121</v>
      </c>
      <c r="E2613" s="85" t="s">
        <v>122</v>
      </c>
      <c r="F2613" s="87">
        <v>44258</v>
      </c>
      <c r="G2613" s="82" t="s">
        <v>123</v>
      </c>
    </row>
    <row r="2614" spans="1:7" x14ac:dyDescent="0.2">
      <c r="A2614" s="85" t="s">
        <v>3061</v>
      </c>
      <c r="B2614" s="86">
        <v>4785</v>
      </c>
      <c r="C2614" s="87">
        <v>44254</v>
      </c>
      <c r="D2614" s="85" t="s">
        <v>121</v>
      </c>
      <c r="E2614" s="85" t="s">
        <v>122</v>
      </c>
      <c r="F2614" s="87">
        <v>44258</v>
      </c>
      <c r="G2614" s="82" t="s">
        <v>123</v>
      </c>
    </row>
    <row r="2615" spans="1:7" x14ac:dyDescent="0.2">
      <c r="A2615" s="85" t="s">
        <v>3062</v>
      </c>
      <c r="B2615" s="86">
        <v>4788</v>
      </c>
      <c r="C2615" s="87">
        <v>44254</v>
      </c>
      <c r="D2615" s="85" t="s">
        <v>121</v>
      </c>
      <c r="E2615" s="85" t="s">
        <v>122</v>
      </c>
      <c r="F2615" s="87">
        <v>44263</v>
      </c>
      <c r="G2615" s="82" t="s">
        <v>123</v>
      </c>
    </row>
    <row r="2616" spans="1:7" x14ac:dyDescent="0.2">
      <c r="A2616" s="85" t="s">
        <v>3063</v>
      </c>
      <c r="B2616" s="86">
        <v>4790</v>
      </c>
      <c r="C2616" s="87">
        <v>44254</v>
      </c>
      <c r="D2616" s="85" t="s">
        <v>121</v>
      </c>
      <c r="E2616" s="85" t="s">
        <v>122</v>
      </c>
      <c r="F2616" s="87">
        <v>44258</v>
      </c>
      <c r="G2616" s="82" t="s">
        <v>123</v>
      </c>
    </row>
    <row r="2617" spans="1:7" x14ac:dyDescent="0.2">
      <c r="A2617" s="85" t="s">
        <v>3064</v>
      </c>
      <c r="B2617" s="86">
        <v>4791</v>
      </c>
      <c r="C2617" s="87">
        <v>44254</v>
      </c>
      <c r="D2617" s="85" t="s">
        <v>217</v>
      </c>
      <c r="E2617" s="85" t="s">
        <v>122</v>
      </c>
      <c r="F2617" s="87">
        <v>44258</v>
      </c>
      <c r="G2617" s="82" t="s">
        <v>123</v>
      </c>
    </row>
    <row r="2618" spans="1:7" x14ac:dyDescent="0.2">
      <c r="A2618" s="85" t="s">
        <v>3065</v>
      </c>
      <c r="B2618" s="86">
        <v>4793</v>
      </c>
      <c r="C2618" s="87">
        <v>44254</v>
      </c>
      <c r="D2618" s="85" t="s">
        <v>121</v>
      </c>
      <c r="E2618" s="85" t="s">
        <v>122</v>
      </c>
      <c r="F2618" s="87">
        <v>44260</v>
      </c>
      <c r="G2618" s="82" t="s">
        <v>123</v>
      </c>
    </row>
    <row r="2619" spans="1:7" x14ac:dyDescent="0.2">
      <c r="A2619" s="85" t="s">
        <v>3066</v>
      </c>
      <c r="B2619" s="86">
        <v>4795</v>
      </c>
      <c r="C2619" s="87">
        <v>44254</v>
      </c>
      <c r="D2619" s="85" t="s">
        <v>3067</v>
      </c>
      <c r="E2619" s="85" t="s">
        <v>122</v>
      </c>
      <c r="F2619" s="87">
        <v>44258</v>
      </c>
      <c r="G2619" s="82" t="s">
        <v>123</v>
      </c>
    </row>
    <row r="2620" spans="1:7" x14ac:dyDescent="0.2">
      <c r="A2620" s="85" t="s">
        <v>3068</v>
      </c>
      <c r="B2620" s="86">
        <v>4797</v>
      </c>
      <c r="C2620" s="87">
        <v>44254</v>
      </c>
      <c r="D2620" s="85" t="s">
        <v>121</v>
      </c>
      <c r="E2620" s="85" t="s">
        <v>122</v>
      </c>
      <c r="F2620" s="87">
        <v>44263</v>
      </c>
      <c r="G2620" s="82" t="s">
        <v>123</v>
      </c>
    </row>
    <row r="2621" spans="1:7" x14ac:dyDescent="0.2">
      <c r="F2621" s="88"/>
    </row>
    <row r="2622" spans="1:7" x14ac:dyDescent="0.2">
      <c r="F2622" s="88"/>
    </row>
    <row r="2623" spans="1:7" x14ac:dyDescent="0.2">
      <c r="F2623" s="88"/>
    </row>
    <row r="2624" spans="1:7" x14ac:dyDescent="0.2">
      <c r="F2624" s="88"/>
    </row>
    <row r="2625" spans="6:6" x14ac:dyDescent="0.2">
      <c r="F2625" s="88"/>
    </row>
    <row r="2626" spans="6:6" x14ac:dyDescent="0.2">
      <c r="F2626" s="88"/>
    </row>
    <row r="2627" spans="6:6" x14ac:dyDescent="0.2">
      <c r="F2627" s="88"/>
    </row>
    <row r="2628" spans="6:6" x14ac:dyDescent="0.2">
      <c r="F2628" s="88"/>
    </row>
    <row r="2629" spans="6:6" x14ac:dyDescent="0.2">
      <c r="F2629" s="88"/>
    </row>
    <row r="2630" spans="6:6" x14ac:dyDescent="0.2">
      <c r="F2630" s="88"/>
    </row>
    <row r="2631" spans="6:6" x14ac:dyDescent="0.2">
      <c r="F2631" s="88"/>
    </row>
    <row r="2632" spans="6:6" x14ac:dyDescent="0.2">
      <c r="F2632" s="88"/>
    </row>
    <row r="2633" spans="6:6" x14ac:dyDescent="0.2">
      <c r="F2633" s="88"/>
    </row>
    <row r="2634" spans="6:6" x14ac:dyDescent="0.2">
      <c r="F2634" s="88"/>
    </row>
    <row r="2635" spans="6:6" x14ac:dyDescent="0.2">
      <c r="F2635" s="88"/>
    </row>
    <row r="2636" spans="6:6" x14ac:dyDescent="0.2">
      <c r="F2636" s="88"/>
    </row>
    <row r="2637" spans="6:6" x14ac:dyDescent="0.2">
      <c r="F2637" s="88"/>
    </row>
    <row r="2638" spans="6:6" x14ac:dyDescent="0.2">
      <c r="F2638" s="88"/>
    </row>
    <row r="2639" spans="6:6" x14ac:dyDescent="0.2">
      <c r="F2639" s="88"/>
    </row>
    <row r="2640" spans="6:6" x14ac:dyDescent="0.2">
      <c r="F2640" s="88"/>
    </row>
    <row r="2641" spans="6:6" x14ac:dyDescent="0.2">
      <c r="F2641" s="88"/>
    </row>
    <row r="2642" spans="6:6" x14ac:dyDescent="0.2">
      <c r="F2642" s="88"/>
    </row>
  </sheetData>
  <autoFilter ref="A4:G2620" xr:uid="{395F4C2A-D766-4E88-8555-06ED1DFD688C}"/>
  <mergeCells count="2">
    <mergeCell ref="B3:F3"/>
    <mergeCell ref="A2:G2"/>
  </mergeCells>
  <pageMargins left="0.8" right="0.8" top="1" bottom="1" header="0.5" footer="0.5"/>
  <pageSetup firstPageNumber="4294967295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B6B37E-3CE2-4700-A94E-0E8D35ECC9F0}">
  <sheetPr>
    <tabColor theme="8" tint="0.39997558519241921"/>
  </sheetPr>
  <dimension ref="A2:K577"/>
  <sheetViews>
    <sheetView workbookViewId="0">
      <pane ySplit="4" topLeftCell="A5" activePane="bottomLeft" state="frozen"/>
      <selection pane="bottomLeft" activeCell="C4" sqref="C4"/>
    </sheetView>
  </sheetViews>
  <sheetFormatPr baseColWidth="10" defaultRowHeight="15" x14ac:dyDescent="0.25"/>
  <cols>
    <col min="1" max="1" width="17.5703125" bestFit="1" customWidth="1"/>
    <col min="2" max="2" width="11.7109375" bestFit="1" customWidth="1"/>
    <col min="3" max="3" width="14.5703125" bestFit="1" customWidth="1"/>
    <col min="4" max="4" width="15" bestFit="1" customWidth="1"/>
    <col min="5" max="5" width="19.7109375" bestFit="1" customWidth="1"/>
    <col min="6" max="6" width="31.7109375" bestFit="1" customWidth="1"/>
    <col min="7" max="7" width="37.28515625" bestFit="1" customWidth="1"/>
    <col min="8" max="8" width="25.85546875" bestFit="1" customWidth="1"/>
    <col min="9" max="9" width="41.5703125" bestFit="1" customWidth="1"/>
    <col min="10" max="10" width="26.85546875" bestFit="1" customWidth="1"/>
    <col min="11" max="11" width="28" bestFit="1" customWidth="1"/>
  </cols>
  <sheetData>
    <row r="2" spans="1:11" ht="21" x14ac:dyDescent="0.35">
      <c r="A2" s="106" t="s">
        <v>3069</v>
      </c>
      <c r="B2" s="106"/>
      <c r="C2" s="106"/>
      <c r="D2" s="106"/>
      <c r="E2" s="106"/>
      <c r="F2" s="106"/>
      <c r="G2" s="106"/>
      <c r="H2" s="106"/>
      <c r="I2" s="106"/>
    </row>
    <row r="3" spans="1:11" ht="21" x14ac:dyDescent="0.35">
      <c r="A3" s="107" t="s">
        <v>3070</v>
      </c>
      <c r="B3" s="107"/>
      <c r="C3" s="107"/>
      <c r="D3" s="107"/>
      <c r="E3" s="107"/>
      <c r="F3" s="107"/>
      <c r="G3" s="107"/>
      <c r="H3" s="107"/>
      <c r="I3" s="107"/>
      <c r="J3" s="89" t="s">
        <v>3071</v>
      </c>
    </row>
    <row r="4" spans="1:11" x14ac:dyDescent="0.25">
      <c r="A4" s="90" t="s">
        <v>3072</v>
      </c>
      <c r="B4" s="91" t="s">
        <v>3073</v>
      </c>
      <c r="C4" s="92" t="s">
        <v>3074</v>
      </c>
      <c r="D4" s="92" t="s">
        <v>3075</v>
      </c>
      <c r="E4" s="93" t="s">
        <v>3076</v>
      </c>
      <c r="F4" s="93" t="s">
        <v>3077</v>
      </c>
      <c r="G4" s="93" t="s">
        <v>3078</v>
      </c>
      <c r="H4" s="93" t="s">
        <v>3079</v>
      </c>
      <c r="I4" s="93" t="s">
        <v>3080</v>
      </c>
      <c r="J4" s="93" t="s">
        <v>3081</v>
      </c>
      <c r="K4" s="93" t="s">
        <v>3082</v>
      </c>
    </row>
    <row r="5" spans="1:11" x14ac:dyDescent="0.25">
      <c r="A5" s="89">
        <v>7272021</v>
      </c>
      <c r="B5" s="94">
        <v>44200.841840277775</v>
      </c>
      <c r="C5" s="94">
        <v>44230.177175925928</v>
      </c>
      <c r="D5" s="95">
        <v>21</v>
      </c>
      <c r="E5" s="89" t="s">
        <v>3083</v>
      </c>
      <c r="F5" s="89" t="s">
        <v>3084</v>
      </c>
      <c r="G5" s="89" t="s">
        <v>122</v>
      </c>
      <c r="H5" s="89"/>
      <c r="I5" s="89"/>
      <c r="J5" s="89" t="s">
        <v>3085</v>
      </c>
      <c r="K5" s="89" t="s">
        <v>3086</v>
      </c>
    </row>
    <row r="6" spans="1:11" x14ac:dyDescent="0.25">
      <c r="A6" s="89">
        <v>7712021</v>
      </c>
      <c r="B6" s="94">
        <v>44200.829618055555</v>
      </c>
      <c r="C6" s="94">
        <v>44230.177175925928</v>
      </c>
      <c r="D6" s="95">
        <v>21</v>
      </c>
      <c r="E6" s="89" t="s">
        <v>3083</v>
      </c>
      <c r="F6" s="89" t="s">
        <v>3084</v>
      </c>
      <c r="G6" s="89" t="s">
        <v>122</v>
      </c>
      <c r="H6" s="89"/>
      <c r="I6" s="89"/>
      <c r="J6" s="89" t="s">
        <v>3085</v>
      </c>
      <c r="K6" s="89" t="s">
        <v>3086</v>
      </c>
    </row>
    <row r="7" spans="1:11" x14ac:dyDescent="0.25">
      <c r="A7" s="89">
        <v>7812021</v>
      </c>
      <c r="B7" s="94">
        <v>44203.751828703702</v>
      </c>
      <c r="C7" s="94">
        <v>44233.177418981482</v>
      </c>
      <c r="D7" s="95">
        <v>20</v>
      </c>
      <c r="E7" s="89" t="s">
        <v>3083</v>
      </c>
      <c r="F7" s="89" t="s">
        <v>3084</v>
      </c>
      <c r="G7" s="89" t="s">
        <v>122</v>
      </c>
      <c r="H7" s="89"/>
      <c r="I7" s="89"/>
      <c r="J7" s="89" t="s">
        <v>3085</v>
      </c>
      <c r="K7" s="89" t="s">
        <v>3086</v>
      </c>
    </row>
    <row r="8" spans="1:11" x14ac:dyDescent="0.25">
      <c r="A8" s="89">
        <v>7832021</v>
      </c>
      <c r="B8" s="94">
        <v>44204.436967592592</v>
      </c>
      <c r="C8" s="94">
        <v>44237.177118055559</v>
      </c>
      <c r="D8" s="95">
        <v>22</v>
      </c>
      <c r="E8" s="89" t="s">
        <v>3083</v>
      </c>
      <c r="F8" s="89" t="s">
        <v>3084</v>
      </c>
      <c r="G8" s="89" t="s">
        <v>122</v>
      </c>
      <c r="H8" s="89"/>
      <c r="I8" s="89"/>
      <c r="J8" s="89" t="s">
        <v>3085</v>
      </c>
      <c r="K8" s="89" t="s">
        <v>3086</v>
      </c>
    </row>
    <row r="9" spans="1:11" x14ac:dyDescent="0.25">
      <c r="A9" s="89">
        <v>9492021</v>
      </c>
      <c r="B9" s="94">
        <v>44200.618564814817</v>
      </c>
      <c r="C9" s="94">
        <v>44242.790844907409</v>
      </c>
      <c r="D9" s="95">
        <v>29</v>
      </c>
      <c r="E9" s="89" t="s">
        <v>3087</v>
      </c>
      <c r="F9" s="89" t="s">
        <v>34</v>
      </c>
      <c r="G9" s="89" t="s">
        <v>3088</v>
      </c>
      <c r="H9" s="89" t="s">
        <v>3089</v>
      </c>
      <c r="I9" s="89" t="s">
        <v>3090</v>
      </c>
      <c r="J9" s="89" t="s">
        <v>3091</v>
      </c>
      <c r="K9" s="89" t="s">
        <v>3086</v>
      </c>
    </row>
    <row r="10" spans="1:11" x14ac:dyDescent="0.25">
      <c r="A10" s="89">
        <v>11912021</v>
      </c>
      <c r="B10" s="94">
        <v>44200.767337962963</v>
      </c>
      <c r="C10" s="94">
        <v>44230.177164351851</v>
      </c>
      <c r="D10" s="95">
        <v>21</v>
      </c>
      <c r="E10" s="89" t="s">
        <v>3083</v>
      </c>
      <c r="F10" s="89" t="s">
        <v>3084</v>
      </c>
      <c r="G10" s="89" t="s">
        <v>122</v>
      </c>
      <c r="H10" s="89"/>
      <c r="I10" s="89"/>
      <c r="J10" s="89" t="s">
        <v>3085</v>
      </c>
      <c r="K10" s="89" t="s">
        <v>3086</v>
      </c>
    </row>
    <row r="11" spans="1:11" x14ac:dyDescent="0.25">
      <c r="A11" s="89">
        <v>12002021</v>
      </c>
      <c r="B11" s="94">
        <v>44209.794756944444</v>
      </c>
      <c r="C11" s="94">
        <v>44229.482546296298</v>
      </c>
      <c r="D11" s="95">
        <v>14</v>
      </c>
      <c r="E11" s="89" t="s">
        <v>3083</v>
      </c>
      <c r="F11" s="89" t="s">
        <v>3084</v>
      </c>
      <c r="G11" s="89" t="s">
        <v>122</v>
      </c>
      <c r="H11" s="89" t="s">
        <v>3089</v>
      </c>
      <c r="I11" s="89" t="s">
        <v>3092</v>
      </c>
      <c r="J11" s="89" t="s">
        <v>3091</v>
      </c>
      <c r="K11" s="89" t="s">
        <v>3086</v>
      </c>
    </row>
    <row r="12" spans="1:11" x14ac:dyDescent="0.25">
      <c r="A12" s="89">
        <v>12192021</v>
      </c>
      <c r="B12" s="94">
        <v>44203.680081018516</v>
      </c>
      <c r="C12" s="94">
        <v>44233.177395833336</v>
      </c>
      <c r="D12" s="95">
        <v>20</v>
      </c>
      <c r="E12" s="89" t="s">
        <v>3083</v>
      </c>
      <c r="F12" s="89" t="s">
        <v>3084</v>
      </c>
      <c r="G12" s="89" t="s">
        <v>122</v>
      </c>
      <c r="H12" s="89"/>
      <c r="I12" s="89"/>
      <c r="J12" s="89" t="s">
        <v>3085</v>
      </c>
      <c r="K12" s="89" t="s">
        <v>3086</v>
      </c>
    </row>
    <row r="13" spans="1:11" x14ac:dyDescent="0.25">
      <c r="A13" s="89">
        <v>12462021</v>
      </c>
      <c r="B13" s="94">
        <v>44203.702847222223</v>
      </c>
      <c r="C13" s="94">
        <v>44233.177407407406</v>
      </c>
      <c r="D13" s="95">
        <v>20</v>
      </c>
      <c r="E13" s="89" t="s">
        <v>3083</v>
      </c>
      <c r="F13" s="89" t="s">
        <v>3084</v>
      </c>
      <c r="G13" s="89" t="s">
        <v>122</v>
      </c>
      <c r="H13" s="89"/>
      <c r="I13" s="89"/>
      <c r="J13" s="89" t="s">
        <v>3085</v>
      </c>
      <c r="K13" s="89" t="s">
        <v>3086</v>
      </c>
    </row>
    <row r="14" spans="1:11" x14ac:dyDescent="0.25">
      <c r="A14" s="89">
        <v>22812021</v>
      </c>
      <c r="B14" s="94">
        <v>44209.974131944444</v>
      </c>
      <c r="C14" s="94">
        <v>44239.177523148152</v>
      </c>
      <c r="D14" s="95">
        <v>22</v>
      </c>
      <c r="E14" s="89" t="s">
        <v>3083</v>
      </c>
      <c r="F14" s="89" t="s">
        <v>3084</v>
      </c>
      <c r="G14" s="89" t="s">
        <v>122</v>
      </c>
      <c r="H14" s="89"/>
      <c r="I14" s="89"/>
      <c r="J14" s="89" t="s">
        <v>3085</v>
      </c>
      <c r="K14" s="89" t="s">
        <v>3086</v>
      </c>
    </row>
    <row r="15" spans="1:11" x14ac:dyDescent="0.25">
      <c r="A15" s="89">
        <v>29512021</v>
      </c>
      <c r="B15" s="94">
        <v>44202.75104166667</v>
      </c>
      <c r="C15" s="94">
        <v>44243.802581018521</v>
      </c>
      <c r="D15" s="95">
        <v>28</v>
      </c>
      <c r="E15" s="89" t="s">
        <v>3083</v>
      </c>
      <c r="F15" s="89" t="s">
        <v>3084</v>
      </c>
      <c r="G15" s="89" t="s">
        <v>3088</v>
      </c>
      <c r="H15" s="89" t="s">
        <v>3089</v>
      </c>
      <c r="I15" s="89" t="s">
        <v>3093</v>
      </c>
      <c r="J15" s="89" t="s">
        <v>3091</v>
      </c>
      <c r="K15" s="89" t="s">
        <v>3086</v>
      </c>
    </row>
    <row r="16" spans="1:11" x14ac:dyDescent="0.25">
      <c r="A16" s="89">
        <v>30322021</v>
      </c>
      <c r="B16" s="94">
        <v>44202.753946759258</v>
      </c>
      <c r="C16" s="94">
        <v>44244.704328703701</v>
      </c>
      <c r="D16" s="95">
        <v>29</v>
      </c>
      <c r="E16" s="89" t="s">
        <v>3083</v>
      </c>
      <c r="F16" s="89" t="s">
        <v>3084</v>
      </c>
      <c r="G16" s="89" t="s">
        <v>3088</v>
      </c>
      <c r="H16" s="89" t="s">
        <v>3094</v>
      </c>
      <c r="I16" s="89" t="s">
        <v>3095</v>
      </c>
      <c r="J16" s="89" t="s">
        <v>3091</v>
      </c>
      <c r="K16" s="89" t="s">
        <v>3086</v>
      </c>
    </row>
    <row r="17" spans="1:11" x14ac:dyDescent="0.25">
      <c r="A17" s="89">
        <v>40282021</v>
      </c>
      <c r="B17" s="94">
        <v>44203.848993055559</v>
      </c>
      <c r="C17" s="94">
        <v>44244.715891203705</v>
      </c>
      <c r="D17" s="95">
        <v>28</v>
      </c>
      <c r="E17" s="89" t="s">
        <v>3083</v>
      </c>
      <c r="F17" s="89" t="s">
        <v>3084</v>
      </c>
      <c r="G17" s="89" t="s">
        <v>3088</v>
      </c>
      <c r="H17" s="89" t="s">
        <v>3094</v>
      </c>
      <c r="I17" s="89" t="s">
        <v>3095</v>
      </c>
      <c r="J17" s="89" t="s">
        <v>3091</v>
      </c>
      <c r="K17" s="89" t="s">
        <v>3086</v>
      </c>
    </row>
    <row r="18" spans="1:11" x14ac:dyDescent="0.25">
      <c r="A18" s="89">
        <v>43772021</v>
      </c>
      <c r="B18" s="94">
        <v>44209.766585648147</v>
      </c>
      <c r="C18" s="94">
        <v>44229.419560185182</v>
      </c>
      <c r="D18" s="95">
        <v>14</v>
      </c>
      <c r="E18" s="89" t="s">
        <v>3083</v>
      </c>
      <c r="F18" s="89" t="s">
        <v>3084</v>
      </c>
      <c r="G18" s="89" t="s">
        <v>3096</v>
      </c>
      <c r="H18" s="89" t="s">
        <v>3089</v>
      </c>
      <c r="I18" s="89" t="s">
        <v>3097</v>
      </c>
      <c r="J18" s="89" t="s">
        <v>3091</v>
      </c>
      <c r="K18" s="89" t="s">
        <v>3086</v>
      </c>
    </row>
    <row r="19" spans="1:11" x14ac:dyDescent="0.25">
      <c r="A19" s="89">
        <v>45522021</v>
      </c>
      <c r="B19" s="94">
        <v>44209.840694444443</v>
      </c>
      <c r="C19" s="94">
        <v>44236.606898148151</v>
      </c>
      <c r="D19" s="95">
        <v>19</v>
      </c>
      <c r="E19" s="89" t="s">
        <v>3083</v>
      </c>
      <c r="F19" s="89" t="s">
        <v>3084</v>
      </c>
      <c r="G19" s="89" t="s">
        <v>3098</v>
      </c>
      <c r="H19" s="89" t="s">
        <v>3089</v>
      </c>
      <c r="I19" s="89" t="s">
        <v>3099</v>
      </c>
      <c r="J19" s="89" t="s">
        <v>3091</v>
      </c>
      <c r="K19" s="89" t="s">
        <v>3086</v>
      </c>
    </row>
    <row r="20" spans="1:11" x14ac:dyDescent="0.25">
      <c r="A20" s="89">
        <v>57072021</v>
      </c>
      <c r="B20" s="94">
        <v>44211.422337962962</v>
      </c>
      <c r="C20" s="94">
        <v>44232.773715277777</v>
      </c>
      <c r="D20" s="95">
        <v>15</v>
      </c>
      <c r="E20" s="89" t="s">
        <v>3083</v>
      </c>
      <c r="F20" s="89" t="s">
        <v>34</v>
      </c>
      <c r="G20" s="89" t="s">
        <v>3096</v>
      </c>
      <c r="H20" s="89" t="s">
        <v>3089</v>
      </c>
      <c r="I20" s="89" t="s">
        <v>3100</v>
      </c>
      <c r="J20" s="89" t="s">
        <v>3091</v>
      </c>
      <c r="K20" s="89" t="s">
        <v>3086</v>
      </c>
    </row>
    <row r="21" spans="1:11" x14ac:dyDescent="0.25">
      <c r="A21" s="89">
        <v>60302021</v>
      </c>
      <c r="B21" s="94">
        <v>44204.968935185185</v>
      </c>
      <c r="C21" s="94">
        <v>44230.667395833334</v>
      </c>
      <c r="D21" s="95">
        <v>17</v>
      </c>
      <c r="E21" s="89" t="s">
        <v>3087</v>
      </c>
      <c r="F21" s="89" t="s">
        <v>34</v>
      </c>
      <c r="G21" s="89" t="s">
        <v>3088</v>
      </c>
      <c r="H21" s="89" t="s">
        <v>3089</v>
      </c>
      <c r="I21" s="89" t="s">
        <v>3090</v>
      </c>
      <c r="J21" s="89" t="s">
        <v>3091</v>
      </c>
      <c r="K21" s="89" t="s">
        <v>3086</v>
      </c>
    </row>
    <row r="22" spans="1:11" x14ac:dyDescent="0.25">
      <c r="A22" s="89">
        <v>64372021</v>
      </c>
      <c r="B22" s="94">
        <v>44216.704155092593</v>
      </c>
      <c r="C22" s="94">
        <v>44230.327662037038</v>
      </c>
      <c r="D22" s="95">
        <v>10</v>
      </c>
      <c r="E22" s="89" t="s">
        <v>3083</v>
      </c>
      <c r="F22" s="89" t="s">
        <v>3084</v>
      </c>
      <c r="G22" s="89" t="s">
        <v>3098</v>
      </c>
      <c r="H22" s="89" t="s">
        <v>3089</v>
      </c>
      <c r="I22" s="89" t="s">
        <v>3101</v>
      </c>
      <c r="J22" s="89" t="s">
        <v>3091</v>
      </c>
      <c r="K22" s="89" t="s">
        <v>3086</v>
      </c>
    </row>
    <row r="23" spans="1:11" x14ac:dyDescent="0.25">
      <c r="A23" s="89">
        <v>68682021</v>
      </c>
      <c r="B23" s="94">
        <v>44210.760578703703</v>
      </c>
      <c r="C23" s="94">
        <v>44240.178090277775</v>
      </c>
      <c r="D23" s="95">
        <v>21</v>
      </c>
      <c r="E23" s="89" t="s">
        <v>3083</v>
      </c>
      <c r="F23" s="89" t="s">
        <v>3084</v>
      </c>
      <c r="G23" s="89" t="s">
        <v>122</v>
      </c>
      <c r="H23" s="89"/>
      <c r="I23" s="89"/>
      <c r="J23" s="89" t="s">
        <v>3085</v>
      </c>
      <c r="K23" s="89" t="s">
        <v>3086</v>
      </c>
    </row>
    <row r="24" spans="1:11" x14ac:dyDescent="0.25">
      <c r="A24" s="89">
        <v>69402021</v>
      </c>
      <c r="B24" s="94">
        <v>44207.978622685187</v>
      </c>
      <c r="C24" s="94">
        <v>44235.498194444444</v>
      </c>
      <c r="D24" s="95">
        <v>19</v>
      </c>
      <c r="E24" s="89" t="s">
        <v>3083</v>
      </c>
      <c r="F24" s="89" t="s">
        <v>3084</v>
      </c>
      <c r="G24" s="89" t="s">
        <v>122</v>
      </c>
      <c r="H24" s="89" t="s">
        <v>3089</v>
      </c>
      <c r="I24" s="89" t="s">
        <v>3099</v>
      </c>
      <c r="J24" s="89" t="s">
        <v>3091</v>
      </c>
      <c r="K24" s="89" t="s">
        <v>3086</v>
      </c>
    </row>
    <row r="25" spans="1:11" x14ac:dyDescent="0.25">
      <c r="A25" s="89">
        <v>72542021</v>
      </c>
      <c r="B25" s="94">
        <v>44210.834664351853</v>
      </c>
      <c r="C25" s="94">
        <v>44240.178101851852</v>
      </c>
      <c r="D25" s="95">
        <v>21</v>
      </c>
      <c r="E25" s="89" t="s">
        <v>3083</v>
      </c>
      <c r="F25" s="89" t="s">
        <v>3084</v>
      </c>
      <c r="G25" s="89" t="s">
        <v>122</v>
      </c>
      <c r="H25" s="89"/>
      <c r="I25" s="89"/>
      <c r="J25" s="89" t="s">
        <v>3085</v>
      </c>
      <c r="K25" s="89" t="s">
        <v>3086</v>
      </c>
    </row>
    <row r="26" spans="1:11" x14ac:dyDescent="0.25">
      <c r="A26" s="89">
        <v>78012021</v>
      </c>
      <c r="B26" s="94">
        <v>44208.632615740738</v>
      </c>
      <c r="C26" s="94">
        <v>44238.718981481485</v>
      </c>
      <c r="D26" s="95">
        <v>22</v>
      </c>
      <c r="E26" s="89" t="s">
        <v>3083</v>
      </c>
      <c r="F26" s="89" t="s">
        <v>34</v>
      </c>
      <c r="G26" s="89" t="s">
        <v>3098</v>
      </c>
      <c r="H26" s="89" t="s">
        <v>3089</v>
      </c>
      <c r="I26" s="89" t="s">
        <v>3102</v>
      </c>
      <c r="J26" s="89" t="s">
        <v>3091</v>
      </c>
      <c r="K26" s="89" t="s">
        <v>3086</v>
      </c>
    </row>
    <row r="27" spans="1:11" x14ac:dyDescent="0.25">
      <c r="A27" s="89">
        <v>79892021</v>
      </c>
      <c r="B27" s="94">
        <v>44211.557719907411</v>
      </c>
      <c r="C27" s="94">
        <v>44229.50167824074</v>
      </c>
      <c r="D27" s="95">
        <v>12</v>
      </c>
      <c r="E27" s="89" t="s">
        <v>3083</v>
      </c>
      <c r="F27" s="89" t="s">
        <v>3103</v>
      </c>
      <c r="G27" s="89" t="s">
        <v>122</v>
      </c>
      <c r="H27" s="89" t="s">
        <v>3089</v>
      </c>
      <c r="I27" s="89" t="s">
        <v>3099</v>
      </c>
      <c r="J27" s="89" t="s">
        <v>3091</v>
      </c>
      <c r="K27" s="89" t="s">
        <v>3086</v>
      </c>
    </row>
    <row r="28" spans="1:11" x14ac:dyDescent="0.25">
      <c r="A28" s="89">
        <v>80272021</v>
      </c>
      <c r="B28" s="94">
        <v>44230.720069444447</v>
      </c>
      <c r="C28" s="94">
        <v>44230.721377314818</v>
      </c>
      <c r="D28" s="95">
        <v>0</v>
      </c>
      <c r="E28" s="89" t="s">
        <v>3083</v>
      </c>
      <c r="F28" s="89" t="s">
        <v>3084</v>
      </c>
      <c r="G28" s="89" t="s">
        <v>122</v>
      </c>
      <c r="H28" s="89" t="s">
        <v>3089</v>
      </c>
      <c r="I28" s="89" t="s">
        <v>3104</v>
      </c>
      <c r="J28" s="89" t="s">
        <v>3091</v>
      </c>
      <c r="K28" s="89" t="s">
        <v>3086</v>
      </c>
    </row>
    <row r="29" spans="1:11" x14ac:dyDescent="0.25">
      <c r="A29" s="89">
        <v>81292021</v>
      </c>
      <c r="B29" s="94">
        <v>44208.737812500003</v>
      </c>
      <c r="C29" s="94">
        <v>44232.768541666665</v>
      </c>
      <c r="D29" s="95">
        <v>18</v>
      </c>
      <c r="E29" s="89" t="s">
        <v>3087</v>
      </c>
      <c r="F29" s="89" t="s">
        <v>34</v>
      </c>
      <c r="G29" s="89" t="s">
        <v>3096</v>
      </c>
      <c r="H29" s="89" t="s">
        <v>3089</v>
      </c>
      <c r="I29" s="89" t="s">
        <v>3097</v>
      </c>
      <c r="J29" s="89" t="s">
        <v>3091</v>
      </c>
      <c r="K29" s="89" t="s">
        <v>3086</v>
      </c>
    </row>
    <row r="30" spans="1:11" x14ac:dyDescent="0.25">
      <c r="A30" s="89">
        <v>81422021</v>
      </c>
      <c r="B30" s="94">
        <v>44215.376238425924</v>
      </c>
      <c r="C30" s="94">
        <v>44230.990567129629</v>
      </c>
      <c r="D30" s="95">
        <v>11</v>
      </c>
      <c r="E30" s="89" t="s">
        <v>3083</v>
      </c>
      <c r="F30" s="89" t="s">
        <v>3084</v>
      </c>
      <c r="G30" s="89" t="s">
        <v>122</v>
      </c>
      <c r="H30" s="89" t="s">
        <v>3089</v>
      </c>
      <c r="I30" s="89" t="s">
        <v>3105</v>
      </c>
      <c r="J30" s="89" t="s">
        <v>3091</v>
      </c>
      <c r="K30" s="89" t="s">
        <v>3086</v>
      </c>
    </row>
    <row r="31" spans="1:11" x14ac:dyDescent="0.25">
      <c r="A31" s="89">
        <v>82692021</v>
      </c>
      <c r="B31" s="94">
        <v>44210.350868055553</v>
      </c>
      <c r="C31" s="94" t="s">
        <v>3106</v>
      </c>
      <c r="D31" s="95" t="s">
        <v>121</v>
      </c>
      <c r="E31" s="89" t="s">
        <v>3083</v>
      </c>
      <c r="F31" s="89" t="s">
        <v>40</v>
      </c>
      <c r="G31" s="89" t="s">
        <v>3088</v>
      </c>
      <c r="H31" s="89"/>
      <c r="I31" s="89"/>
      <c r="J31" s="89"/>
      <c r="K31" s="89"/>
    </row>
    <row r="32" spans="1:11" x14ac:dyDescent="0.25">
      <c r="A32" s="89">
        <v>83192021</v>
      </c>
      <c r="B32" s="94">
        <v>44208.850902777776</v>
      </c>
      <c r="C32" s="94">
        <v>44235.512523148151</v>
      </c>
      <c r="D32" s="95">
        <v>19</v>
      </c>
      <c r="E32" s="89" t="s">
        <v>3083</v>
      </c>
      <c r="F32" s="89" t="s">
        <v>3084</v>
      </c>
      <c r="G32" s="89" t="s">
        <v>122</v>
      </c>
      <c r="H32" s="89" t="s">
        <v>3089</v>
      </c>
      <c r="I32" s="89" t="s">
        <v>3099</v>
      </c>
      <c r="J32" s="89" t="s">
        <v>3091</v>
      </c>
      <c r="K32" s="89" t="s">
        <v>3086</v>
      </c>
    </row>
    <row r="33" spans="1:11" x14ac:dyDescent="0.25">
      <c r="A33" s="89">
        <v>86552021</v>
      </c>
      <c r="B33" s="94">
        <v>44210.360636574071</v>
      </c>
      <c r="C33" s="94">
        <v>44239.649687500001</v>
      </c>
      <c r="D33" s="95">
        <v>21</v>
      </c>
      <c r="E33" s="89" t="s">
        <v>3083</v>
      </c>
      <c r="F33" s="89" t="s">
        <v>34</v>
      </c>
      <c r="G33" s="89" t="s">
        <v>3096</v>
      </c>
      <c r="H33" s="89" t="s">
        <v>3089</v>
      </c>
      <c r="I33" s="89" t="s">
        <v>3100</v>
      </c>
      <c r="J33" s="89" t="s">
        <v>3091</v>
      </c>
      <c r="K33" s="89" t="s">
        <v>3086</v>
      </c>
    </row>
    <row r="34" spans="1:11" x14ac:dyDescent="0.25">
      <c r="A34" s="89">
        <v>92542021</v>
      </c>
      <c r="B34" s="94">
        <v>44243.644467592596</v>
      </c>
      <c r="C34" s="94">
        <v>44244.728113425925</v>
      </c>
      <c r="D34" s="95">
        <v>1</v>
      </c>
      <c r="E34" s="89" t="s">
        <v>3083</v>
      </c>
      <c r="F34" s="89" t="s">
        <v>3084</v>
      </c>
      <c r="G34" s="89" t="s">
        <v>122</v>
      </c>
      <c r="H34" s="89" t="s">
        <v>3089</v>
      </c>
      <c r="I34" s="89" t="s">
        <v>3107</v>
      </c>
      <c r="J34" s="89" t="s">
        <v>3091</v>
      </c>
      <c r="K34" s="89" t="s">
        <v>3086</v>
      </c>
    </row>
    <row r="35" spans="1:11" x14ac:dyDescent="0.25">
      <c r="A35" s="89">
        <v>94622021</v>
      </c>
      <c r="B35" s="94">
        <v>44245.48170138889</v>
      </c>
      <c r="C35" s="94" t="s">
        <v>3106</v>
      </c>
      <c r="D35" s="95" t="s">
        <v>121</v>
      </c>
      <c r="E35" s="89" t="s">
        <v>3083</v>
      </c>
      <c r="F35" s="89" t="s">
        <v>32</v>
      </c>
      <c r="G35" s="89" t="s">
        <v>122</v>
      </c>
      <c r="H35" s="89"/>
      <c r="I35" s="89"/>
      <c r="J35" s="89"/>
      <c r="K35" s="89"/>
    </row>
    <row r="36" spans="1:11" x14ac:dyDescent="0.25">
      <c r="A36" s="89">
        <v>94822021</v>
      </c>
      <c r="B36" s="94">
        <v>44211.411597222221</v>
      </c>
      <c r="C36" s="94">
        <v>44235.720486111109</v>
      </c>
      <c r="D36" s="95">
        <v>16</v>
      </c>
      <c r="E36" s="89" t="s">
        <v>3083</v>
      </c>
      <c r="F36" s="89" t="s">
        <v>32</v>
      </c>
      <c r="G36" s="89" t="s">
        <v>3088</v>
      </c>
      <c r="H36" s="89" t="s">
        <v>3094</v>
      </c>
      <c r="I36" s="89" t="s">
        <v>3095</v>
      </c>
      <c r="J36" s="89" t="s">
        <v>3091</v>
      </c>
      <c r="K36" s="89" t="s">
        <v>3086</v>
      </c>
    </row>
    <row r="37" spans="1:11" x14ac:dyDescent="0.25">
      <c r="A37" s="89">
        <v>98412021</v>
      </c>
      <c r="B37" s="94">
        <v>44211.774340277778</v>
      </c>
      <c r="C37" s="94">
        <v>44243.916087962964</v>
      </c>
      <c r="D37" s="95">
        <v>22</v>
      </c>
      <c r="E37" s="89" t="s">
        <v>3083</v>
      </c>
      <c r="F37" s="89" t="s">
        <v>3084</v>
      </c>
      <c r="G37" s="89" t="s">
        <v>3088</v>
      </c>
      <c r="H37" s="89" t="s">
        <v>3094</v>
      </c>
      <c r="I37" s="89" t="s">
        <v>3095</v>
      </c>
      <c r="J37" s="89" t="s">
        <v>3091</v>
      </c>
      <c r="K37" s="89" t="s">
        <v>3086</v>
      </c>
    </row>
    <row r="38" spans="1:11" x14ac:dyDescent="0.25">
      <c r="A38" s="89">
        <v>100042021</v>
      </c>
      <c r="B38" s="94">
        <v>44214.714189814818</v>
      </c>
      <c r="C38" s="94">
        <v>44244.17732638889</v>
      </c>
      <c r="D38" s="95">
        <v>22</v>
      </c>
      <c r="E38" s="89" t="s">
        <v>3083</v>
      </c>
      <c r="F38" s="89" t="s">
        <v>3084</v>
      </c>
      <c r="G38" s="89" t="s">
        <v>122</v>
      </c>
      <c r="H38" s="89"/>
      <c r="I38" s="89"/>
      <c r="J38" s="89" t="s">
        <v>3085</v>
      </c>
      <c r="K38" s="89" t="s">
        <v>3086</v>
      </c>
    </row>
    <row r="39" spans="1:11" x14ac:dyDescent="0.25">
      <c r="A39" s="89">
        <v>102212021</v>
      </c>
      <c r="B39" s="94">
        <v>44214.771689814814</v>
      </c>
      <c r="C39" s="94">
        <v>44244.177303240744</v>
      </c>
      <c r="D39" s="95">
        <v>22</v>
      </c>
      <c r="E39" s="89" t="s">
        <v>3083</v>
      </c>
      <c r="F39" s="89" t="s">
        <v>3084</v>
      </c>
      <c r="G39" s="89" t="s">
        <v>122</v>
      </c>
      <c r="H39" s="89"/>
      <c r="I39" s="89"/>
      <c r="J39" s="89" t="s">
        <v>3085</v>
      </c>
      <c r="K39" s="89" t="s">
        <v>3086</v>
      </c>
    </row>
    <row r="40" spans="1:11" x14ac:dyDescent="0.25">
      <c r="A40" s="89">
        <v>112262021</v>
      </c>
      <c r="B40" s="94">
        <v>44215.719699074078</v>
      </c>
      <c r="C40" s="94">
        <v>44239.668912037036</v>
      </c>
      <c r="D40" s="95">
        <v>18</v>
      </c>
      <c r="E40" s="89" t="s">
        <v>3083</v>
      </c>
      <c r="F40" s="89" t="s">
        <v>34</v>
      </c>
      <c r="G40" s="89" t="s">
        <v>3096</v>
      </c>
      <c r="H40" s="89" t="s">
        <v>3089</v>
      </c>
      <c r="I40" s="89" t="s">
        <v>3092</v>
      </c>
      <c r="J40" s="89" t="s">
        <v>3091</v>
      </c>
      <c r="K40" s="89" t="s">
        <v>3086</v>
      </c>
    </row>
    <row r="41" spans="1:11" x14ac:dyDescent="0.25">
      <c r="A41" s="89">
        <v>112572021</v>
      </c>
      <c r="B41" s="94">
        <v>44216.335740740738</v>
      </c>
      <c r="C41" s="94" t="s">
        <v>3106</v>
      </c>
      <c r="D41" s="95" t="s">
        <v>121</v>
      </c>
      <c r="E41" s="89" t="s">
        <v>3083</v>
      </c>
      <c r="F41" s="89" t="s">
        <v>3084</v>
      </c>
      <c r="G41" s="89" t="s">
        <v>3088</v>
      </c>
      <c r="H41" s="89"/>
      <c r="I41" s="89"/>
      <c r="J41" s="89"/>
      <c r="K41" s="89"/>
    </row>
    <row r="42" spans="1:11" x14ac:dyDescent="0.25">
      <c r="A42" s="89">
        <v>118932021</v>
      </c>
      <c r="B42" s="94">
        <v>44216.863020833334</v>
      </c>
      <c r="C42" s="94">
        <v>44232.772870370369</v>
      </c>
      <c r="D42" s="95">
        <v>12</v>
      </c>
      <c r="E42" s="89" t="s">
        <v>3083</v>
      </c>
      <c r="F42" s="89" t="s">
        <v>35</v>
      </c>
      <c r="G42" s="89" t="s">
        <v>3096</v>
      </c>
      <c r="H42" s="89" t="s">
        <v>3089</v>
      </c>
      <c r="I42" s="89" t="s">
        <v>3100</v>
      </c>
      <c r="J42" s="89" t="s">
        <v>3091</v>
      </c>
      <c r="K42" s="89" t="s">
        <v>3086</v>
      </c>
    </row>
    <row r="43" spans="1:11" x14ac:dyDescent="0.25">
      <c r="A43" s="89">
        <v>128002021</v>
      </c>
      <c r="B43" s="94">
        <v>44211.806111111109</v>
      </c>
      <c r="C43" s="94">
        <v>44228.654907407406</v>
      </c>
      <c r="D43" s="95">
        <v>11</v>
      </c>
      <c r="E43" s="89" t="s">
        <v>27</v>
      </c>
      <c r="F43" s="89" t="s">
        <v>3108</v>
      </c>
      <c r="G43" s="89" t="s">
        <v>122</v>
      </c>
      <c r="H43" s="89" t="s">
        <v>3089</v>
      </c>
      <c r="I43" s="89" t="s">
        <v>3109</v>
      </c>
      <c r="J43" s="89" t="s">
        <v>3091</v>
      </c>
      <c r="K43" s="89" t="s">
        <v>3086</v>
      </c>
    </row>
    <row r="44" spans="1:11" x14ac:dyDescent="0.25">
      <c r="A44" s="89">
        <v>130932021</v>
      </c>
      <c r="B44" s="94">
        <v>44212.483530092592</v>
      </c>
      <c r="C44" s="94">
        <v>44236.788043981483</v>
      </c>
      <c r="D44" s="95">
        <v>16</v>
      </c>
      <c r="E44" s="89" t="s">
        <v>3083</v>
      </c>
      <c r="F44" s="89" t="s">
        <v>3084</v>
      </c>
      <c r="G44" s="89" t="s">
        <v>122</v>
      </c>
      <c r="H44" s="89" t="s">
        <v>3089</v>
      </c>
      <c r="I44" s="89" t="s">
        <v>3099</v>
      </c>
      <c r="J44" s="89" t="s">
        <v>3091</v>
      </c>
      <c r="K44" s="89" t="s">
        <v>3086</v>
      </c>
    </row>
    <row r="45" spans="1:11" x14ac:dyDescent="0.25">
      <c r="A45" s="89">
        <v>132392021</v>
      </c>
      <c r="B45" s="94">
        <v>44212.663900462961</v>
      </c>
      <c r="C45" s="94">
        <v>44230.649814814817</v>
      </c>
      <c r="D45" s="95">
        <v>12</v>
      </c>
      <c r="E45" s="89" t="s">
        <v>3083</v>
      </c>
      <c r="F45" s="89" t="s">
        <v>3084</v>
      </c>
      <c r="G45" s="89" t="s">
        <v>122</v>
      </c>
      <c r="H45" s="89" t="s">
        <v>3089</v>
      </c>
      <c r="I45" s="89" t="s">
        <v>3107</v>
      </c>
      <c r="J45" s="89" t="s">
        <v>3091</v>
      </c>
      <c r="K45" s="89" t="s">
        <v>3086</v>
      </c>
    </row>
    <row r="46" spans="1:11" x14ac:dyDescent="0.25">
      <c r="A46" s="89">
        <v>133572021</v>
      </c>
      <c r="B46" s="94">
        <v>44212.859340277777</v>
      </c>
      <c r="C46" s="94">
        <v>44229.500914351855</v>
      </c>
      <c r="D46" s="95">
        <v>11</v>
      </c>
      <c r="E46" s="89" t="s">
        <v>3083</v>
      </c>
      <c r="F46" s="89" t="s">
        <v>3103</v>
      </c>
      <c r="G46" s="89" t="s">
        <v>122</v>
      </c>
      <c r="H46" s="89" t="s">
        <v>3089</v>
      </c>
      <c r="I46" s="89" t="s">
        <v>3099</v>
      </c>
      <c r="J46" s="89" t="s">
        <v>3091</v>
      </c>
      <c r="K46" s="89" t="s">
        <v>3086</v>
      </c>
    </row>
    <row r="47" spans="1:11" x14ac:dyDescent="0.25">
      <c r="A47" s="89">
        <v>133692021</v>
      </c>
      <c r="B47" s="94">
        <v>44212.883229166669</v>
      </c>
      <c r="C47" s="94">
        <v>44238.406388888892</v>
      </c>
      <c r="D47" s="95">
        <v>18</v>
      </c>
      <c r="E47" s="89" t="s">
        <v>3083</v>
      </c>
      <c r="F47" s="89" t="s">
        <v>3084</v>
      </c>
      <c r="G47" s="89" t="s">
        <v>122</v>
      </c>
      <c r="H47" s="89" t="s">
        <v>3089</v>
      </c>
      <c r="I47" s="89" t="s">
        <v>3099</v>
      </c>
      <c r="J47" s="89" t="s">
        <v>3091</v>
      </c>
      <c r="K47" s="89" t="s">
        <v>3086</v>
      </c>
    </row>
    <row r="48" spans="1:11" x14ac:dyDescent="0.25">
      <c r="A48" s="89">
        <v>140252021</v>
      </c>
      <c r="B48" s="94">
        <v>44218.023495370369</v>
      </c>
      <c r="C48" s="94">
        <v>44250.177106481482</v>
      </c>
      <c r="D48" s="95">
        <v>22</v>
      </c>
      <c r="E48" s="89" t="s">
        <v>3083</v>
      </c>
      <c r="F48" s="89" t="s">
        <v>3084</v>
      </c>
      <c r="G48" s="89" t="s">
        <v>122</v>
      </c>
      <c r="H48" s="89"/>
      <c r="I48" s="89"/>
      <c r="J48" s="89" t="s">
        <v>3085</v>
      </c>
      <c r="K48" s="89" t="s">
        <v>3086</v>
      </c>
    </row>
    <row r="49" spans="1:11" x14ac:dyDescent="0.25">
      <c r="A49" s="89">
        <v>141112021</v>
      </c>
      <c r="B49" s="94">
        <v>44214.515324074076</v>
      </c>
      <c r="C49" s="94">
        <v>44229.757187499999</v>
      </c>
      <c r="D49" s="95">
        <v>11</v>
      </c>
      <c r="E49" s="89" t="s">
        <v>3083</v>
      </c>
      <c r="F49" s="89" t="s">
        <v>3084</v>
      </c>
      <c r="G49" s="89" t="s">
        <v>122</v>
      </c>
      <c r="H49" s="89" t="s">
        <v>3089</v>
      </c>
      <c r="I49" s="89" t="s">
        <v>3099</v>
      </c>
      <c r="J49" s="89" t="s">
        <v>3091</v>
      </c>
      <c r="K49" s="89" t="s">
        <v>3086</v>
      </c>
    </row>
    <row r="50" spans="1:11" x14ac:dyDescent="0.25">
      <c r="A50" s="89">
        <v>141302021</v>
      </c>
      <c r="B50" s="94">
        <v>44214.482488425929</v>
      </c>
      <c r="C50" s="94">
        <v>44242.812199074076</v>
      </c>
      <c r="D50" s="95">
        <v>20</v>
      </c>
      <c r="E50" s="89" t="s">
        <v>3083</v>
      </c>
      <c r="F50" s="89" t="s">
        <v>34</v>
      </c>
      <c r="G50" s="89" t="s">
        <v>3088</v>
      </c>
      <c r="H50" s="89" t="s">
        <v>3089</v>
      </c>
      <c r="I50" s="89" t="s">
        <v>3090</v>
      </c>
      <c r="J50" s="89" t="s">
        <v>3091</v>
      </c>
      <c r="K50" s="89" t="s">
        <v>3086</v>
      </c>
    </row>
    <row r="51" spans="1:11" x14ac:dyDescent="0.25">
      <c r="A51" s="89">
        <v>143462021</v>
      </c>
      <c r="B51" s="94">
        <v>44214.870520833334</v>
      </c>
      <c r="C51" s="94">
        <v>44252.995752314811</v>
      </c>
      <c r="D51" s="95">
        <v>28</v>
      </c>
      <c r="E51" s="89" t="s">
        <v>3083</v>
      </c>
      <c r="F51" s="89" t="s">
        <v>3084</v>
      </c>
      <c r="G51" s="89" t="s">
        <v>3088</v>
      </c>
      <c r="H51" s="89" t="s">
        <v>3094</v>
      </c>
      <c r="I51" s="89" t="s">
        <v>3095</v>
      </c>
      <c r="J51" s="89" t="s">
        <v>3091</v>
      </c>
      <c r="K51" s="89" t="s">
        <v>3086</v>
      </c>
    </row>
    <row r="52" spans="1:11" x14ac:dyDescent="0.25">
      <c r="A52" s="89">
        <v>145082021</v>
      </c>
      <c r="B52" s="94">
        <v>44249.692719907405</v>
      </c>
      <c r="C52" s="94" t="s">
        <v>3106</v>
      </c>
      <c r="D52" s="95" t="s">
        <v>121</v>
      </c>
      <c r="E52" s="89" t="s">
        <v>3083</v>
      </c>
      <c r="F52" s="89" t="s">
        <v>3103</v>
      </c>
      <c r="G52" s="89" t="s">
        <v>3110</v>
      </c>
      <c r="H52" s="89"/>
      <c r="I52" s="89"/>
      <c r="J52" s="89"/>
      <c r="K52" s="89"/>
    </row>
    <row r="53" spans="1:11" x14ac:dyDescent="0.25">
      <c r="A53" s="89">
        <v>147042021</v>
      </c>
      <c r="B53" s="94">
        <v>44214.665682870371</v>
      </c>
      <c r="C53" s="94">
        <v>44229.82503472222</v>
      </c>
      <c r="D53" s="95">
        <v>11</v>
      </c>
      <c r="E53" s="89" t="s">
        <v>3083</v>
      </c>
      <c r="F53" s="89" t="s">
        <v>3084</v>
      </c>
      <c r="G53" s="89" t="s">
        <v>122</v>
      </c>
      <c r="H53" s="89" t="s">
        <v>3089</v>
      </c>
      <c r="I53" s="89" t="s">
        <v>3111</v>
      </c>
      <c r="J53" s="89" t="s">
        <v>3091</v>
      </c>
      <c r="K53" s="89" t="s">
        <v>3086</v>
      </c>
    </row>
    <row r="54" spans="1:11" x14ac:dyDescent="0.25">
      <c r="A54" s="89">
        <v>147052021</v>
      </c>
      <c r="B54" s="94">
        <v>44214.665810185186</v>
      </c>
      <c r="C54" s="94">
        <v>44238.736018518517</v>
      </c>
      <c r="D54" s="95">
        <v>18</v>
      </c>
      <c r="E54" s="89" t="s">
        <v>3083</v>
      </c>
      <c r="F54" s="89" t="s">
        <v>3084</v>
      </c>
      <c r="G54" s="89" t="s">
        <v>122</v>
      </c>
      <c r="H54" s="89" t="s">
        <v>3089</v>
      </c>
      <c r="I54" s="89" t="s">
        <v>3111</v>
      </c>
      <c r="J54" s="89" t="s">
        <v>3091</v>
      </c>
      <c r="K54" s="89" t="s">
        <v>3086</v>
      </c>
    </row>
    <row r="55" spans="1:11" x14ac:dyDescent="0.25">
      <c r="A55" s="89">
        <v>148082021</v>
      </c>
      <c r="B55" s="94">
        <v>44215.000277777777</v>
      </c>
      <c r="C55" s="94">
        <v>44237.849606481483</v>
      </c>
      <c r="D55" s="95">
        <v>16</v>
      </c>
      <c r="E55" s="89" t="s">
        <v>3083</v>
      </c>
      <c r="F55" s="89" t="s">
        <v>3084</v>
      </c>
      <c r="G55" s="89" t="s">
        <v>122</v>
      </c>
      <c r="H55" s="89" t="s">
        <v>3089</v>
      </c>
      <c r="I55" s="89" t="s">
        <v>3099</v>
      </c>
      <c r="J55" s="89" t="s">
        <v>3091</v>
      </c>
      <c r="K55" s="89" t="s">
        <v>3086</v>
      </c>
    </row>
    <row r="56" spans="1:11" x14ac:dyDescent="0.25">
      <c r="A56" s="89">
        <v>148212021</v>
      </c>
      <c r="B56" s="94">
        <v>44221.743541666663</v>
      </c>
      <c r="C56" s="94">
        <v>44246.766180555554</v>
      </c>
      <c r="D56" s="95">
        <v>19</v>
      </c>
      <c r="E56" s="89" t="s">
        <v>3112</v>
      </c>
      <c r="F56" s="89" t="s">
        <v>34</v>
      </c>
      <c r="G56" s="89" t="s">
        <v>3096</v>
      </c>
      <c r="H56" s="89" t="s">
        <v>3089</v>
      </c>
      <c r="I56" s="89" t="s">
        <v>3092</v>
      </c>
      <c r="J56" s="89" t="s">
        <v>3091</v>
      </c>
      <c r="K56" s="89" t="s">
        <v>3086</v>
      </c>
    </row>
    <row r="57" spans="1:11" x14ac:dyDescent="0.25">
      <c r="A57" s="89">
        <v>149512021</v>
      </c>
      <c r="B57" s="94">
        <v>44214.741828703707</v>
      </c>
      <c r="C57" s="94">
        <v>44232.63753472222</v>
      </c>
      <c r="D57" s="95">
        <v>14</v>
      </c>
      <c r="E57" s="89" t="s">
        <v>3083</v>
      </c>
      <c r="F57" s="89" t="s">
        <v>3084</v>
      </c>
      <c r="G57" s="89" t="s">
        <v>122</v>
      </c>
      <c r="H57" s="89" t="s">
        <v>3089</v>
      </c>
      <c r="I57" s="89" t="s">
        <v>3097</v>
      </c>
      <c r="J57" s="89" t="s">
        <v>3091</v>
      </c>
      <c r="K57" s="89" t="s">
        <v>3086</v>
      </c>
    </row>
    <row r="58" spans="1:11" x14ac:dyDescent="0.25">
      <c r="A58" s="89">
        <v>150132021</v>
      </c>
      <c r="B58" s="94">
        <v>44222.409097222226</v>
      </c>
      <c r="C58" s="94">
        <v>44229.421412037038</v>
      </c>
      <c r="D58" s="95">
        <v>5</v>
      </c>
      <c r="E58" s="89" t="s">
        <v>3087</v>
      </c>
      <c r="F58" s="89" t="s">
        <v>34</v>
      </c>
      <c r="G58" s="89" t="s">
        <v>3096</v>
      </c>
      <c r="H58" s="89" t="s">
        <v>3089</v>
      </c>
      <c r="I58" s="89" t="s">
        <v>3100</v>
      </c>
      <c r="J58" s="89" t="s">
        <v>3091</v>
      </c>
      <c r="K58" s="89" t="s">
        <v>3086</v>
      </c>
    </row>
    <row r="59" spans="1:11" x14ac:dyDescent="0.25">
      <c r="A59" s="89">
        <v>150682021</v>
      </c>
      <c r="B59" s="94">
        <v>44214.797905092593</v>
      </c>
      <c r="C59" s="94">
        <v>44238.687094907407</v>
      </c>
      <c r="D59" s="95">
        <v>18</v>
      </c>
      <c r="E59" s="89" t="s">
        <v>3083</v>
      </c>
      <c r="F59" s="89" t="s">
        <v>3084</v>
      </c>
      <c r="G59" s="89" t="s">
        <v>122</v>
      </c>
      <c r="H59" s="89" t="s">
        <v>3089</v>
      </c>
      <c r="I59" s="89" t="s">
        <v>3099</v>
      </c>
      <c r="J59" s="89" t="s">
        <v>3091</v>
      </c>
      <c r="K59" s="89" t="s">
        <v>3086</v>
      </c>
    </row>
    <row r="60" spans="1:11" x14ac:dyDescent="0.25">
      <c r="A60" s="89">
        <v>158162021</v>
      </c>
      <c r="B60" s="94">
        <v>44224.834965277776</v>
      </c>
      <c r="C60" s="94">
        <v>44249.763854166667</v>
      </c>
      <c r="D60" s="95">
        <v>17</v>
      </c>
      <c r="E60" s="89" t="s">
        <v>3083</v>
      </c>
      <c r="F60" s="89" t="s">
        <v>3084</v>
      </c>
      <c r="G60" s="89" t="s">
        <v>3088</v>
      </c>
      <c r="H60" s="89" t="s">
        <v>3094</v>
      </c>
      <c r="I60" s="89" t="s">
        <v>3095</v>
      </c>
      <c r="J60" s="89" t="s">
        <v>3091</v>
      </c>
      <c r="K60" s="89" t="s">
        <v>3086</v>
      </c>
    </row>
    <row r="61" spans="1:11" x14ac:dyDescent="0.25">
      <c r="A61" s="89">
        <v>159982021</v>
      </c>
      <c r="B61" s="94">
        <v>44215.538599537038</v>
      </c>
      <c r="C61" s="94">
        <v>44228.989537037036</v>
      </c>
      <c r="D61" s="95">
        <v>9</v>
      </c>
      <c r="E61" s="89" t="s">
        <v>3083</v>
      </c>
      <c r="F61" s="89" t="s">
        <v>3084</v>
      </c>
      <c r="G61" s="89" t="s">
        <v>122</v>
      </c>
      <c r="H61" s="89" t="s">
        <v>3089</v>
      </c>
      <c r="I61" s="89" t="s">
        <v>3090</v>
      </c>
      <c r="J61" s="89" t="s">
        <v>3091</v>
      </c>
      <c r="K61" s="89" t="s">
        <v>3086</v>
      </c>
    </row>
    <row r="62" spans="1:11" x14ac:dyDescent="0.25">
      <c r="A62" s="89">
        <v>161702021</v>
      </c>
      <c r="B62" s="94">
        <v>44215.608900462961</v>
      </c>
      <c r="C62" s="94">
        <v>44236.835277777776</v>
      </c>
      <c r="D62" s="95">
        <v>15</v>
      </c>
      <c r="E62" s="89" t="s">
        <v>3083</v>
      </c>
      <c r="F62" s="89" t="s">
        <v>3084</v>
      </c>
      <c r="G62" s="89" t="s">
        <v>122</v>
      </c>
      <c r="H62" s="89" t="s">
        <v>3089</v>
      </c>
      <c r="I62" s="89" t="s">
        <v>3113</v>
      </c>
      <c r="J62" s="89" t="s">
        <v>3114</v>
      </c>
      <c r="K62" s="89" t="s">
        <v>3086</v>
      </c>
    </row>
    <row r="63" spans="1:11" x14ac:dyDescent="0.25">
      <c r="A63" s="89">
        <v>162802021</v>
      </c>
      <c r="B63" s="94">
        <v>44215.6487037037</v>
      </c>
      <c r="C63" s="94">
        <v>44228.341736111113</v>
      </c>
      <c r="D63" s="95">
        <v>9</v>
      </c>
      <c r="E63" s="89" t="s">
        <v>3083</v>
      </c>
      <c r="F63" s="89" t="s">
        <v>3103</v>
      </c>
      <c r="G63" s="89" t="s">
        <v>122</v>
      </c>
      <c r="H63" s="89" t="s">
        <v>3089</v>
      </c>
      <c r="I63" s="89" t="s">
        <v>3115</v>
      </c>
      <c r="J63" s="89" t="s">
        <v>3091</v>
      </c>
      <c r="K63" s="89" t="s">
        <v>3086</v>
      </c>
    </row>
    <row r="64" spans="1:11" x14ac:dyDescent="0.25">
      <c r="A64" s="89">
        <v>162962021</v>
      </c>
      <c r="B64" s="94">
        <v>44236.177349537036</v>
      </c>
      <c r="C64" s="94">
        <v>44238.177175925928</v>
      </c>
      <c r="D64" s="95">
        <v>2</v>
      </c>
      <c r="E64" s="89" t="s">
        <v>3083</v>
      </c>
      <c r="F64" s="89" t="s">
        <v>3084</v>
      </c>
      <c r="G64" s="89" t="s">
        <v>122</v>
      </c>
      <c r="H64" s="89"/>
      <c r="I64" s="89"/>
      <c r="J64" s="89" t="s">
        <v>3116</v>
      </c>
      <c r="K64" s="89" t="s">
        <v>3086</v>
      </c>
    </row>
    <row r="65" spans="1:11" x14ac:dyDescent="0.25">
      <c r="A65" s="89">
        <v>163382021</v>
      </c>
      <c r="B65" s="94">
        <v>44215.670277777775</v>
      </c>
      <c r="C65" s="94">
        <v>44242.685208333336</v>
      </c>
      <c r="D65" s="95">
        <v>19</v>
      </c>
      <c r="E65" s="89" t="s">
        <v>3083</v>
      </c>
      <c r="F65" s="89" t="s">
        <v>3084</v>
      </c>
      <c r="G65" s="89" t="s">
        <v>122</v>
      </c>
      <c r="H65" s="89" t="s">
        <v>3089</v>
      </c>
      <c r="I65" s="89" t="s">
        <v>3117</v>
      </c>
      <c r="J65" s="89" t="s">
        <v>3091</v>
      </c>
      <c r="K65" s="89" t="s">
        <v>3086</v>
      </c>
    </row>
    <row r="66" spans="1:11" x14ac:dyDescent="0.25">
      <c r="A66" s="89">
        <v>165012021</v>
      </c>
      <c r="B66" s="94">
        <v>44244.517314814817</v>
      </c>
      <c r="C66" s="94" t="s">
        <v>3106</v>
      </c>
      <c r="D66" s="95" t="s">
        <v>121</v>
      </c>
      <c r="E66" s="89" t="s">
        <v>3083</v>
      </c>
      <c r="F66" s="89" t="s">
        <v>3084</v>
      </c>
      <c r="G66" s="89" t="s">
        <v>122</v>
      </c>
      <c r="H66" s="89"/>
      <c r="I66" s="89"/>
      <c r="J66" s="89"/>
      <c r="K66" s="89"/>
    </row>
    <row r="67" spans="1:11" x14ac:dyDescent="0.25">
      <c r="A67" s="89">
        <v>165132021</v>
      </c>
      <c r="B67" s="94">
        <v>44215.733124999999</v>
      </c>
      <c r="C67" s="94">
        <v>44242.761944444443</v>
      </c>
      <c r="D67" s="95">
        <v>19</v>
      </c>
      <c r="E67" s="89" t="s">
        <v>3083</v>
      </c>
      <c r="F67" s="89" t="s">
        <v>3084</v>
      </c>
      <c r="G67" s="89" t="s">
        <v>122</v>
      </c>
      <c r="H67" s="89" t="s">
        <v>3089</v>
      </c>
      <c r="I67" s="89" t="s">
        <v>3117</v>
      </c>
      <c r="J67" s="89" t="s">
        <v>3091</v>
      </c>
      <c r="K67" s="89" t="s">
        <v>3086</v>
      </c>
    </row>
    <row r="68" spans="1:11" x14ac:dyDescent="0.25">
      <c r="A68" s="89">
        <v>168142021</v>
      </c>
      <c r="B68" s="94">
        <v>44224.91909722222</v>
      </c>
      <c r="C68" s="94" t="s">
        <v>3106</v>
      </c>
      <c r="D68" s="95" t="s">
        <v>121</v>
      </c>
      <c r="E68" s="89" t="s">
        <v>3083</v>
      </c>
      <c r="F68" s="89" t="s">
        <v>3084</v>
      </c>
      <c r="G68" s="89" t="s">
        <v>3088</v>
      </c>
      <c r="H68" s="89"/>
      <c r="I68" s="89"/>
      <c r="J68" s="89"/>
      <c r="K68" s="89"/>
    </row>
    <row r="69" spans="1:11" x14ac:dyDescent="0.25">
      <c r="A69" s="89">
        <v>168462021</v>
      </c>
      <c r="B69" s="94">
        <v>44215.9530787037</v>
      </c>
      <c r="C69" s="94">
        <v>44230.002465277779</v>
      </c>
      <c r="D69" s="95">
        <v>11</v>
      </c>
      <c r="E69" s="89" t="s">
        <v>3083</v>
      </c>
      <c r="F69" s="89" t="s">
        <v>3084</v>
      </c>
      <c r="G69" s="89" t="s">
        <v>122</v>
      </c>
      <c r="H69" s="89" t="s">
        <v>3089</v>
      </c>
      <c r="I69" s="89" t="s">
        <v>3090</v>
      </c>
      <c r="J69" s="89" t="s">
        <v>3091</v>
      </c>
      <c r="K69" s="89" t="s">
        <v>3086</v>
      </c>
    </row>
    <row r="70" spans="1:11" x14ac:dyDescent="0.25">
      <c r="A70" s="89">
        <v>171222021</v>
      </c>
      <c r="B70" s="94">
        <v>44223.406423611108</v>
      </c>
      <c r="C70" s="94">
        <v>44255.177083333336</v>
      </c>
      <c r="D70" s="95">
        <v>22</v>
      </c>
      <c r="E70" s="89" t="s">
        <v>3083</v>
      </c>
      <c r="F70" s="89" t="s">
        <v>3084</v>
      </c>
      <c r="G70" s="89" t="s">
        <v>122</v>
      </c>
      <c r="H70" s="89"/>
      <c r="I70" s="89"/>
      <c r="J70" s="89" t="s">
        <v>3085</v>
      </c>
      <c r="K70" s="89" t="s">
        <v>3086</v>
      </c>
    </row>
    <row r="71" spans="1:11" x14ac:dyDescent="0.25">
      <c r="A71" s="89">
        <v>171462021</v>
      </c>
      <c r="B71" s="94">
        <v>44216.845300925925</v>
      </c>
      <c r="C71" s="94" t="s">
        <v>3106</v>
      </c>
      <c r="D71" s="95" t="s">
        <v>121</v>
      </c>
      <c r="E71" s="89" t="s">
        <v>3083</v>
      </c>
      <c r="F71" s="89" t="s">
        <v>3084</v>
      </c>
      <c r="G71" s="89" t="s">
        <v>3110</v>
      </c>
      <c r="H71" s="89"/>
      <c r="I71" s="89"/>
      <c r="J71" s="89"/>
      <c r="K71" s="89"/>
    </row>
    <row r="72" spans="1:11" x14ac:dyDescent="0.25">
      <c r="A72" s="89">
        <v>171782021</v>
      </c>
      <c r="B72" s="94">
        <v>44230.040729166663</v>
      </c>
      <c r="C72" s="94">
        <v>44230.045567129629</v>
      </c>
      <c r="D72" s="95">
        <v>0</v>
      </c>
      <c r="E72" s="89" t="s">
        <v>3083</v>
      </c>
      <c r="F72" s="89" t="s">
        <v>3084</v>
      </c>
      <c r="G72" s="89" t="s">
        <v>122</v>
      </c>
      <c r="H72" s="89" t="s">
        <v>3094</v>
      </c>
      <c r="I72" s="89" t="s">
        <v>3118</v>
      </c>
      <c r="J72" s="89" t="s">
        <v>3091</v>
      </c>
      <c r="K72" s="89" t="s">
        <v>3086</v>
      </c>
    </row>
    <row r="73" spans="1:11" x14ac:dyDescent="0.25">
      <c r="A73" s="89">
        <v>172142021</v>
      </c>
      <c r="B73" s="94">
        <v>44216.853668981479</v>
      </c>
      <c r="C73" s="94">
        <v>44250.770312499997</v>
      </c>
      <c r="D73" s="95">
        <v>24</v>
      </c>
      <c r="E73" s="89" t="s">
        <v>3083</v>
      </c>
      <c r="F73" s="89" t="s">
        <v>3084</v>
      </c>
      <c r="G73" s="89" t="s">
        <v>3088</v>
      </c>
      <c r="H73" s="89" t="s">
        <v>3094</v>
      </c>
      <c r="I73" s="89" t="s">
        <v>3118</v>
      </c>
      <c r="J73" s="89" t="s">
        <v>3091</v>
      </c>
      <c r="K73" s="89" t="s">
        <v>3086</v>
      </c>
    </row>
    <row r="74" spans="1:11" x14ac:dyDescent="0.25">
      <c r="A74" s="89">
        <v>172652021</v>
      </c>
      <c r="B74" s="94">
        <v>44216.462881944448</v>
      </c>
      <c r="C74" s="94">
        <v>44246.893587962964</v>
      </c>
      <c r="D74" s="95">
        <v>22</v>
      </c>
      <c r="E74" s="89" t="s">
        <v>3083</v>
      </c>
      <c r="F74" s="89" t="s">
        <v>3084</v>
      </c>
      <c r="G74" s="89" t="s">
        <v>122</v>
      </c>
      <c r="H74" s="89" t="s">
        <v>3089</v>
      </c>
      <c r="I74" s="89" t="s">
        <v>3099</v>
      </c>
      <c r="J74" s="89" t="s">
        <v>3091</v>
      </c>
      <c r="K74" s="89" t="s">
        <v>3086</v>
      </c>
    </row>
    <row r="75" spans="1:11" x14ac:dyDescent="0.25">
      <c r="A75" s="89">
        <v>172942021</v>
      </c>
      <c r="B75" s="94">
        <v>44216.857581018521</v>
      </c>
      <c r="C75" s="94">
        <v>44244.709594907406</v>
      </c>
      <c r="D75" s="95">
        <v>20</v>
      </c>
      <c r="E75" s="89" t="s">
        <v>3083</v>
      </c>
      <c r="F75" s="89" t="s">
        <v>3084</v>
      </c>
      <c r="G75" s="89" t="s">
        <v>3088</v>
      </c>
      <c r="H75" s="89" t="s">
        <v>3094</v>
      </c>
      <c r="I75" s="89" t="s">
        <v>3095</v>
      </c>
      <c r="J75" s="89" t="s">
        <v>3091</v>
      </c>
      <c r="K75" s="89" t="s">
        <v>3086</v>
      </c>
    </row>
    <row r="76" spans="1:11" x14ac:dyDescent="0.25">
      <c r="A76" s="89">
        <v>175882021</v>
      </c>
      <c r="B76" s="94">
        <v>44218.905266203707</v>
      </c>
      <c r="C76" s="94">
        <v>44249.451342592591</v>
      </c>
      <c r="D76" s="95">
        <v>21</v>
      </c>
      <c r="E76" s="89" t="s">
        <v>3083</v>
      </c>
      <c r="F76" s="89" t="s">
        <v>34</v>
      </c>
      <c r="G76" s="89" t="s">
        <v>3096</v>
      </c>
      <c r="H76" s="89" t="s">
        <v>3089</v>
      </c>
      <c r="I76" s="89" t="s">
        <v>3100</v>
      </c>
      <c r="J76" s="89" t="s">
        <v>3091</v>
      </c>
      <c r="K76" s="89" t="s">
        <v>3086</v>
      </c>
    </row>
    <row r="77" spans="1:11" x14ac:dyDescent="0.25">
      <c r="A77" s="89">
        <v>179122021</v>
      </c>
      <c r="B77" s="94">
        <v>44218.908900462964</v>
      </c>
      <c r="C77" s="94" t="s">
        <v>3106</v>
      </c>
      <c r="D77" s="95" t="s">
        <v>121</v>
      </c>
      <c r="E77" s="89" t="s">
        <v>3083</v>
      </c>
      <c r="F77" s="89" t="s">
        <v>40</v>
      </c>
      <c r="G77" s="89" t="s">
        <v>3088</v>
      </c>
      <c r="H77" s="89"/>
      <c r="I77" s="89"/>
      <c r="J77" s="89"/>
      <c r="K77" s="89"/>
    </row>
    <row r="78" spans="1:11" x14ac:dyDescent="0.25">
      <c r="A78" s="89">
        <v>179752021</v>
      </c>
      <c r="B78" s="94">
        <v>44222.811597222222</v>
      </c>
      <c r="C78" s="94">
        <v>44254.177245370367</v>
      </c>
      <c r="D78" s="95">
        <v>23</v>
      </c>
      <c r="E78" s="89" t="s">
        <v>3083</v>
      </c>
      <c r="F78" s="89" t="s">
        <v>3084</v>
      </c>
      <c r="G78" s="89" t="s">
        <v>122</v>
      </c>
      <c r="H78" s="89"/>
      <c r="I78" s="89"/>
      <c r="J78" s="89" t="s">
        <v>3085</v>
      </c>
      <c r="K78" s="89" t="s">
        <v>3086</v>
      </c>
    </row>
    <row r="79" spans="1:11" x14ac:dyDescent="0.25">
      <c r="A79" s="89">
        <v>180742021</v>
      </c>
      <c r="B79" s="94">
        <v>44221.825983796298</v>
      </c>
      <c r="C79" s="94">
        <v>44238.741666666669</v>
      </c>
      <c r="D79" s="95">
        <v>13</v>
      </c>
      <c r="E79" s="89" t="s">
        <v>3083</v>
      </c>
      <c r="F79" s="89" t="s">
        <v>3084</v>
      </c>
      <c r="G79" s="89" t="s">
        <v>3088</v>
      </c>
      <c r="H79" s="89" t="s">
        <v>3094</v>
      </c>
      <c r="I79" s="89" t="s">
        <v>3095</v>
      </c>
      <c r="J79" s="89" t="s">
        <v>3091</v>
      </c>
      <c r="K79" s="89" t="s">
        <v>3086</v>
      </c>
    </row>
    <row r="80" spans="1:11" x14ac:dyDescent="0.25">
      <c r="A80" s="89">
        <v>183032021</v>
      </c>
      <c r="B80" s="94">
        <v>44216.810810185183</v>
      </c>
      <c r="C80" s="94">
        <v>44243.619872685187</v>
      </c>
      <c r="D80" s="95">
        <v>19</v>
      </c>
      <c r="E80" s="89" t="s">
        <v>3083</v>
      </c>
      <c r="F80" s="89" t="s">
        <v>3084</v>
      </c>
      <c r="G80" s="89" t="s">
        <v>122</v>
      </c>
      <c r="H80" s="89" t="s">
        <v>3089</v>
      </c>
      <c r="I80" s="89" t="s">
        <v>3111</v>
      </c>
      <c r="J80" s="89" t="s">
        <v>3091</v>
      </c>
      <c r="K80" s="89" t="s">
        <v>3086</v>
      </c>
    </row>
    <row r="81" spans="1:11" x14ac:dyDescent="0.25">
      <c r="A81" s="89">
        <v>185022021</v>
      </c>
      <c r="B81" s="94">
        <v>44217.037476851852</v>
      </c>
      <c r="C81" s="94">
        <v>44239.650879629633</v>
      </c>
      <c r="D81" s="95">
        <v>16</v>
      </c>
      <c r="E81" s="89" t="s">
        <v>3087</v>
      </c>
      <c r="F81" s="89" t="s">
        <v>34</v>
      </c>
      <c r="G81" s="89" t="s">
        <v>3096</v>
      </c>
      <c r="H81" s="89" t="s">
        <v>3089</v>
      </c>
      <c r="I81" s="89" t="s">
        <v>3119</v>
      </c>
      <c r="J81" s="89" t="s">
        <v>3091</v>
      </c>
      <c r="K81" s="89" t="s">
        <v>3086</v>
      </c>
    </row>
    <row r="82" spans="1:11" x14ac:dyDescent="0.25">
      <c r="A82" s="89">
        <v>185072021</v>
      </c>
      <c r="B82" s="94">
        <v>44249.450092592589</v>
      </c>
      <c r="C82" s="94">
        <v>44249.461238425924</v>
      </c>
      <c r="D82" s="95">
        <v>0</v>
      </c>
      <c r="E82" s="89" t="s">
        <v>3087</v>
      </c>
      <c r="F82" s="89" t="s">
        <v>34</v>
      </c>
      <c r="G82" s="89" t="s">
        <v>3096</v>
      </c>
      <c r="H82" s="89" t="s">
        <v>3089</v>
      </c>
      <c r="I82" s="89" t="s">
        <v>3097</v>
      </c>
      <c r="J82" s="89" t="s">
        <v>3120</v>
      </c>
      <c r="K82" s="89" t="s">
        <v>3086</v>
      </c>
    </row>
    <row r="83" spans="1:11" x14ac:dyDescent="0.25">
      <c r="A83" s="89">
        <v>185902021</v>
      </c>
      <c r="B83" s="94">
        <v>44217.357349537036</v>
      </c>
      <c r="C83" s="94">
        <v>44230.088495370372</v>
      </c>
      <c r="D83" s="95">
        <v>9</v>
      </c>
      <c r="E83" s="89" t="s">
        <v>3112</v>
      </c>
      <c r="F83" s="89" t="s">
        <v>3084</v>
      </c>
      <c r="G83" s="89" t="s">
        <v>122</v>
      </c>
      <c r="H83" s="89" t="s">
        <v>3089</v>
      </c>
      <c r="I83" s="89" t="s">
        <v>3090</v>
      </c>
      <c r="J83" s="89" t="s">
        <v>3091</v>
      </c>
      <c r="K83" s="89" t="s">
        <v>3086</v>
      </c>
    </row>
    <row r="84" spans="1:11" x14ac:dyDescent="0.25">
      <c r="A84" s="89">
        <v>189792021</v>
      </c>
      <c r="B84" s="94">
        <v>44218.656817129631</v>
      </c>
      <c r="C84" s="94">
        <v>44249.452280092592</v>
      </c>
      <c r="D84" s="95">
        <v>21</v>
      </c>
      <c r="E84" s="89" t="s">
        <v>3083</v>
      </c>
      <c r="F84" s="89" t="s">
        <v>3084</v>
      </c>
      <c r="G84" s="89" t="s">
        <v>3096</v>
      </c>
      <c r="H84" s="89" t="s">
        <v>3089</v>
      </c>
      <c r="I84" s="89" t="s">
        <v>3092</v>
      </c>
      <c r="J84" s="89" t="s">
        <v>3091</v>
      </c>
      <c r="K84" s="89" t="s">
        <v>3086</v>
      </c>
    </row>
    <row r="85" spans="1:11" x14ac:dyDescent="0.25">
      <c r="A85" s="89">
        <v>191172021</v>
      </c>
      <c r="B85" s="94">
        <v>44224.941643518519</v>
      </c>
      <c r="C85" s="94" t="s">
        <v>3106</v>
      </c>
      <c r="D85" s="95" t="s">
        <v>121</v>
      </c>
      <c r="E85" s="89" t="s">
        <v>3083</v>
      </c>
      <c r="F85" s="89" t="s">
        <v>3084</v>
      </c>
      <c r="G85" s="89" t="s">
        <v>3088</v>
      </c>
      <c r="H85" s="89"/>
      <c r="I85" s="89"/>
      <c r="J85" s="89"/>
      <c r="K85" s="89"/>
    </row>
    <row r="86" spans="1:11" x14ac:dyDescent="0.25">
      <c r="A86" s="89">
        <v>193202021</v>
      </c>
      <c r="B86" s="94">
        <v>44219.043055555558</v>
      </c>
      <c r="C86" s="94">
        <v>44236.812175925923</v>
      </c>
      <c r="D86" s="95">
        <v>11</v>
      </c>
      <c r="E86" s="89" t="s">
        <v>3083</v>
      </c>
      <c r="F86" s="89" t="s">
        <v>3084</v>
      </c>
      <c r="G86" s="89" t="s">
        <v>122</v>
      </c>
      <c r="H86" s="89" t="s">
        <v>3089</v>
      </c>
      <c r="I86" s="89" t="s">
        <v>3097</v>
      </c>
      <c r="J86" s="89" t="s">
        <v>3091</v>
      </c>
      <c r="K86" s="89" t="s">
        <v>3086</v>
      </c>
    </row>
    <row r="87" spans="1:11" x14ac:dyDescent="0.25">
      <c r="A87" s="89">
        <v>194272021</v>
      </c>
      <c r="B87" s="94">
        <v>44218.672268518516</v>
      </c>
      <c r="C87" s="94">
        <v>44254.304884259262</v>
      </c>
      <c r="D87" s="95">
        <v>25</v>
      </c>
      <c r="E87" s="89" t="s">
        <v>3083</v>
      </c>
      <c r="F87" s="89" t="s">
        <v>3084</v>
      </c>
      <c r="G87" s="89" t="s">
        <v>3098</v>
      </c>
      <c r="H87" s="89" t="s">
        <v>3089</v>
      </c>
      <c r="I87" s="89" t="s">
        <v>3101</v>
      </c>
      <c r="J87" s="89" t="s">
        <v>3091</v>
      </c>
      <c r="K87" s="89" t="s">
        <v>3086</v>
      </c>
    </row>
    <row r="88" spans="1:11" x14ac:dyDescent="0.25">
      <c r="A88" s="89">
        <v>194372021</v>
      </c>
      <c r="B88" s="94">
        <v>44218.693854166668</v>
      </c>
      <c r="C88" s="94">
        <v>44250.177488425928</v>
      </c>
      <c r="D88" s="95">
        <v>22</v>
      </c>
      <c r="E88" s="89" t="s">
        <v>3083</v>
      </c>
      <c r="F88" s="89" t="s">
        <v>3084</v>
      </c>
      <c r="G88" s="89" t="s">
        <v>122</v>
      </c>
      <c r="H88" s="89"/>
      <c r="I88" s="89"/>
      <c r="J88" s="89" t="s">
        <v>3085</v>
      </c>
      <c r="K88" s="89" t="s">
        <v>3086</v>
      </c>
    </row>
    <row r="89" spans="1:11" x14ac:dyDescent="0.25">
      <c r="A89" s="89">
        <v>194782021</v>
      </c>
      <c r="B89" s="94">
        <v>44230.111851851849</v>
      </c>
      <c r="C89" s="94" t="s">
        <v>3106</v>
      </c>
      <c r="D89" s="95" t="s">
        <v>121</v>
      </c>
      <c r="E89" s="89" t="s">
        <v>3083</v>
      </c>
      <c r="F89" s="89" t="s">
        <v>3084</v>
      </c>
      <c r="G89" s="89" t="s">
        <v>122</v>
      </c>
      <c r="H89" s="89"/>
      <c r="I89" s="89"/>
      <c r="J89" s="89"/>
      <c r="K89" s="89"/>
    </row>
    <row r="90" spans="1:11" x14ac:dyDescent="0.25">
      <c r="A90" s="89">
        <v>197362021</v>
      </c>
      <c r="B90" s="94">
        <v>44223.461921296293</v>
      </c>
      <c r="C90" s="94" t="s">
        <v>3106</v>
      </c>
      <c r="D90" s="95" t="s">
        <v>121</v>
      </c>
      <c r="E90" s="89" t="s">
        <v>3083</v>
      </c>
      <c r="F90" s="89" t="s">
        <v>3084</v>
      </c>
      <c r="G90" s="89" t="s">
        <v>3110</v>
      </c>
      <c r="H90" s="89"/>
      <c r="I90" s="89"/>
      <c r="J90" s="89"/>
      <c r="K90" s="89"/>
    </row>
    <row r="91" spans="1:11" x14ac:dyDescent="0.25">
      <c r="A91" s="89">
        <v>198912021</v>
      </c>
      <c r="B91" s="94">
        <v>44218.699120370373</v>
      </c>
      <c r="C91" s="94" t="s">
        <v>3106</v>
      </c>
      <c r="D91" s="95" t="s">
        <v>121</v>
      </c>
      <c r="E91" s="89" t="s">
        <v>3083</v>
      </c>
      <c r="F91" s="89" t="s">
        <v>3084</v>
      </c>
      <c r="G91" s="89" t="s">
        <v>3110</v>
      </c>
      <c r="H91" s="89"/>
      <c r="I91" s="89"/>
      <c r="J91" s="89"/>
      <c r="K91" s="89"/>
    </row>
    <row r="92" spans="1:11" x14ac:dyDescent="0.25">
      <c r="A92" s="89">
        <v>199792021</v>
      </c>
      <c r="B92" s="94">
        <v>44218.091423611113</v>
      </c>
      <c r="C92" s="94">
        <v>44253.321759259263</v>
      </c>
      <c r="D92" s="95">
        <v>25</v>
      </c>
      <c r="E92" s="89" t="s">
        <v>3087</v>
      </c>
      <c r="F92" s="89" t="s">
        <v>34</v>
      </c>
      <c r="G92" s="89" t="s">
        <v>3088</v>
      </c>
      <c r="H92" s="89" t="s">
        <v>3089</v>
      </c>
      <c r="I92" s="89" t="s">
        <v>3090</v>
      </c>
      <c r="J92" s="89" t="s">
        <v>3091</v>
      </c>
      <c r="K92" s="89" t="s">
        <v>3086</v>
      </c>
    </row>
    <row r="93" spans="1:11" x14ac:dyDescent="0.25">
      <c r="A93" s="89">
        <v>200882021</v>
      </c>
      <c r="B93" s="94">
        <v>44244.414456018516</v>
      </c>
      <c r="C93" s="94" t="s">
        <v>3106</v>
      </c>
      <c r="D93" s="95" t="s">
        <v>121</v>
      </c>
      <c r="E93" s="89" t="s">
        <v>23</v>
      </c>
      <c r="F93" s="89" t="s">
        <v>3084</v>
      </c>
      <c r="G93" s="89" t="s">
        <v>122</v>
      </c>
      <c r="H93" s="89"/>
      <c r="I93" s="89"/>
      <c r="J93" s="89"/>
      <c r="K93" s="89"/>
    </row>
    <row r="94" spans="1:11" x14ac:dyDescent="0.25">
      <c r="A94" s="89">
        <v>202132021</v>
      </c>
      <c r="B94" s="94">
        <v>44218.701458333337</v>
      </c>
      <c r="C94" s="94">
        <v>44239.801701388889</v>
      </c>
      <c r="D94" s="95">
        <v>15</v>
      </c>
      <c r="E94" s="89" t="s">
        <v>3083</v>
      </c>
      <c r="F94" s="89" t="s">
        <v>3084</v>
      </c>
      <c r="G94" s="89" t="s">
        <v>3088</v>
      </c>
      <c r="H94" s="89" t="s">
        <v>3094</v>
      </c>
      <c r="I94" s="89" t="s">
        <v>3095</v>
      </c>
      <c r="J94" s="89" t="s">
        <v>3091</v>
      </c>
      <c r="K94" s="89" t="s">
        <v>3086</v>
      </c>
    </row>
    <row r="95" spans="1:11" x14ac:dyDescent="0.25">
      <c r="A95" s="89">
        <v>205372021</v>
      </c>
      <c r="B95" s="94">
        <v>44224.9455787037</v>
      </c>
      <c r="C95" s="94" t="s">
        <v>3106</v>
      </c>
      <c r="D95" s="95" t="s">
        <v>121</v>
      </c>
      <c r="E95" s="89" t="s">
        <v>3083</v>
      </c>
      <c r="F95" s="89" t="s">
        <v>3103</v>
      </c>
      <c r="G95" s="89" t="s">
        <v>3088</v>
      </c>
      <c r="H95" s="89"/>
      <c r="I95" s="89"/>
      <c r="J95" s="89"/>
      <c r="K95" s="89"/>
    </row>
    <row r="96" spans="1:11" x14ac:dyDescent="0.25">
      <c r="A96" s="89">
        <v>207172021</v>
      </c>
      <c r="B96" s="94">
        <v>44218.638854166667</v>
      </c>
      <c r="C96" s="94">
        <v>44235.621354166666</v>
      </c>
      <c r="D96" s="95">
        <v>11</v>
      </c>
      <c r="E96" s="89" t="s">
        <v>3083</v>
      </c>
      <c r="F96" s="89" t="s">
        <v>3084</v>
      </c>
      <c r="G96" s="89" t="s">
        <v>122</v>
      </c>
      <c r="H96" s="89" t="s">
        <v>3089</v>
      </c>
      <c r="I96" s="89" t="s">
        <v>3111</v>
      </c>
      <c r="J96" s="89" t="s">
        <v>3091</v>
      </c>
      <c r="K96" s="89" t="s">
        <v>3086</v>
      </c>
    </row>
    <row r="97" spans="1:11" x14ac:dyDescent="0.25">
      <c r="A97" s="89">
        <v>207852021</v>
      </c>
      <c r="B97" s="94">
        <v>44237.445798611108</v>
      </c>
      <c r="C97" s="94">
        <v>44238.727384259262</v>
      </c>
      <c r="D97" s="95">
        <v>1</v>
      </c>
      <c r="E97" s="89" t="s">
        <v>23</v>
      </c>
      <c r="F97" s="89" t="s">
        <v>3084</v>
      </c>
      <c r="G97" s="89" t="s">
        <v>122</v>
      </c>
      <c r="H97" s="89" t="s">
        <v>3089</v>
      </c>
      <c r="I97" s="89" t="s">
        <v>3097</v>
      </c>
      <c r="J97" s="89" t="s">
        <v>3091</v>
      </c>
      <c r="K97" s="89" t="s">
        <v>3086</v>
      </c>
    </row>
    <row r="98" spans="1:11" x14ac:dyDescent="0.25">
      <c r="A98" s="89">
        <v>208582021</v>
      </c>
      <c r="B98" s="94">
        <v>44223.86451388889</v>
      </c>
      <c r="C98" s="94">
        <v>44255.177210648151</v>
      </c>
      <c r="D98" s="95">
        <v>22</v>
      </c>
      <c r="E98" s="89" t="s">
        <v>3083</v>
      </c>
      <c r="F98" s="89" t="s">
        <v>3084</v>
      </c>
      <c r="G98" s="89" t="s">
        <v>122</v>
      </c>
      <c r="H98" s="89"/>
      <c r="I98" s="89"/>
      <c r="J98" s="89" t="s">
        <v>3085</v>
      </c>
      <c r="K98" s="89" t="s">
        <v>3086</v>
      </c>
    </row>
    <row r="99" spans="1:11" x14ac:dyDescent="0.25">
      <c r="A99" s="89">
        <v>210362021</v>
      </c>
      <c r="B99" s="94">
        <v>44218.830752314818</v>
      </c>
      <c r="C99" s="94">
        <v>44244.867083333331</v>
      </c>
      <c r="D99" s="95">
        <v>18</v>
      </c>
      <c r="E99" s="89" t="s">
        <v>3083</v>
      </c>
      <c r="F99" s="89" t="s">
        <v>3103</v>
      </c>
      <c r="G99" s="89" t="s">
        <v>122</v>
      </c>
      <c r="H99" s="89" t="s">
        <v>3089</v>
      </c>
      <c r="I99" s="89" t="s">
        <v>3099</v>
      </c>
      <c r="J99" s="89" t="s">
        <v>3091</v>
      </c>
      <c r="K99" s="89" t="s">
        <v>3086</v>
      </c>
    </row>
    <row r="100" spans="1:11" x14ac:dyDescent="0.25">
      <c r="A100" s="89">
        <v>211372021</v>
      </c>
      <c r="B100" s="94">
        <v>44219.093148148146</v>
      </c>
      <c r="C100" s="94">
        <v>44252.723425925928</v>
      </c>
      <c r="D100" s="95">
        <v>23</v>
      </c>
      <c r="E100" s="89" t="s">
        <v>3087</v>
      </c>
      <c r="F100" s="89" t="s">
        <v>34</v>
      </c>
      <c r="G100" s="89" t="s">
        <v>3096</v>
      </c>
      <c r="H100" s="89" t="s">
        <v>3089</v>
      </c>
      <c r="I100" s="89" t="s">
        <v>3104</v>
      </c>
      <c r="J100" s="89" t="s">
        <v>3091</v>
      </c>
      <c r="K100" s="89" t="s">
        <v>3086</v>
      </c>
    </row>
    <row r="101" spans="1:11" x14ac:dyDescent="0.25">
      <c r="A101" s="89">
        <v>211392021</v>
      </c>
      <c r="B101" s="94">
        <v>44229.437708333331</v>
      </c>
      <c r="C101" s="94">
        <v>44231.384340277778</v>
      </c>
      <c r="D101" s="95">
        <v>2</v>
      </c>
      <c r="E101" s="89" t="s">
        <v>3087</v>
      </c>
      <c r="F101" s="89" t="s">
        <v>34</v>
      </c>
      <c r="G101" s="89" t="s">
        <v>3096</v>
      </c>
      <c r="H101" s="89" t="s">
        <v>3089</v>
      </c>
      <c r="I101" s="89" t="s">
        <v>3097</v>
      </c>
      <c r="J101" s="89" t="s">
        <v>3091</v>
      </c>
      <c r="K101" s="89" t="s">
        <v>3086</v>
      </c>
    </row>
    <row r="102" spans="1:11" x14ac:dyDescent="0.25">
      <c r="A102" s="89">
        <v>213182021</v>
      </c>
      <c r="B102" s="94">
        <v>44220.968460648146</v>
      </c>
      <c r="C102" s="94">
        <v>44245.463923611111</v>
      </c>
      <c r="D102" s="95">
        <v>18</v>
      </c>
      <c r="E102" s="89" t="s">
        <v>3083</v>
      </c>
      <c r="F102" s="89" t="s">
        <v>3084</v>
      </c>
      <c r="G102" s="89" t="s">
        <v>122</v>
      </c>
      <c r="H102" s="89" t="s">
        <v>3089</v>
      </c>
      <c r="I102" s="89" t="s">
        <v>3121</v>
      </c>
      <c r="J102" s="89" t="s">
        <v>3091</v>
      </c>
      <c r="K102" s="89" t="s">
        <v>3086</v>
      </c>
    </row>
    <row r="103" spans="1:11" x14ac:dyDescent="0.25">
      <c r="A103" s="89">
        <v>213202021</v>
      </c>
      <c r="B103" s="94">
        <v>44219.847071759257</v>
      </c>
      <c r="C103" s="94">
        <v>44229.526226851849</v>
      </c>
      <c r="D103" s="95">
        <v>6</v>
      </c>
      <c r="E103" s="89" t="s">
        <v>3083</v>
      </c>
      <c r="F103" s="89" t="s">
        <v>34</v>
      </c>
      <c r="G103" s="89" t="s">
        <v>122</v>
      </c>
      <c r="H103" s="89" t="s">
        <v>3089</v>
      </c>
      <c r="I103" s="89" t="s">
        <v>3092</v>
      </c>
      <c r="J103" s="89" t="s">
        <v>3091</v>
      </c>
      <c r="K103" s="89" t="s">
        <v>3086</v>
      </c>
    </row>
    <row r="104" spans="1:11" x14ac:dyDescent="0.25">
      <c r="A104" s="89">
        <v>213442021</v>
      </c>
      <c r="B104" s="94">
        <v>44219.898472222223</v>
      </c>
      <c r="C104" s="94">
        <v>44249.774930555555</v>
      </c>
      <c r="D104" s="95">
        <v>20</v>
      </c>
      <c r="E104" s="89" t="s">
        <v>3083</v>
      </c>
      <c r="F104" s="89" t="s">
        <v>35</v>
      </c>
      <c r="G104" s="89" t="s">
        <v>122</v>
      </c>
      <c r="H104" s="89" t="s">
        <v>3089</v>
      </c>
      <c r="I104" s="89" t="s">
        <v>3090</v>
      </c>
      <c r="J104" s="89" t="s">
        <v>3091</v>
      </c>
      <c r="K104" s="89" t="s">
        <v>3086</v>
      </c>
    </row>
    <row r="105" spans="1:11" x14ac:dyDescent="0.25">
      <c r="A105" s="89">
        <v>215212021</v>
      </c>
      <c r="B105" s="94">
        <v>44221.520937499998</v>
      </c>
      <c r="C105" s="94">
        <v>44252.722418981481</v>
      </c>
      <c r="D105" s="95">
        <v>23</v>
      </c>
      <c r="E105" s="89" t="s">
        <v>3083</v>
      </c>
      <c r="F105" s="89" t="s">
        <v>34</v>
      </c>
      <c r="G105" s="89" t="s">
        <v>3096</v>
      </c>
      <c r="H105" s="89" t="s">
        <v>3089</v>
      </c>
      <c r="I105" s="89" t="s">
        <v>3100</v>
      </c>
      <c r="J105" s="89" t="s">
        <v>3091</v>
      </c>
      <c r="K105" s="89" t="s">
        <v>3086</v>
      </c>
    </row>
    <row r="106" spans="1:11" x14ac:dyDescent="0.25">
      <c r="A106" s="89">
        <v>216422021</v>
      </c>
      <c r="B106" s="94">
        <v>44220.777719907404</v>
      </c>
      <c r="C106" s="94">
        <v>44229.815335648149</v>
      </c>
      <c r="D106" s="95">
        <v>6</v>
      </c>
      <c r="E106" s="89" t="s">
        <v>3083</v>
      </c>
      <c r="F106" s="89" t="s">
        <v>3084</v>
      </c>
      <c r="G106" s="89" t="s">
        <v>3122</v>
      </c>
      <c r="H106" s="89" t="s">
        <v>3094</v>
      </c>
      <c r="I106" s="89" t="s">
        <v>3118</v>
      </c>
      <c r="J106" s="89" t="s">
        <v>3114</v>
      </c>
      <c r="K106" s="89" t="s">
        <v>3086</v>
      </c>
    </row>
    <row r="107" spans="1:11" x14ac:dyDescent="0.25">
      <c r="A107" s="89">
        <v>216852021</v>
      </c>
      <c r="B107" s="94">
        <v>44222.023194444446</v>
      </c>
      <c r="C107" s="94">
        <v>44232.946574074071</v>
      </c>
      <c r="D107" s="95">
        <v>8</v>
      </c>
      <c r="E107" s="89" t="s">
        <v>3083</v>
      </c>
      <c r="F107" s="89" t="s">
        <v>3123</v>
      </c>
      <c r="G107" s="89" t="s">
        <v>122</v>
      </c>
      <c r="H107" s="89" t="s">
        <v>3089</v>
      </c>
      <c r="I107" s="89" t="s">
        <v>3099</v>
      </c>
      <c r="J107" s="89" t="s">
        <v>3091</v>
      </c>
      <c r="K107" s="89" t="s">
        <v>3086</v>
      </c>
    </row>
    <row r="108" spans="1:11" x14ac:dyDescent="0.25">
      <c r="A108" s="89">
        <v>217642021</v>
      </c>
      <c r="B108" s="94">
        <v>44220.969907407409</v>
      </c>
      <c r="C108" s="94">
        <v>44236.829375000001</v>
      </c>
      <c r="D108" s="95">
        <v>11</v>
      </c>
      <c r="E108" s="89" t="s">
        <v>3083</v>
      </c>
      <c r="F108" s="89" t="s">
        <v>3084</v>
      </c>
      <c r="G108" s="89" t="s">
        <v>122</v>
      </c>
      <c r="H108" s="89" t="s">
        <v>3089</v>
      </c>
      <c r="I108" s="89" t="s">
        <v>3124</v>
      </c>
      <c r="J108" s="89" t="s">
        <v>3091</v>
      </c>
      <c r="K108" s="89" t="s">
        <v>3086</v>
      </c>
    </row>
    <row r="109" spans="1:11" x14ac:dyDescent="0.25">
      <c r="A109" s="89">
        <v>218812021</v>
      </c>
      <c r="B109" s="94">
        <v>44221.355023148149</v>
      </c>
      <c r="C109" s="94">
        <v>44244.470023148147</v>
      </c>
      <c r="D109" s="95">
        <v>17</v>
      </c>
      <c r="E109" s="89" t="s">
        <v>3083</v>
      </c>
      <c r="F109" s="89" t="s">
        <v>3123</v>
      </c>
      <c r="G109" s="89" t="s">
        <v>122</v>
      </c>
      <c r="H109" s="89" t="s">
        <v>3089</v>
      </c>
      <c r="I109" s="89" t="s">
        <v>3099</v>
      </c>
      <c r="J109" s="89" t="s">
        <v>3091</v>
      </c>
      <c r="K109" s="89" t="s">
        <v>3086</v>
      </c>
    </row>
    <row r="110" spans="1:11" x14ac:dyDescent="0.25">
      <c r="A110" s="89">
        <v>220302021</v>
      </c>
      <c r="B110" s="94">
        <v>44221.386944444443</v>
      </c>
      <c r="C110" s="94">
        <v>44229.489421296297</v>
      </c>
      <c r="D110" s="95">
        <v>6</v>
      </c>
      <c r="E110" s="89" t="s">
        <v>27</v>
      </c>
      <c r="F110" s="89" t="s">
        <v>40</v>
      </c>
      <c r="G110" s="89" t="s">
        <v>122</v>
      </c>
      <c r="H110" s="89" t="s">
        <v>3089</v>
      </c>
      <c r="I110" s="89" t="s">
        <v>3125</v>
      </c>
      <c r="J110" s="89" t="s">
        <v>3091</v>
      </c>
      <c r="K110" s="89" t="s">
        <v>3086</v>
      </c>
    </row>
    <row r="111" spans="1:11" x14ac:dyDescent="0.25">
      <c r="A111" s="89">
        <v>220892021</v>
      </c>
      <c r="B111" s="94">
        <v>44251.273402777777</v>
      </c>
      <c r="C111" s="94" t="s">
        <v>3106</v>
      </c>
      <c r="D111" s="95" t="s">
        <v>121</v>
      </c>
      <c r="E111" s="89" t="s">
        <v>3083</v>
      </c>
      <c r="F111" s="89" t="s">
        <v>3084</v>
      </c>
      <c r="G111" s="89" t="s">
        <v>122</v>
      </c>
      <c r="H111" s="89"/>
      <c r="I111" s="89"/>
      <c r="J111" s="89"/>
      <c r="K111" s="89"/>
    </row>
    <row r="112" spans="1:11" x14ac:dyDescent="0.25">
      <c r="A112" s="89">
        <v>221872021</v>
      </c>
      <c r="B112" s="94">
        <v>44221.436273148145</v>
      </c>
      <c r="C112" s="94">
        <v>44244.69358796296</v>
      </c>
      <c r="D112" s="95">
        <v>17</v>
      </c>
      <c r="E112" s="89" t="s">
        <v>3083</v>
      </c>
      <c r="F112" s="89" t="s">
        <v>3084</v>
      </c>
      <c r="G112" s="89" t="s">
        <v>122</v>
      </c>
      <c r="H112" s="89" t="s">
        <v>3089</v>
      </c>
      <c r="I112" s="89" t="s">
        <v>3099</v>
      </c>
      <c r="J112" s="89" t="s">
        <v>3091</v>
      </c>
      <c r="K112" s="89" t="s">
        <v>3086</v>
      </c>
    </row>
    <row r="113" spans="1:11" x14ac:dyDescent="0.25">
      <c r="A113" s="89">
        <v>222632021</v>
      </c>
      <c r="B113" s="94">
        <v>44221.454942129632</v>
      </c>
      <c r="C113" s="94">
        <v>44230.829398148147</v>
      </c>
      <c r="D113" s="95">
        <v>7</v>
      </c>
      <c r="E113" s="89" t="s">
        <v>3083</v>
      </c>
      <c r="F113" s="89" t="s">
        <v>3084</v>
      </c>
      <c r="G113" s="89" t="s">
        <v>122</v>
      </c>
      <c r="H113" s="89" t="s">
        <v>3089</v>
      </c>
      <c r="I113" s="89" t="s">
        <v>3099</v>
      </c>
      <c r="J113" s="89" t="s">
        <v>3091</v>
      </c>
      <c r="K113" s="89" t="s">
        <v>3086</v>
      </c>
    </row>
    <row r="114" spans="1:11" x14ac:dyDescent="0.25">
      <c r="A114" s="89">
        <v>223582021</v>
      </c>
      <c r="B114" s="94">
        <v>44221.476770833331</v>
      </c>
      <c r="C114" s="94">
        <v>44244.362835648149</v>
      </c>
      <c r="D114" s="95">
        <v>17</v>
      </c>
      <c r="E114" s="89" t="s">
        <v>3083</v>
      </c>
      <c r="F114" s="89" t="s">
        <v>3084</v>
      </c>
      <c r="G114" s="89" t="s">
        <v>122</v>
      </c>
      <c r="H114" s="89" t="s">
        <v>3089</v>
      </c>
      <c r="I114" s="89" t="s">
        <v>3099</v>
      </c>
      <c r="J114" s="89" t="s">
        <v>3091</v>
      </c>
      <c r="K114" s="89" t="s">
        <v>3086</v>
      </c>
    </row>
    <row r="115" spans="1:11" x14ac:dyDescent="0.25">
      <c r="A115" s="89">
        <v>224272021</v>
      </c>
      <c r="B115" s="94">
        <v>44224.622407407405</v>
      </c>
      <c r="C115" s="94">
        <v>44229.834537037037</v>
      </c>
      <c r="D115" s="95">
        <v>3</v>
      </c>
      <c r="E115" s="89" t="s">
        <v>3083</v>
      </c>
      <c r="F115" s="89" t="s">
        <v>3084</v>
      </c>
      <c r="G115" s="89" t="s">
        <v>122</v>
      </c>
      <c r="H115" s="89" t="s">
        <v>3089</v>
      </c>
      <c r="I115" s="89" t="s">
        <v>3121</v>
      </c>
      <c r="J115" s="89" t="s">
        <v>3091</v>
      </c>
      <c r="K115" s="89" t="s">
        <v>3086</v>
      </c>
    </row>
    <row r="116" spans="1:11" x14ac:dyDescent="0.25">
      <c r="A116" s="89">
        <v>225582021</v>
      </c>
      <c r="B116" s="94">
        <v>44254.309293981481</v>
      </c>
      <c r="C116" s="94" t="s">
        <v>3106</v>
      </c>
      <c r="D116" s="95" t="s">
        <v>121</v>
      </c>
      <c r="E116" s="89" t="s">
        <v>3083</v>
      </c>
      <c r="F116" s="89" t="s">
        <v>3123</v>
      </c>
      <c r="G116" s="89" t="s">
        <v>122</v>
      </c>
      <c r="H116" s="89"/>
      <c r="I116" s="89"/>
      <c r="J116" s="89"/>
      <c r="K116" s="89"/>
    </row>
    <row r="117" spans="1:11" x14ac:dyDescent="0.25">
      <c r="A117" s="89">
        <v>225902021</v>
      </c>
      <c r="B117" s="94">
        <v>44254.317511574074</v>
      </c>
      <c r="C117" s="94" t="s">
        <v>3106</v>
      </c>
      <c r="D117" s="95" t="s">
        <v>121</v>
      </c>
      <c r="E117" s="89" t="s">
        <v>3083</v>
      </c>
      <c r="F117" s="89" t="s">
        <v>3084</v>
      </c>
      <c r="G117" s="89" t="s">
        <v>3088</v>
      </c>
      <c r="H117" s="89"/>
      <c r="I117" s="89"/>
      <c r="J117" s="89"/>
      <c r="K117" s="89"/>
    </row>
    <row r="118" spans="1:11" x14ac:dyDescent="0.25">
      <c r="A118" s="89">
        <v>227602021</v>
      </c>
      <c r="B118" s="94">
        <v>44221.642870370371</v>
      </c>
      <c r="C118" s="94">
        <v>44249.453993055555</v>
      </c>
      <c r="D118" s="95">
        <v>20</v>
      </c>
      <c r="E118" s="89" t="s">
        <v>3083</v>
      </c>
      <c r="F118" s="89" t="s">
        <v>34</v>
      </c>
      <c r="G118" s="89" t="s">
        <v>3096</v>
      </c>
      <c r="H118" s="89" t="s">
        <v>3089</v>
      </c>
      <c r="I118" s="89" t="s">
        <v>3100</v>
      </c>
      <c r="J118" s="89" t="s">
        <v>3091</v>
      </c>
      <c r="K118" s="89" t="s">
        <v>3086</v>
      </c>
    </row>
    <row r="119" spans="1:11" x14ac:dyDescent="0.25">
      <c r="A119" s="89">
        <v>228032021</v>
      </c>
      <c r="B119" s="94">
        <v>44221.61383101852</v>
      </c>
      <c r="C119" s="94">
        <v>44228.728703703702</v>
      </c>
      <c r="D119" s="95">
        <v>5</v>
      </c>
      <c r="E119" s="89" t="s">
        <v>3083</v>
      </c>
      <c r="F119" s="89" t="s">
        <v>32</v>
      </c>
      <c r="G119" s="89" t="s">
        <v>122</v>
      </c>
      <c r="H119" s="89" t="s">
        <v>3089</v>
      </c>
      <c r="I119" s="89" t="s">
        <v>3126</v>
      </c>
      <c r="J119" s="89" t="s">
        <v>3091</v>
      </c>
      <c r="K119" s="89" t="s">
        <v>3086</v>
      </c>
    </row>
    <row r="120" spans="1:11" x14ac:dyDescent="0.25">
      <c r="A120" s="89">
        <v>229362021</v>
      </c>
      <c r="B120" s="94">
        <v>44222.672962962963</v>
      </c>
      <c r="C120" s="94">
        <v>44239.669907407406</v>
      </c>
      <c r="D120" s="95">
        <v>13</v>
      </c>
      <c r="E120" s="89" t="s">
        <v>3083</v>
      </c>
      <c r="F120" s="89" t="s">
        <v>34</v>
      </c>
      <c r="G120" s="89" t="s">
        <v>3096</v>
      </c>
      <c r="H120" s="89" t="s">
        <v>3089</v>
      </c>
      <c r="I120" s="89" t="s">
        <v>3099</v>
      </c>
      <c r="J120" s="89" t="s">
        <v>3091</v>
      </c>
      <c r="K120" s="89" t="s">
        <v>3086</v>
      </c>
    </row>
    <row r="121" spans="1:11" x14ac:dyDescent="0.25">
      <c r="A121" s="89">
        <v>230562021</v>
      </c>
      <c r="B121" s="94">
        <v>44251.794849537036</v>
      </c>
      <c r="C121" s="94">
        <v>44252.717418981483</v>
      </c>
      <c r="D121" s="95">
        <v>1</v>
      </c>
      <c r="E121" s="89" t="s">
        <v>3083</v>
      </c>
      <c r="F121" s="89" t="s">
        <v>40</v>
      </c>
      <c r="G121" s="89" t="s">
        <v>122</v>
      </c>
      <c r="H121" s="89" t="s">
        <v>3089</v>
      </c>
      <c r="I121" s="89" t="s">
        <v>3099</v>
      </c>
      <c r="J121" s="89" t="s">
        <v>3091</v>
      </c>
      <c r="K121" s="89" t="s">
        <v>3086</v>
      </c>
    </row>
    <row r="122" spans="1:11" x14ac:dyDescent="0.25">
      <c r="A122" s="89">
        <v>231132021</v>
      </c>
      <c r="B122" s="94">
        <v>44221.710844907408</v>
      </c>
      <c r="C122" s="94">
        <v>44239.829548611109</v>
      </c>
      <c r="D122" s="95">
        <v>14</v>
      </c>
      <c r="E122" s="89" t="s">
        <v>3083</v>
      </c>
      <c r="F122" s="89" t="s">
        <v>3123</v>
      </c>
      <c r="G122" s="89" t="s">
        <v>122</v>
      </c>
      <c r="H122" s="89" t="s">
        <v>3089</v>
      </c>
      <c r="I122" s="89" t="s">
        <v>3099</v>
      </c>
      <c r="J122" s="89" t="s">
        <v>3091</v>
      </c>
      <c r="K122" s="89" t="s">
        <v>3086</v>
      </c>
    </row>
    <row r="123" spans="1:11" x14ac:dyDescent="0.25">
      <c r="A123" s="89">
        <v>231472021</v>
      </c>
      <c r="B123" s="94">
        <v>44222.361875000002</v>
      </c>
      <c r="C123" s="94">
        <v>44229.428425925929</v>
      </c>
      <c r="D123" s="95">
        <v>5</v>
      </c>
      <c r="E123" s="89" t="s">
        <v>3083</v>
      </c>
      <c r="F123" s="89" t="s">
        <v>34</v>
      </c>
      <c r="G123" s="89" t="s">
        <v>3096</v>
      </c>
      <c r="H123" s="89" t="s">
        <v>3089</v>
      </c>
      <c r="I123" s="89" t="s">
        <v>3117</v>
      </c>
      <c r="J123" s="89" t="s">
        <v>3091</v>
      </c>
      <c r="K123" s="89" t="s">
        <v>3086</v>
      </c>
    </row>
    <row r="124" spans="1:11" x14ac:dyDescent="0.25">
      <c r="A124" s="89">
        <v>233642021</v>
      </c>
      <c r="B124" s="94">
        <v>44232.740243055552</v>
      </c>
      <c r="C124" s="94" t="s">
        <v>3106</v>
      </c>
      <c r="D124" s="95" t="s">
        <v>121</v>
      </c>
      <c r="E124" s="89" t="s">
        <v>3083</v>
      </c>
      <c r="F124" s="89" t="s">
        <v>34</v>
      </c>
      <c r="G124" s="89" t="s">
        <v>3096</v>
      </c>
      <c r="H124" s="89"/>
      <c r="I124" s="89"/>
      <c r="J124" s="89"/>
      <c r="K124" s="89"/>
    </row>
    <row r="125" spans="1:11" x14ac:dyDescent="0.25">
      <c r="A125" s="89">
        <v>235282021</v>
      </c>
      <c r="B125" s="94">
        <v>44230.75335648148</v>
      </c>
      <c r="C125" s="94" t="s">
        <v>3106</v>
      </c>
      <c r="D125" s="95" t="s">
        <v>121</v>
      </c>
      <c r="E125" s="89" t="s">
        <v>3083</v>
      </c>
      <c r="F125" s="89" t="s">
        <v>3084</v>
      </c>
      <c r="G125" s="89" t="s">
        <v>122</v>
      </c>
      <c r="H125" s="89"/>
      <c r="I125" s="89"/>
      <c r="J125" s="89"/>
      <c r="K125" s="89"/>
    </row>
    <row r="126" spans="1:11" x14ac:dyDescent="0.25">
      <c r="A126" s="89">
        <v>237262021</v>
      </c>
      <c r="B126" s="94">
        <v>44223.834074074075</v>
      </c>
      <c r="C126" s="94">
        <v>44229.429328703707</v>
      </c>
      <c r="D126" s="95">
        <v>4</v>
      </c>
      <c r="E126" s="89" t="s">
        <v>3112</v>
      </c>
      <c r="F126" s="89" t="s">
        <v>34</v>
      </c>
      <c r="G126" s="89" t="s">
        <v>3096</v>
      </c>
      <c r="H126" s="89" t="s">
        <v>3089</v>
      </c>
      <c r="I126" s="89" t="s">
        <v>3127</v>
      </c>
      <c r="J126" s="89" t="s">
        <v>3091</v>
      </c>
      <c r="K126" s="89" t="s">
        <v>3086</v>
      </c>
    </row>
    <row r="127" spans="1:11" x14ac:dyDescent="0.25">
      <c r="A127" s="89">
        <v>238152021</v>
      </c>
      <c r="B127" s="94">
        <v>44224.716932870368</v>
      </c>
      <c r="C127" s="94">
        <v>44228.508611111109</v>
      </c>
      <c r="D127" s="95">
        <v>2</v>
      </c>
      <c r="E127" s="89" t="s">
        <v>23</v>
      </c>
      <c r="F127" s="89" t="s">
        <v>3084</v>
      </c>
      <c r="G127" s="89" t="s">
        <v>3128</v>
      </c>
      <c r="H127" s="89" t="s">
        <v>3089</v>
      </c>
      <c r="I127" s="89" t="s">
        <v>3099</v>
      </c>
      <c r="J127" s="89" t="s">
        <v>3091</v>
      </c>
      <c r="K127" s="89" t="s">
        <v>3086</v>
      </c>
    </row>
    <row r="128" spans="1:11" x14ac:dyDescent="0.25">
      <c r="A128" s="89">
        <v>238202021</v>
      </c>
      <c r="B128" s="94">
        <v>44222.412569444445</v>
      </c>
      <c r="C128" s="94">
        <v>44230.610092592593</v>
      </c>
      <c r="D128" s="95">
        <v>6</v>
      </c>
      <c r="E128" s="89" t="s">
        <v>3083</v>
      </c>
      <c r="F128" s="89" t="s">
        <v>3084</v>
      </c>
      <c r="G128" s="89" t="s">
        <v>122</v>
      </c>
      <c r="H128" s="89" t="s">
        <v>3089</v>
      </c>
      <c r="I128" s="89" t="s">
        <v>3099</v>
      </c>
      <c r="J128" s="89" t="s">
        <v>3091</v>
      </c>
      <c r="K128" s="89" t="s">
        <v>3086</v>
      </c>
    </row>
    <row r="129" spans="1:11" x14ac:dyDescent="0.25">
      <c r="A129" s="89">
        <v>239072021</v>
      </c>
      <c r="B129" s="94">
        <v>44222.437314814815</v>
      </c>
      <c r="C129" s="94">
        <v>44238.844293981485</v>
      </c>
      <c r="D129" s="95">
        <v>12</v>
      </c>
      <c r="E129" s="89" t="s">
        <v>23</v>
      </c>
      <c r="F129" s="89" t="s">
        <v>3084</v>
      </c>
      <c r="G129" s="89" t="s">
        <v>122</v>
      </c>
      <c r="H129" s="89" t="s">
        <v>3089</v>
      </c>
      <c r="I129" s="89" t="s">
        <v>3099</v>
      </c>
      <c r="J129" s="89" t="s">
        <v>3091</v>
      </c>
      <c r="K129" s="89" t="s">
        <v>3086</v>
      </c>
    </row>
    <row r="130" spans="1:11" x14ac:dyDescent="0.25">
      <c r="A130" s="89">
        <v>239602021</v>
      </c>
      <c r="B130" s="94">
        <v>44223.847002314818</v>
      </c>
      <c r="C130" s="94">
        <v>44232.770960648151</v>
      </c>
      <c r="D130" s="95">
        <v>7</v>
      </c>
      <c r="E130" s="89" t="s">
        <v>23</v>
      </c>
      <c r="F130" s="89" t="s">
        <v>34</v>
      </c>
      <c r="G130" s="89" t="s">
        <v>3096</v>
      </c>
      <c r="H130" s="89" t="s">
        <v>3089</v>
      </c>
      <c r="I130" s="89" t="s">
        <v>3127</v>
      </c>
      <c r="J130" s="89" t="s">
        <v>3091</v>
      </c>
      <c r="K130" s="89" t="s">
        <v>3086</v>
      </c>
    </row>
    <row r="131" spans="1:11" x14ac:dyDescent="0.25">
      <c r="A131" s="89">
        <v>242042021</v>
      </c>
      <c r="B131" s="94">
        <v>44237.624525462961</v>
      </c>
      <c r="C131" s="94" t="s">
        <v>3106</v>
      </c>
      <c r="D131" s="95" t="s">
        <v>121</v>
      </c>
      <c r="E131" s="89" t="s">
        <v>3083</v>
      </c>
      <c r="F131" s="89" t="s">
        <v>40</v>
      </c>
      <c r="G131" s="89" t="s">
        <v>122</v>
      </c>
      <c r="H131" s="89"/>
      <c r="I131" s="89"/>
      <c r="J131" s="89"/>
      <c r="K131" s="89"/>
    </row>
    <row r="132" spans="1:11" x14ac:dyDescent="0.25">
      <c r="A132" s="89">
        <v>244242021</v>
      </c>
      <c r="B132" s="94">
        <v>44244.435717592591</v>
      </c>
      <c r="C132" s="94">
        <v>44245.844513888886</v>
      </c>
      <c r="D132" s="95">
        <v>1</v>
      </c>
      <c r="E132" s="89" t="s">
        <v>23</v>
      </c>
      <c r="F132" s="89" t="s">
        <v>3084</v>
      </c>
      <c r="G132" s="89" t="s">
        <v>122</v>
      </c>
      <c r="H132" s="89" t="s">
        <v>3089</v>
      </c>
      <c r="I132" s="89" t="s">
        <v>3099</v>
      </c>
      <c r="J132" s="89" t="s">
        <v>3114</v>
      </c>
      <c r="K132" s="89" t="s">
        <v>3086</v>
      </c>
    </row>
    <row r="133" spans="1:11" x14ac:dyDescent="0.25">
      <c r="A133" s="89">
        <v>244832021</v>
      </c>
      <c r="B133" s="94">
        <v>44222.593969907408</v>
      </c>
      <c r="C133" s="94">
        <v>44232.693090277775</v>
      </c>
      <c r="D133" s="95">
        <v>8</v>
      </c>
      <c r="E133" s="89" t="s">
        <v>3083</v>
      </c>
      <c r="F133" s="89" t="s">
        <v>35</v>
      </c>
      <c r="G133" s="89" t="s">
        <v>122</v>
      </c>
      <c r="H133" s="89" t="s">
        <v>3089</v>
      </c>
      <c r="I133" s="89" t="s">
        <v>3099</v>
      </c>
      <c r="J133" s="89" t="s">
        <v>3091</v>
      </c>
      <c r="K133" s="89" t="s">
        <v>3086</v>
      </c>
    </row>
    <row r="134" spans="1:11" x14ac:dyDescent="0.25">
      <c r="A134" s="89">
        <v>244982021</v>
      </c>
      <c r="B134" s="94">
        <v>44225.953032407408</v>
      </c>
      <c r="C134" s="94">
        <v>44228.829409722224</v>
      </c>
      <c r="D134" s="95">
        <v>1</v>
      </c>
      <c r="E134" s="89" t="s">
        <v>3083</v>
      </c>
      <c r="F134" s="89" t="s">
        <v>34</v>
      </c>
      <c r="G134" s="89" t="s">
        <v>122</v>
      </c>
      <c r="H134" s="89" t="s">
        <v>3089</v>
      </c>
      <c r="I134" s="89" t="s">
        <v>3099</v>
      </c>
      <c r="J134" s="89" t="s">
        <v>3114</v>
      </c>
      <c r="K134" s="89" t="s">
        <v>3086</v>
      </c>
    </row>
    <row r="135" spans="1:11" x14ac:dyDescent="0.25">
      <c r="A135" s="89">
        <v>247332021</v>
      </c>
      <c r="B135" s="94">
        <v>44222.67523148148</v>
      </c>
      <c r="C135" s="94">
        <v>44243.835428240738</v>
      </c>
      <c r="D135" s="95">
        <v>15</v>
      </c>
      <c r="E135" s="89" t="s">
        <v>3083</v>
      </c>
      <c r="F135" s="89" t="s">
        <v>40</v>
      </c>
      <c r="G135" s="89" t="s">
        <v>122</v>
      </c>
      <c r="H135" s="89" t="s">
        <v>3089</v>
      </c>
      <c r="I135" s="89" t="s">
        <v>3099</v>
      </c>
      <c r="J135" s="89" t="s">
        <v>3091</v>
      </c>
      <c r="K135" s="89" t="s">
        <v>3086</v>
      </c>
    </row>
    <row r="136" spans="1:11" x14ac:dyDescent="0.25">
      <c r="A136" s="89">
        <v>247492021</v>
      </c>
      <c r="B136" s="94">
        <v>44244.177662037036</v>
      </c>
      <c r="C136" s="94">
        <v>44246.177164351851</v>
      </c>
      <c r="D136" s="95">
        <v>2</v>
      </c>
      <c r="E136" s="89" t="s">
        <v>3083</v>
      </c>
      <c r="F136" s="89" t="s">
        <v>3103</v>
      </c>
      <c r="G136" s="89" t="s">
        <v>122</v>
      </c>
      <c r="H136" s="89"/>
      <c r="I136" s="89"/>
      <c r="J136" s="89" t="s">
        <v>3116</v>
      </c>
      <c r="K136" s="89" t="s">
        <v>3086</v>
      </c>
    </row>
    <row r="137" spans="1:11" x14ac:dyDescent="0.25">
      <c r="A137" s="89">
        <v>248312021</v>
      </c>
      <c r="B137" s="94">
        <v>44225.964074074072</v>
      </c>
      <c r="C137" s="94">
        <v>44230.350925925923</v>
      </c>
      <c r="D137" s="95">
        <v>3</v>
      </c>
      <c r="E137" s="89" t="s">
        <v>3083</v>
      </c>
      <c r="F137" s="89" t="s">
        <v>3084</v>
      </c>
      <c r="G137" s="89" t="s">
        <v>122</v>
      </c>
      <c r="H137" s="89" t="s">
        <v>3089</v>
      </c>
      <c r="I137" s="89" t="s">
        <v>3099</v>
      </c>
      <c r="J137" s="89" t="s">
        <v>3091</v>
      </c>
      <c r="K137" s="89" t="s">
        <v>3086</v>
      </c>
    </row>
    <row r="138" spans="1:11" x14ac:dyDescent="0.25">
      <c r="A138" s="89">
        <v>249242021</v>
      </c>
      <c r="B138" s="94">
        <v>44223.924375000002</v>
      </c>
      <c r="C138" s="94">
        <v>44249.801874999997</v>
      </c>
      <c r="D138" s="95">
        <v>18</v>
      </c>
      <c r="E138" s="89" t="s">
        <v>3083</v>
      </c>
      <c r="F138" s="89" t="s">
        <v>32</v>
      </c>
      <c r="G138" s="89" t="s">
        <v>3088</v>
      </c>
      <c r="H138" s="89" t="s">
        <v>3094</v>
      </c>
      <c r="I138" s="89" t="s">
        <v>3095</v>
      </c>
      <c r="J138" s="89" t="s">
        <v>3091</v>
      </c>
      <c r="K138" s="89" t="s">
        <v>3086</v>
      </c>
    </row>
    <row r="139" spans="1:11" x14ac:dyDescent="0.25">
      <c r="A139" s="89">
        <v>250762021</v>
      </c>
      <c r="B139" s="94">
        <v>44230.62263888889</v>
      </c>
      <c r="C139" s="94">
        <v>44236.734953703701</v>
      </c>
      <c r="D139" s="95">
        <v>4</v>
      </c>
      <c r="E139" s="89" t="s">
        <v>3083</v>
      </c>
      <c r="F139" s="89" t="s">
        <v>3123</v>
      </c>
      <c r="G139" s="89" t="s">
        <v>122</v>
      </c>
      <c r="H139" s="89" t="s">
        <v>3089</v>
      </c>
      <c r="I139" s="89" t="s">
        <v>3121</v>
      </c>
      <c r="J139" s="89" t="s">
        <v>3091</v>
      </c>
      <c r="K139" s="89" t="s">
        <v>3086</v>
      </c>
    </row>
    <row r="140" spans="1:11" x14ac:dyDescent="0.25">
      <c r="A140" s="89">
        <v>251102021</v>
      </c>
      <c r="B140" s="94">
        <v>44229.504675925928</v>
      </c>
      <c r="C140" s="94" t="s">
        <v>3106</v>
      </c>
      <c r="D140" s="95" t="s">
        <v>121</v>
      </c>
      <c r="E140" s="89" t="s">
        <v>3112</v>
      </c>
      <c r="F140" s="89" t="s">
        <v>3084</v>
      </c>
      <c r="G140" s="89" t="s">
        <v>122</v>
      </c>
      <c r="H140" s="89"/>
      <c r="I140" s="89"/>
      <c r="J140" s="89"/>
      <c r="K140" s="89"/>
    </row>
    <row r="141" spans="1:11" x14ac:dyDescent="0.25">
      <c r="A141" s="89">
        <v>253392021</v>
      </c>
      <c r="B141" s="94">
        <v>44228.654432870368</v>
      </c>
      <c r="C141" s="94">
        <v>44229.845752314817</v>
      </c>
      <c r="D141" s="95">
        <v>1</v>
      </c>
      <c r="E141" s="89" t="s">
        <v>3083</v>
      </c>
      <c r="F141" s="89" t="s">
        <v>3084</v>
      </c>
      <c r="G141" s="89" t="s">
        <v>122</v>
      </c>
      <c r="H141" s="89" t="s">
        <v>3089</v>
      </c>
      <c r="I141" s="89" t="s">
        <v>3121</v>
      </c>
      <c r="J141" s="89" t="s">
        <v>3091</v>
      </c>
      <c r="K141" s="89" t="s">
        <v>3086</v>
      </c>
    </row>
    <row r="142" spans="1:11" x14ac:dyDescent="0.25">
      <c r="A142" s="89">
        <v>255832021</v>
      </c>
      <c r="B142" s="94">
        <v>44224.859803240739</v>
      </c>
      <c r="C142" s="94">
        <v>44229.509733796294</v>
      </c>
      <c r="D142" s="95">
        <v>3</v>
      </c>
      <c r="E142" s="89" t="s">
        <v>3083</v>
      </c>
      <c r="F142" s="89" t="s">
        <v>3084</v>
      </c>
      <c r="G142" s="89" t="s">
        <v>122</v>
      </c>
      <c r="H142" s="89" t="s">
        <v>3089</v>
      </c>
      <c r="I142" s="89" t="s">
        <v>3115</v>
      </c>
      <c r="J142" s="89" t="s">
        <v>3091</v>
      </c>
      <c r="K142" s="89" t="s">
        <v>3086</v>
      </c>
    </row>
    <row r="143" spans="1:11" x14ac:dyDescent="0.25">
      <c r="A143" s="89">
        <v>257062021</v>
      </c>
      <c r="B143" s="94">
        <v>44223.487754629627</v>
      </c>
      <c r="C143" s="94">
        <v>44252.884085648147</v>
      </c>
      <c r="D143" s="95">
        <v>21</v>
      </c>
      <c r="E143" s="89" t="s">
        <v>3083</v>
      </c>
      <c r="F143" s="89" t="s">
        <v>3084</v>
      </c>
      <c r="G143" s="89" t="s">
        <v>122</v>
      </c>
      <c r="H143" s="89" t="s">
        <v>3089</v>
      </c>
      <c r="I143" s="89" t="s">
        <v>3113</v>
      </c>
      <c r="J143" s="89" t="s">
        <v>3114</v>
      </c>
      <c r="K143" s="89" t="s">
        <v>3086</v>
      </c>
    </row>
    <row r="144" spans="1:11" x14ac:dyDescent="0.25">
      <c r="A144" s="89">
        <v>257122021</v>
      </c>
      <c r="B144" s="94">
        <v>44229.313796296294</v>
      </c>
      <c r="C144" s="94">
        <v>44232.735567129632</v>
      </c>
      <c r="D144" s="95">
        <v>3</v>
      </c>
      <c r="E144" s="89" t="s">
        <v>3083</v>
      </c>
      <c r="F144" s="89" t="s">
        <v>3084</v>
      </c>
      <c r="G144" s="89" t="s">
        <v>122</v>
      </c>
      <c r="H144" s="89" t="s">
        <v>3089</v>
      </c>
      <c r="I144" s="89" t="s">
        <v>3090</v>
      </c>
      <c r="J144" s="89" t="s">
        <v>3091</v>
      </c>
      <c r="K144" s="89" t="s">
        <v>3086</v>
      </c>
    </row>
    <row r="145" spans="1:11" x14ac:dyDescent="0.25">
      <c r="A145" s="89">
        <v>257202021</v>
      </c>
      <c r="B145" s="94">
        <v>44223.458645833336</v>
      </c>
      <c r="C145" s="94">
        <v>44236.839363425926</v>
      </c>
      <c r="D145" s="95">
        <v>9</v>
      </c>
      <c r="E145" s="89" t="s">
        <v>3083</v>
      </c>
      <c r="F145" s="89" t="s">
        <v>3084</v>
      </c>
      <c r="G145" s="89" t="s">
        <v>122</v>
      </c>
      <c r="H145" s="89" t="s">
        <v>3089</v>
      </c>
      <c r="I145" s="89" t="s">
        <v>3115</v>
      </c>
      <c r="J145" s="89" t="s">
        <v>3091</v>
      </c>
      <c r="K145" s="89" t="s">
        <v>3086</v>
      </c>
    </row>
    <row r="146" spans="1:11" x14ac:dyDescent="0.25">
      <c r="A146" s="89">
        <v>257262021</v>
      </c>
      <c r="B146" s="94">
        <v>44226.812569444446</v>
      </c>
      <c r="C146" s="94">
        <v>44228.968032407407</v>
      </c>
      <c r="D146" s="95">
        <v>0</v>
      </c>
      <c r="E146" s="89" t="s">
        <v>3083</v>
      </c>
      <c r="F146" s="89" t="s">
        <v>3084</v>
      </c>
      <c r="G146" s="89" t="s">
        <v>122</v>
      </c>
      <c r="H146" s="89" t="s">
        <v>3089</v>
      </c>
      <c r="I146" s="89" t="s">
        <v>3090</v>
      </c>
      <c r="J146" s="89" t="s">
        <v>3091</v>
      </c>
      <c r="K146" s="89" t="s">
        <v>3086</v>
      </c>
    </row>
    <row r="147" spans="1:11" x14ac:dyDescent="0.25">
      <c r="A147" s="89">
        <v>261602021</v>
      </c>
      <c r="B147" s="94">
        <v>44223.594837962963</v>
      </c>
      <c r="C147" s="94">
        <v>44230.61922453704</v>
      </c>
      <c r="D147" s="95">
        <v>5</v>
      </c>
      <c r="E147" s="89" t="s">
        <v>3083</v>
      </c>
      <c r="F147" s="89" t="s">
        <v>3084</v>
      </c>
      <c r="G147" s="89" t="s">
        <v>122</v>
      </c>
      <c r="H147" s="89" t="s">
        <v>3089</v>
      </c>
      <c r="I147" s="89" t="s">
        <v>3099</v>
      </c>
      <c r="J147" s="89" t="s">
        <v>3091</v>
      </c>
      <c r="K147" s="89" t="s">
        <v>3086</v>
      </c>
    </row>
    <row r="148" spans="1:11" x14ac:dyDescent="0.25">
      <c r="A148" s="89">
        <v>262542021</v>
      </c>
      <c r="B148" s="94">
        <v>44223.917222222219</v>
      </c>
      <c r="C148" s="94" t="s">
        <v>3106</v>
      </c>
      <c r="D148" s="95" t="s">
        <v>121</v>
      </c>
      <c r="E148" s="89" t="s">
        <v>3083</v>
      </c>
      <c r="F148" s="89" t="s">
        <v>3084</v>
      </c>
      <c r="G148" s="89" t="s">
        <v>3110</v>
      </c>
      <c r="H148" s="89"/>
      <c r="I148" s="89"/>
      <c r="J148" s="89"/>
      <c r="K148" s="89"/>
    </row>
    <row r="149" spans="1:11" x14ac:dyDescent="0.25">
      <c r="A149" s="89">
        <v>263642021</v>
      </c>
      <c r="B149" s="94">
        <v>44223.663865740738</v>
      </c>
      <c r="C149" s="94">
        <v>44229.820173611108</v>
      </c>
      <c r="D149" s="95">
        <v>4</v>
      </c>
      <c r="E149" s="89" t="s">
        <v>3083</v>
      </c>
      <c r="F149" s="89" t="s">
        <v>3103</v>
      </c>
      <c r="G149" s="89" t="s">
        <v>3122</v>
      </c>
      <c r="H149" s="89" t="s">
        <v>3089</v>
      </c>
      <c r="I149" s="89" t="s">
        <v>3129</v>
      </c>
      <c r="J149" s="89" t="s">
        <v>3091</v>
      </c>
      <c r="K149" s="89" t="s">
        <v>3086</v>
      </c>
    </row>
    <row r="150" spans="1:11" x14ac:dyDescent="0.25">
      <c r="A150" s="89">
        <v>263652021</v>
      </c>
      <c r="B150" s="94">
        <v>44223.664097222223</v>
      </c>
      <c r="C150" s="94">
        <v>44238.788703703707</v>
      </c>
      <c r="D150" s="95">
        <v>11</v>
      </c>
      <c r="E150" s="89" t="s">
        <v>3083</v>
      </c>
      <c r="F150" s="89" t="s">
        <v>3103</v>
      </c>
      <c r="G150" s="89" t="s">
        <v>122</v>
      </c>
      <c r="H150" s="89" t="s">
        <v>3089</v>
      </c>
      <c r="I150" s="89" t="s">
        <v>3099</v>
      </c>
      <c r="J150" s="89" t="s">
        <v>3091</v>
      </c>
      <c r="K150" s="89" t="s">
        <v>3086</v>
      </c>
    </row>
    <row r="151" spans="1:11" x14ac:dyDescent="0.25">
      <c r="A151" s="89">
        <v>264292021</v>
      </c>
      <c r="B151" s="94">
        <v>44243.819560185184</v>
      </c>
      <c r="C151" s="94">
        <v>44252.727847222224</v>
      </c>
      <c r="D151" s="95">
        <v>7</v>
      </c>
      <c r="E151" s="89" t="s">
        <v>3087</v>
      </c>
      <c r="F151" s="89" t="s">
        <v>3084</v>
      </c>
      <c r="G151" s="89" t="s">
        <v>3096</v>
      </c>
      <c r="H151" s="89" t="s">
        <v>3089</v>
      </c>
      <c r="I151" s="89" t="s">
        <v>3099</v>
      </c>
      <c r="J151" s="89" t="s">
        <v>3091</v>
      </c>
      <c r="K151" s="89" t="s">
        <v>3086</v>
      </c>
    </row>
    <row r="152" spans="1:11" x14ac:dyDescent="0.25">
      <c r="A152" s="89">
        <v>265732021</v>
      </c>
      <c r="B152" s="94">
        <v>44237.349699074075</v>
      </c>
      <c r="C152" s="94" t="s">
        <v>3106</v>
      </c>
      <c r="D152" s="95" t="s">
        <v>121</v>
      </c>
      <c r="E152" s="89" t="s">
        <v>3083</v>
      </c>
      <c r="F152" s="89" t="s">
        <v>3084</v>
      </c>
      <c r="G152" s="89" t="s">
        <v>3096</v>
      </c>
      <c r="H152" s="89"/>
      <c r="I152" s="89"/>
      <c r="J152" s="89"/>
      <c r="K152" s="89"/>
    </row>
    <row r="153" spans="1:11" x14ac:dyDescent="0.25">
      <c r="A153" s="89">
        <v>267952021</v>
      </c>
      <c r="B153" s="94">
        <v>44223.840590277781</v>
      </c>
      <c r="C153" s="94">
        <v>44228.927442129629</v>
      </c>
      <c r="D153" s="95">
        <v>3</v>
      </c>
      <c r="E153" s="89" t="s">
        <v>3083</v>
      </c>
      <c r="F153" s="89" t="s">
        <v>3103</v>
      </c>
      <c r="G153" s="89" t="s">
        <v>122</v>
      </c>
      <c r="H153" s="89" t="s">
        <v>3089</v>
      </c>
      <c r="I153" s="89" t="s">
        <v>3115</v>
      </c>
      <c r="J153" s="89" t="s">
        <v>3091</v>
      </c>
      <c r="K153" s="89" t="s">
        <v>3086</v>
      </c>
    </row>
    <row r="154" spans="1:11" x14ac:dyDescent="0.25">
      <c r="A154" s="89">
        <v>269152021</v>
      </c>
      <c r="B154" s="94">
        <v>44224.651284722226</v>
      </c>
      <c r="C154" s="94">
        <v>44239.653425925928</v>
      </c>
      <c r="D154" s="95">
        <v>11</v>
      </c>
      <c r="E154" s="89" t="s">
        <v>3083</v>
      </c>
      <c r="F154" s="89" t="s">
        <v>34</v>
      </c>
      <c r="G154" s="89" t="s">
        <v>3096</v>
      </c>
      <c r="H154" s="89" t="s">
        <v>3089</v>
      </c>
      <c r="I154" s="89" t="s">
        <v>3092</v>
      </c>
      <c r="J154" s="89" t="s">
        <v>3091</v>
      </c>
      <c r="K154" s="89" t="s">
        <v>3086</v>
      </c>
    </row>
    <row r="155" spans="1:11" x14ac:dyDescent="0.25">
      <c r="A155" s="89">
        <v>269172021</v>
      </c>
      <c r="B155" s="94">
        <v>44224.90284722222</v>
      </c>
      <c r="C155" s="94">
        <v>44249.513761574075</v>
      </c>
      <c r="D155" s="95">
        <v>17</v>
      </c>
      <c r="E155" s="89" t="s">
        <v>3083</v>
      </c>
      <c r="F155" s="89" t="s">
        <v>34</v>
      </c>
      <c r="G155" s="89" t="s">
        <v>3096</v>
      </c>
      <c r="H155" s="89" t="s">
        <v>3089</v>
      </c>
      <c r="I155" s="89" t="s">
        <v>3100</v>
      </c>
      <c r="J155" s="89" t="s">
        <v>3091</v>
      </c>
      <c r="K155" s="89" t="s">
        <v>3086</v>
      </c>
    </row>
    <row r="156" spans="1:11" x14ac:dyDescent="0.25">
      <c r="A156" s="89">
        <v>269532021</v>
      </c>
      <c r="B156" s="94">
        <v>44224.06559027778</v>
      </c>
      <c r="C156" s="94">
        <v>44232.772118055553</v>
      </c>
      <c r="D156" s="95">
        <v>6</v>
      </c>
      <c r="E156" s="89" t="s">
        <v>3087</v>
      </c>
      <c r="F156" s="89" t="s">
        <v>34</v>
      </c>
      <c r="G156" s="89" t="s">
        <v>3096</v>
      </c>
      <c r="H156" s="89" t="s">
        <v>3089</v>
      </c>
      <c r="I156" s="89" t="s">
        <v>3119</v>
      </c>
      <c r="J156" s="89" t="s">
        <v>3091</v>
      </c>
      <c r="K156" s="89" t="s">
        <v>3086</v>
      </c>
    </row>
    <row r="157" spans="1:11" x14ac:dyDescent="0.25">
      <c r="A157" s="89">
        <v>270982021</v>
      </c>
      <c r="B157" s="94">
        <v>44224.884108796294</v>
      </c>
      <c r="C157" s="94">
        <v>44253.484594907408</v>
      </c>
      <c r="D157" s="95">
        <v>21</v>
      </c>
      <c r="E157" s="89" t="s">
        <v>3083</v>
      </c>
      <c r="F157" s="89" t="s">
        <v>3084</v>
      </c>
      <c r="G157" s="89" t="s">
        <v>3088</v>
      </c>
      <c r="H157" s="89" t="s">
        <v>3094</v>
      </c>
      <c r="I157" s="89" t="s">
        <v>3095</v>
      </c>
      <c r="J157" s="89" t="s">
        <v>3091</v>
      </c>
      <c r="K157" s="89" t="s">
        <v>3086</v>
      </c>
    </row>
    <row r="158" spans="1:11" x14ac:dyDescent="0.25">
      <c r="A158" s="89">
        <v>272602021</v>
      </c>
      <c r="B158" s="94">
        <v>44253.44803240741</v>
      </c>
      <c r="C158" s="94" t="s">
        <v>3106</v>
      </c>
      <c r="D158" s="95" t="s">
        <v>121</v>
      </c>
      <c r="E158" s="89" t="s">
        <v>3083</v>
      </c>
      <c r="F158" s="89" t="s">
        <v>3084</v>
      </c>
      <c r="G158" s="89" t="s">
        <v>122</v>
      </c>
      <c r="H158" s="89"/>
      <c r="I158" s="89"/>
      <c r="J158" s="89"/>
      <c r="K158" s="89"/>
    </row>
    <row r="159" spans="1:11" x14ac:dyDescent="0.25">
      <c r="A159" s="89">
        <v>274382021</v>
      </c>
      <c r="B159" s="94">
        <v>44224.87709490741</v>
      </c>
      <c r="C159" s="94">
        <v>44243.66269675926</v>
      </c>
      <c r="D159" s="95">
        <v>13</v>
      </c>
      <c r="E159" s="89" t="s">
        <v>3083</v>
      </c>
      <c r="F159" s="89" t="s">
        <v>3084</v>
      </c>
      <c r="G159" s="89" t="s">
        <v>3110</v>
      </c>
      <c r="H159" s="89" t="s">
        <v>3089</v>
      </c>
      <c r="I159" s="89" t="s">
        <v>3099</v>
      </c>
      <c r="J159" s="89" t="s">
        <v>3091</v>
      </c>
      <c r="K159" s="89" t="s">
        <v>3086</v>
      </c>
    </row>
    <row r="160" spans="1:11" x14ac:dyDescent="0.25">
      <c r="A160" s="89">
        <v>275912021</v>
      </c>
      <c r="B160" s="94">
        <v>44224.545937499999</v>
      </c>
      <c r="C160" s="94">
        <v>44228.951261574075</v>
      </c>
      <c r="D160" s="95">
        <v>2</v>
      </c>
      <c r="E160" s="89" t="s">
        <v>3083</v>
      </c>
      <c r="F160" s="89" t="s">
        <v>32</v>
      </c>
      <c r="G160" s="89" t="s">
        <v>122</v>
      </c>
      <c r="H160" s="89" t="s">
        <v>3089</v>
      </c>
      <c r="I160" s="89" t="s">
        <v>3121</v>
      </c>
      <c r="J160" s="89" t="s">
        <v>3091</v>
      </c>
      <c r="K160" s="89" t="s">
        <v>3086</v>
      </c>
    </row>
    <row r="161" spans="1:11" x14ac:dyDescent="0.25">
      <c r="A161" s="89">
        <v>277152021</v>
      </c>
      <c r="B161" s="94">
        <v>44228.510034722225</v>
      </c>
      <c r="C161" s="94">
        <v>44237.736273148148</v>
      </c>
      <c r="D161" s="95">
        <v>7</v>
      </c>
      <c r="E161" s="89" t="s">
        <v>3083</v>
      </c>
      <c r="F161" s="89" t="s">
        <v>40</v>
      </c>
      <c r="G161" s="89" t="s">
        <v>122</v>
      </c>
      <c r="H161" s="89" t="s">
        <v>3089</v>
      </c>
      <c r="I161" s="89" t="s">
        <v>3099</v>
      </c>
      <c r="J161" s="89" t="s">
        <v>3091</v>
      </c>
      <c r="K161" s="89" t="s">
        <v>3086</v>
      </c>
    </row>
    <row r="162" spans="1:11" x14ac:dyDescent="0.25">
      <c r="A162" s="89">
        <v>278652021</v>
      </c>
      <c r="B162" s="94">
        <v>44224.908935185187</v>
      </c>
      <c r="C162" s="94">
        <v>44252.729791666665</v>
      </c>
      <c r="D162" s="95">
        <v>20</v>
      </c>
      <c r="E162" s="89" t="s">
        <v>3083</v>
      </c>
      <c r="F162" s="89" t="s">
        <v>3084</v>
      </c>
      <c r="G162" s="89" t="s">
        <v>3096</v>
      </c>
      <c r="H162" s="89" t="s">
        <v>3089</v>
      </c>
      <c r="I162" s="89" t="s">
        <v>3100</v>
      </c>
      <c r="J162" s="89" t="s">
        <v>3091</v>
      </c>
      <c r="K162" s="89" t="s">
        <v>3086</v>
      </c>
    </row>
    <row r="163" spans="1:11" x14ac:dyDescent="0.25">
      <c r="A163" s="89">
        <v>278842021</v>
      </c>
      <c r="B163" s="94">
        <v>44224.646099537036</v>
      </c>
      <c r="C163" s="94">
        <v>44251.762928240743</v>
      </c>
      <c r="D163" s="95">
        <v>19</v>
      </c>
      <c r="E163" s="89" t="s">
        <v>3083</v>
      </c>
      <c r="F163" s="89" t="s">
        <v>3084</v>
      </c>
      <c r="G163" s="89" t="s">
        <v>122</v>
      </c>
      <c r="H163" s="89" t="s">
        <v>3089</v>
      </c>
      <c r="I163" s="89" t="s">
        <v>3099</v>
      </c>
      <c r="J163" s="89" t="s">
        <v>3091</v>
      </c>
      <c r="K163" s="89" t="s">
        <v>3086</v>
      </c>
    </row>
    <row r="164" spans="1:11" x14ac:dyDescent="0.25">
      <c r="A164" s="89">
        <v>278932021</v>
      </c>
      <c r="B164" s="94">
        <v>44236.66138888889</v>
      </c>
      <c r="C164" s="94">
        <v>44236.851793981485</v>
      </c>
      <c r="D164" s="95">
        <v>0</v>
      </c>
      <c r="E164" s="89" t="s">
        <v>3083</v>
      </c>
      <c r="F164" s="89" t="s">
        <v>40</v>
      </c>
      <c r="G164" s="89" t="s">
        <v>122</v>
      </c>
      <c r="H164" s="89" t="s">
        <v>3089</v>
      </c>
      <c r="I164" s="89" t="s">
        <v>3113</v>
      </c>
      <c r="J164" s="89" t="s">
        <v>3114</v>
      </c>
      <c r="K164" s="89" t="s">
        <v>3086</v>
      </c>
    </row>
    <row r="165" spans="1:11" x14ac:dyDescent="0.25">
      <c r="A165" s="89">
        <v>282172021</v>
      </c>
      <c r="B165" s="94">
        <v>44225.882986111108</v>
      </c>
      <c r="C165" s="94">
        <v>44232.765497685185</v>
      </c>
      <c r="D165" s="95">
        <v>5</v>
      </c>
      <c r="E165" s="89" t="s">
        <v>3112</v>
      </c>
      <c r="F165" s="89" t="s">
        <v>3084</v>
      </c>
      <c r="G165" s="89" t="s">
        <v>3096</v>
      </c>
      <c r="H165" s="89" t="s">
        <v>3089</v>
      </c>
      <c r="I165" s="89" t="s">
        <v>3099</v>
      </c>
      <c r="J165" s="89" t="s">
        <v>3091</v>
      </c>
      <c r="K165" s="89" t="s">
        <v>3086</v>
      </c>
    </row>
    <row r="166" spans="1:11" x14ac:dyDescent="0.25">
      <c r="A166" s="89">
        <v>282722021</v>
      </c>
      <c r="B166" s="94">
        <v>44229.648206018515</v>
      </c>
      <c r="C166" s="94">
        <v>44244.483240740738</v>
      </c>
      <c r="D166" s="95">
        <v>11</v>
      </c>
      <c r="E166" s="89" t="s">
        <v>3083</v>
      </c>
      <c r="F166" s="89" t="s">
        <v>3084</v>
      </c>
      <c r="G166" s="89" t="s">
        <v>122</v>
      </c>
      <c r="H166" s="89" t="s">
        <v>3089</v>
      </c>
      <c r="I166" s="89" t="s">
        <v>3111</v>
      </c>
      <c r="J166" s="89" t="s">
        <v>3091</v>
      </c>
      <c r="K166" s="89" t="s">
        <v>3086</v>
      </c>
    </row>
    <row r="167" spans="1:11" x14ac:dyDescent="0.25">
      <c r="A167" s="89">
        <v>285092021</v>
      </c>
      <c r="B167" s="94">
        <v>44224.930277777778</v>
      </c>
      <c r="C167" s="94">
        <v>44228.944085648145</v>
      </c>
      <c r="D167" s="95">
        <v>2</v>
      </c>
      <c r="E167" s="89" t="s">
        <v>3083</v>
      </c>
      <c r="F167" s="89" t="s">
        <v>3084</v>
      </c>
      <c r="G167" s="89" t="s">
        <v>122</v>
      </c>
      <c r="H167" s="89" t="s">
        <v>3089</v>
      </c>
      <c r="I167" s="89" t="s">
        <v>3090</v>
      </c>
      <c r="J167" s="89" t="s">
        <v>3091</v>
      </c>
      <c r="K167" s="89" t="s">
        <v>3086</v>
      </c>
    </row>
    <row r="168" spans="1:11" x14ac:dyDescent="0.25">
      <c r="A168" s="89">
        <v>285532021</v>
      </c>
      <c r="B168" s="94">
        <v>44230.834363425929</v>
      </c>
      <c r="C168" s="94">
        <v>44230.846076388887</v>
      </c>
      <c r="D168" s="95">
        <v>0</v>
      </c>
      <c r="E168" s="89" t="s">
        <v>3083</v>
      </c>
      <c r="F168" s="89" t="s">
        <v>3084</v>
      </c>
      <c r="G168" s="89" t="s">
        <v>122</v>
      </c>
      <c r="H168" s="89" t="s">
        <v>3089</v>
      </c>
      <c r="I168" s="89" t="s">
        <v>3099</v>
      </c>
      <c r="J168" s="89" t="s">
        <v>3091</v>
      </c>
      <c r="K168" s="89" t="s">
        <v>3086</v>
      </c>
    </row>
    <row r="169" spans="1:11" x14ac:dyDescent="0.25">
      <c r="A169" s="89">
        <v>288342021</v>
      </c>
      <c r="B169" s="94">
        <v>44225.457442129627</v>
      </c>
      <c r="C169" s="94">
        <v>44252.719467592593</v>
      </c>
      <c r="D169" s="95">
        <v>19</v>
      </c>
      <c r="E169" s="89" t="s">
        <v>23</v>
      </c>
      <c r="F169" s="89" t="s">
        <v>3103</v>
      </c>
      <c r="G169" s="89" t="s">
        <v>122</v>
      </c>
      <c r="H169" s="89" t="s">
        <v>3089</v>
      </c>
      <c r="I169" s="89" t="s">
        <v>3099</v>
      </c>
      <c r="J169" s="89" t="s">
        <v>3091</v>
      </c>
      <c r="K169" s="89" t="s">
        <v>3086</v>
      </c>
    </row>
    <row r="170" spans="1:11" x14ac:dyDescent="0.25">
      <c r="A170" s="89">
        <v>289552021</v>
      </c>
      <c r="B170" s="94">
        <v>44250.17765046296</v>
      </c>
      <c r="C170" s="94">
        <v>44252.177199074074</v>
      </c>
      <c r="D170" s="95">
        <v>2</v>
      </c>
      <c r="E170" s="89" t="s">
        <v>3083</v>
      </c>
      <c r="F170" s="89" t="s">
        <v>3084</v>
      </c>
      <c r="G170" s="89" t="s">
        <v>122</v>
      </c>
      <c r="H170" s="89"/>
      <c r="I170" s="89"/>
      <c r="J170" s="89" t="s">
        <v>3116</v>
      </c>
      <c r="K170" s="89" t="s">
        <v>3086</v>
      </c>
    </row>
    <row r="171" spans="1:11" x14ac:dyDescent="0.25">
      <c r="A171" s="89">
        <v>289652021</v>
      </c>
      <c r="B171" s="94">
        <v>44225.611504629633</v>
      </c>
      <c r="C171" s="94">
        <v>44230.483217592591</v>
      </c>
      <c r="D171" s="95">
        <v>3</v>
      </c>
      <c r="E171" s="89" t="s">
        <v>3083</v>
      </c>
      <c r="F171" s="89" t="s">
        <v>3084</v>
      </c>
      <c r="G171" s="89" t="s">
        <v>122</v>
      </c>
      <c r="H171" s="89" t="s">
        <v>3089</v>
      </c>
      <c r="I171" s="89" t="s">
        <v>3099</v>
      </c>
      <c r="J171" s="89" t="s">
        <v>3091</v>
      </c>
      <c r="K171" s="89" t="s">
        <v>3086</v>
      </c>
    </row>
    <row r="172" spans="1:11" x14ac:dyDescent="0.25">
      <c r="A172" s="89">
        <v>289872021</v>
      </c>
      <c r="B172" s="94">
        <v>44225.503958333335</v>
      </c>
      <c r="C172" s="94">
        <v>44229.917824074073</v>
      </c>
      <c r="D172" s="95">
        <v>2</v>
      </c>
      <c r="E172" s="89" t="s">
        <v>3083</v>
      </c>
      <c r="F172" s="89" t="s">
        <v>3084</v>
      </c>
      <c r="G172" s="89" t="s">
        <v>122</v>
      </c>
      <c r="H172" s="89" t="s">
        <v>3089</v>
      </c>
      <c r="I172" s="89" t="s">
        <v>3115</v>
      </c>
      <c r="J172" s="89" t="s">
        <v>3091</v>
      </c>
      <c r="K172" s="89" t="s">
        <v>3086</v>
      </c>
    </row>
    <row r="173" spans="1:11" x14ac:dyDescent="0.25">
      <c r="A173" s="89">
        <v>290092021</v>
      </c>
      <c r="B173" s="94">
        <v>44225.509259259263</v>
      </c>
      <c r="C173" s="94">
        <v>44229.934664351851</v>
      </c>
      <c r="D173" s="95">
        <v>2</v>
      </c>
      <c r="E173" s="89" t="s">
        <v>3083</v>
      </c>
      <c r="F173" s="89" t="s">
        <v>3084</v>
      </c>
      <c r="G173" s="89" t="s">
        <v>122</v>
      </c>
      <c r="H173" s="89" t="s">
        <v>3089</v>
      </c>
      <c r="I173" s="89" t="s">
        <v>3115</v>
      </c>
      <c r="J173" s="89" t="s">
        <v>3091</v>
      </c>
      <c r="K173" s="89" t="s">
        <v>3086</v>
      </c>
    </row>
    <row r="174" spans="1:11" x14ac:dyDescent="0.25">
      <c r="A174" s="89">
        <v>290242021</v>
      </c>
      <c r="B174" s="94">
        <v>44225.90252314815</v>
      </c>
      <c r="C174" s="94" t="s">
        <v>3106</v>
      </c>
      <c r="D174" s="95" t="s">
        <v>121</v>
      </c>
      <c r="E174" s="89" t="s">
        <v>3083</v>
      </c>
      <c r="F174" s="89" t="s">
        <v>3123</v>
      </c>
      <c r="G174" s="89" t="s">
        <v>122</v>
      </c>
      <c r="H174" s="89"/>
      <c r="I174" s="89"/>
      <c r="J174" s="89"/>
      <c r="K174" s="89"/>
    </row>
    <row r="175" spans="1:11" x14ac:dyDescent="0.25">
      <c r="A175" s="89">
        <v>292982021</v>
      </c>
      <c r="B175" s="94">
        <v>44229.731759259259</v>
      </c>
      <c r="C175" s="94">
        <v>44236.791168981479</v>
      </c>
      <c r="D175" s="95">
        <v>5</v>
      </c>
      <c r="E175" s="89" t="s">
        <v>3083</v>
      </c>
      <c r="F175" s="89" t="s">
        <v>3084</v>
      </c>
      <c r="G175" s="89" t="s">
        <v>122</v>
      </c>
      <c r="H175" s="89" t="s">
        <v>3089</v>
      </c>
      <c r="I175" s="89" t="s">
        <v>3115</v>
      </c>
      <c r="J175" s="89" t="s">
        <v>3091</v>
      </c>
      <c r="K175" s="89" t="s">
        <v>3086</v>
      </c>
    </row>
    <row r="176" spans="1:11" x14ac:dyDescent="0.25">
      <c r="A176" s="89">
        <v>293702021</v>
      </c>
      <c r="B176" s="94">
        <v>44236.434884259259</v>
      </c>
      <c r="C176" s="94" t="s">
        <v>3106</v>
      </c>
      <c r="D176" s="95" t="s">
        <v>121</v>
      </c>
      <c r="E176" s="89" t="s">
        <v>3087</v>
      </c>
      <c r="F176" s="89" t="s">
        <v>3084</v>
      </c>
      <c r="G176" s="89" t="s">
        <v>122</v>
      </c>
      <c r="H176" s="89"/>
      <c r="I176" s="89"/>
      <c r="J176" s="89"/>
      <c r="K176" s="89"/>
    </row>
    <row r="177" spans="1:11" x14ac:dyDescent="0.25">
      <c r="A177" s="89">
        <v>293782021</v>
      </c>
      <c r="B177" s="94">
        <v>44225.639201388891</v>
      </c>
      <c r="C177" s="94">
        <v>44243.376458333332</v>
      </c>
      <c r="D177" s="95">
        <v>12</v>
      </c>
      <c r="E177" s="89" t="s">
        <v>27</v>
      </c>
      <c r="F177" s="89" t="s">
        <v>3108</v>
      </c>
      <c r="G177" s="89" t="s">
        <v>122</v>
      </c>
      <c r="H177" s="89" t="s">
        <v>3089</v>
      </c>
      <c r="I177" s="89" t="s">
        <v>3109</v>
      </c>
      <c r="J177" s="89" t="s">
        <v>3091</v>
      </c>
      <c r="K177" s="89" t="s">
        <v>3086</v>
      </c>
    </row>
    <row r="178" spans="1:11" x14ac:dyDescent="0.25">
      <c r="A178" s="89">
        <v>297182021</v>
      </c>
      <c r="B178" s="94">
        <v>44228.354178240741</v>
      </c>
      <c r="C178" s="94">
        <v>44252.721365740741</v>
      </c>
      <c r="D178" s="95">
        <v>18</v>
      </c>
      <c r="E178" s="89" t="s">
        <v>23</v>
      </c>
      <c r="F178" s="89" t="s">
        <v>3103</v>
      </c>
      <c r="G178" s="89" t="s">
        <v>122</v>
      </c>
      <c r="H178" s="89" t="s">
        <v>3089</v>
      </c>
      <c r="I178" s="89" t="s">
        <v>3099</v>
      </c>
      <c r="J178" s="89" t="s">
        <v>3091</v>
      </c>
      <c r="K178" s="89" t="s">
        <v>3086</v>
      </c>
    </row>
    <row r="179" spans="1:11" x14ac:dyDescent="0.25">
      <c r="A179" s="89">
        <v>297472021</v>
      </c>
      <c r="B179" s="94">
        <v>44225.761493055557</v>
      </c>
      <c r="C179" s="94">
        <v>44231.716180555559</v>
      </c>
      <c r="D179" s="95">
        <v>4</v>
      </c>
      <c r="E179" s="89" t="s">
        <v>3083</v>
      </c>
      <c r="F179" s="89" t="s">
        <v>3084</v>
      </c>
      <c r="G179" s="89" t="s">
        <v>122</v>
      </c>
      <c r="H179" s="89" t="s">
        <v>3089</v>
      </c>
      <c r="I179" s="89" t="s">
        <v>3099</v>
      </c>
      <c r="J179" s="89" t="s">
        <v>3091</v>
      </c>
      <c r="K179" s="89" t="s">
        <v>3086</v>
      </c>
    </row>
    <row r="180" spans="1:11" x14ac:dyDescent="0.25">
      <c r="A180" s="89">
        <v>297492021</v>
      </c>
      <c r="B180" s="94">
        <v>44244.528090277781</v>
      </c>
      <c r="C180" s="94">
        <v>44252.728750000002</v>
      </c>
      <c r="D180" s="95">
        <v>6</v>
      </c>
      <c r="E180" s="89" t="s">
        <v>3083</v>
      </c>
      <c r="F180" s="89" t="s">
        <v>3084</v>
      </c>
      <c r="G180" s="89" t="s">
        <v>3096</v>
      </c>
      <c r="H180" s="89" t="s">
        <v>3089</v>
      </c>
      <c r="I180" s="89" t="s">
        <v>3115</v>
      </c>
      <c r="J180" s="89" t="s">
        <v>3091</v>
      </c>
      <c r="K180" s="89" t="s">
        <v>3086</v>
      </c>
    </row>
    <row r="181" spans="1:11" x14ac:dyDescent="0.25">
      <c r="A181" s="89">
        <v>297602021</v>
      </c>
      <c r="B181" s="94">
        <v>44230.353946759256</v>
      </c>
      <c r="C181" s="94">
        <v>44246.766041666669</v>
      </c>
      <c r="D181" s="95">
        <v>12</v>
      </c>
      <c r="E181" s="89" t="s">
        <v>3083</v>
      </c>
      <c r="F181" s="89" t="s">
        <v>3084</v>
      </c>
      <c r="G181" s="89" t="s">
        <v>122</v>
      </c>
      <c r="H181" s="89" t="s">
        <v>3089</v>
      </c>
      <c r="I181" s="89" t="s">
        <v>3099</v>
      </c>
      <c r="J181" s="89" t="s">
        <v>3091</v>
      </c>
      <c r="K181" s="89" t="s">
        <v>3086</v>
      </c>
    </row>
    <row r="182" spans="1:11" x14ac:dyDescent="0.25">
      <c r="A182" s="89">
        <v>298632021</v>
      </c>
      <c r="B182" s="94">
        <v>44253.177615740744</v>
      </c>
      <c r="C182" s="94" t="s">
        <v>3106</v>
      </c>
      <c r="D182" s="95" t="s">
        <v>121</v>
      </c>
      <c r="E182" s="89" t="s">
        <v>3083</v>
      </c>
      <c r="F182" s="89" t="s">
        <v>35</v>
      </c>
      <c r="G182" s="89" t="s">
        <v>122</v>
      </c>
      <c r="H182" s="89"/>
      <c r="I182" s="89"/>
      <c r="J182" s="89"/>
      <c r="K182" s="89"/>
    </row>
    <row r="183" spans="1:11" x14ac:dyDescent="0.25">
      <c r="A183" s="89">
        <v>299412021</v>
      </c>
      <c r="B183" s="94">
        <v>44225.88453703704</v>
      </c>
      <c r="C183" s="94">
        <v>44230.437592592592</v>
      </c>
      <c r="D183" s="95">
        <v>3</v>
      </c>
      <c r="E183" s="89" t="s">
        <v>3087</v>
      </c>
      <c r="F183" s="89" t="s">
        <v>3084</v>
      </c>
      <c r="G183" s="89" t="s">
        <v>122</v>
      </c>
      <c r="H183" s="89" t="s">
        <v>3089</v>
      </c>
      <c r="I183" s="89" t="s">
        <v>3117</v>
      </c>
      <c r="J183" s="89" t="s">
        <v>3091</v>
      </c>
      <c r="K183" s="89" t="s">
        <v>3086</v>
      </c>
    </row>
    <row r="184" spans="1:11" x14ac:dyDescent="0.25">
      <c r="A184" s="89">
        <v>302282021</v>
      </c>
      <c r="B184" s="94">
        <v>44250.704456018517</v>
      </c>
      <c r="C184" s="94" t="s">
        <v>3106</v>
      </c>
      <c r="D184" s="95" t="s">
        <v>121</v>
      </c>
      <c r="E184" s="89" t="s">
        <v>3083</v>
      </c>
      <c r="F184" s="89" t="s">
        <v>3084</v>
      </c>
      <c r="G184" s="89" t="s">
        <v>3096</v>
      </c>
      <c r="H184" s="89"/>
      <c r="I184" s="89"/>
      <c r="J184" s="89"/>
      <c r="K184" s="89"/>
    </row>
    <row r="185" spans="1:11" x14ac:dyDescent="0.25">
      <c r="A185" s="89">
        <v>302772021</v>
      </c>
      <c r="B185" s="94">
        <v>44228.979571759257</v>
      </c>
      <c r="C185" s="94" t="s">
        <v>3106</v>
      </c>
      <c r="D185" s="95" t="s">
        <v>121</v>
      </c>
      <c r="E185" s="89" t="s">
        <v>3083</v>
      </c>
      <c r="F185" s="89" t="s">
        <v>34</v>
      </c>
      <c r="G185" s="89" t="s">
        <v>3096</v>
      </c>
      <c r="H185" s="89"/>
      <c r="I185" s="89"/>
      <c r="J185" s="89"/>
      <c r="K185" s="89"/>
    </row>
    <row r="186" spans="1:11" x14ac:dyDescent="0.25">
      <c r="A186" s="89">
        <v>304772021</v>
      </c>
      <c r="B186" s="94">
        <v>44230.701273148145</v>
      </c>
      <c r="C186" s="94">
        <v>44231.42560185185</v>
      </c>
      <c r="D186" s="95">
        <v>1</v>
      </c>
      <c r="E186" s="89" t="s">
        <v>3083</v>
      </c>
      <c r="F186" s="89" t="s">
        <v>3084</v>
      </c>
      <c r="G186" s="89" t="s">
        <v>122</v>
      </c>
      <c r="H186" s="89" t="s">
        <v>3089</v>
      </c>
      <c r="I186" s="89" t="s">
        <v>3090</v>
      </c>
      <c r="J186" s="89" t="s">
        <v>3091</v>
      </c>
      <c r="K186" s="89" t="s">
        <v>3086</v>
      </c>
    </row>
    <row r="187" spans="1:11" x14ac:dyDescent="0.25">
      <c r="A187" s="89">
        <v>304852021</v>
      </c>
      <c r="B187" s="94">
        <v>44231.725717592592</v>
      </c>
      <c r="C187" s="94">
        <v>44232.366736111115</v>
      </c>
      <c r="D187" s="95">
        <v>1</v>
      </c>
      <c r="E187" s="89" t="s">
        <v>3083</v>
      </c>
      <c r="F187" s="89" t="s">
        <v>3084</v>
      </c>
      <c r="G187" s="89" t="s">
        <v>122</v>
      </c>
      <c r="H187" s="89" t="s">
        <v>3089</v>
      </c>
      <c r="I187" s="89" t="s">
        <v>3090</v>
      </c>
      <c r="J187" s="89" t="s">
        <v>3091</v>
      </c>
      <c r="K187" s="89" t="s">
        <v>3086</v>
      </c>
    </row>
    <row r="188" spans="1:11" x14ac:dyDescent="0.25">
      <c r="A188" s="89">
        <v>306502021</v>
      </c>
      <c r="B188" s="94">
        <v>44230.856458333335</v>
      </c>
      <c r="C188" s="94" t="s">
        <v>3106</v>
      </c>
      <c r="D188" s="95" t="s">
        <v>121</v>
      </c>
      <c r="E188" s="89" t="s">
        <v>3083</v>
      </c>
      <c r="F188" s="89" t="s">
        <v>3084</v>
      </c>
      <c r="G188" s="89" t="s">
        <v>122</v>
      </c>
      <c r="H188" s="89"/>
      <c r="I188" s="89"/>
      <c r="J188" s="89"/>
      <c r="K188" s="89"/>
    </row>
    <row r="189" spans="1:11" x14ac:dyDescent="0.25">
      <c r="A189" s="89">
        <v>306692021</v>
      </c>
      <c r="B189" s="94">
        <v>44228.000277777777</v>
      </c>
      <c r="C189" s="94">
        <v>44239.665729166663</v>
      </c>
      <c r="D189" s="95">
        <v>9</v>
      </c>
      <c r="E189" s="89" t="s">
        <v>3087</v>
      </c>
      <c r="F189" s="89" t="s">
        <v>34</v>
      </c>
      <c r="G189" s="89" t="s">
        <v>3096</v>
      </c>
      <c r="H189" s="89" t="s">
        <v>3089</v>
      </c>
      <c r="I189" s="89" t="s">
        <v>3092</v>
      </c>
      <c r="J189" s="89" t="s">
        <v>3091</v>
      </c>
      <c r="K189" s="89" t="s">
        <v>3086</v>
      </c>
    </row>
    <row r="190" spans="1:11" x14ac:dyDescent="0.25">
      <c r="A190" s="89">
        <v>308642021</v>
      </c>
      <c r="B190" s="94">
        <v>44243.890046296299</v>
      </c>
      <c r="C190" s="94">
        <v>44243.942280092589</v>
      </c>
      <c r="D190" s="95">
        <v>0</v>
      </c>
      <c r="E190" s="89" t="s">
        <v>3083</v>
      </c>
      <c r="F190" s="89" t="s">
        <v>40</v>
      </c>
      <c r="G190" s="89" t="s">
        <v>122</v>
      </c>
      <c r="H190" s="89" t="s">
        <v>3089</v>
      </c>
      <c r="I190" s="89" t="s">
        <v>3117</v>
      </c>
      <c r="J190" s="89" t="s">
        <v>3091</v>
      </c>
      <c r="K190" s="89" t="s">
        <v>3086</v>
      </c>
    </row>
    <row r="191" spans="1:11" x14ac:dyDescent="0.25">
      <c r="A191" s="89">
        <v>308772021</v>
      </c>
      <c r="B191" s="94">
        <v>44228.39266203704</v>
      </c>
      <c r="C191" s="94">
        <v>44242.790347222224</v>
      </c>
      <c r="D191" s="95">
        <v>10</v>
      </c>
      <c r="E191" s="89" t="s">
        <v>3083</v>
      </c>
      <c r="F191" s="89" t="s">
        <v>32</v>
      </c>
      <c r="G191" s="89" t="s">
        <v>122</v>
      </c>
      <c r="H191" s="89" t="s">
        <v>3089</v>
      </c>
      <c r="I191" s="89" t="s">
        <v>3121</v>
      </c>
      <c r="J191" s="89" t="s">
        <v>3091</v>
      </c>
      <c r="K191" s="89" t="s">
        <v>3086</v>
      </c>
    </row>
    <row r="192" spans="1:11" x14ac:dyDescent="0.25">
      <c r="A192" s="89">
        <v>309592021</v>
      </c>
      <c r="B192" s="94">
        <v>44231.348425925928</v>
      </c>
      <c r="C192" s="94">
        <v>44232.532546296294</v>
      </c>
      <c r="D192" s="95">
        <v>1</v>
      </c>
      <c r="E192" s="89" t="s">
        <v>3083</v>
      </c>
      <c r="F192" s="89" t="s">
        <v>3084</v>
      </c>
      <c r="G192" s="89" t="s">
        <v>122</v>
      </c>
      <c r="H192" s="89" t="s">
        <v>3089</v>
      </c>
      <c r="I192" s="89" t="s">
        <v>3121</v>
      </c>
      <c r="J192" s="89" t="s">
        <v>3091</v>
      </c>
      <c r="K192" s="89" t="s">
        <v>3086</v>
      </c>
    </row>
    <row r="193" spans="1:11" x14ac:dyDescent="0.25">
      <c r="A193" s="89">
        <v>309762021</v>
      </c>
      <c r="B193" s="94">
        <v>44228.843078703707</v>
      </c>
      <c r="C193" s="94">
        <v>44232.76662037037</v>
      </c>
      <c r="D193" s="95">
        <v>4</v>
      </c>
      <c r="E193" s="89" t="s">
        <v>3083</v>
      </c>
      <c r="F193" s="89" t="s">
        <v>34</v>
      </c>
      <c r="G193" s="89" t="s">
        <v>3096</v>
      </c>
      <c r="H193" s="89" t="s">
        <v>3089</v>
      </c>
      <c r="I193" s="89" t="s">
        <v>3107</v>
      </c>
      <c r="J193" s="89" t="s">
        <v>3091</v>
      </c>
      <c r="K193" s="89" t="s">
        <v>3086</v>
      </c>
    </row>
    <row r="194" spans="1:11" x14ac:dyDescent="0.25">
      <c r="A194" s="89">
        <v>310632021</v>
      </c>
      <c r="B194" s="94">
        <v>44231.834351851852</v>
      </c>
      <c r="C194" s="94">
        <v>44239.456724537034</v>
      </c>
      <c r="D194" s="95">
        <v>6</v>
      </c>
      <c r="E194" s="89" t="s">
        <v>27</v>
      </c>
      <c r="F194" s="89" t="s">
        <v>3084</v>
      </c>
      <c r="G194" s="89" t="s">
        <v>3130</v>
      </c>
      <c r="H194" s="89" t="s">
        <v>3089</v>
      </c>
      <c r="I194" s="89" t="s">
        <v>3131</v>
      </c>
      <c r="J194" s="89" t="s">
        <v>3091</v>
      </c>
      <c r="K194" s="89" t="s">
        <v>3086</v>
      </c>
    </row>
    <row r="195" spans="1:11" x14ac:dyDescent="0.25">
      <c r="A195" s="89">
        <v>310882021</v>
      </c>
      <c r="B195" s="94">
        <v>44228.45590277778</v>
      </c>
      <c r="C195" s="94">
        <v>44244.836817129632</v>
      </c>
      <c r="D195" s="95">
        <v>12</v>
      </c>
      <c r="E195" s="89" t="s">
        <v>3083</v>
      </c>
      <c r="F195" s="89" t="s">
        <v>3084</v>
      </c>
      <c r="G195" s="89" t="s">
        <v>122</v>
      </c>
      <c r="H195" s="89" t="s">
        <v>3089</v>
      </c>
      <c r="I195" s="89" t="s">
        <v>3121</v>
      </c>
      <c r="J195" s="89" t="s">
        <v>3091</v>
      </c>
      <c r="K195" s="89" t="s">
        <v>3086</v>
      </c>
    </row>
    <row r="196" spans="1:11" x14ac:dyDescent="0.25">
      <c r="A196" s="89">
        <v>312202021</v>
      </c>
      <c r="B196" s="94">
        <v>44232.356909722221</v>
      </c>
      <c r="C196" s="94">
        <v>44253.365624999999</v>
      </c>
      <c r="D196" s="95">
        <v>15</v>
      </c>
      <c r="E196" s="89" t="s">
        <v>3083</v>
      </c>
      <c r="F196" s="89" t="s">
        <v>34</v>
      </c>
      <c r="G196" s="89" t="s">
        <v>3088</v>
      </c>
      <c r="H196" s="89" t="s">
        <v>3089</v>
      </c>
      <c r="I196" s="89" t="s">
        <v>3100</v>
      </c>
      <c r="J196" s="89" t="s">
        <v>3091</v>
      </c>
      <c r="K196" s="89" t="s">
        <v>3086</v>
      </c>
    </row>
    <row r="197" spans="1:11" x14ac:dyDescent="0.25">
      <c r="A197" s="89">
        <v>312372021</v>
      </c>
      <c r="B197" s="94">
        <v>44228.974548611113</v>
      </c>
      <c r="C197" s="94" t="s">
        <v>3106</v>
      </c>
      <c r="D197" s="95" t="s">
        <v>121</v>
      </c>
      <c r="E197" s="89" t="s">
        <v>3083</v>
      </c>
      <c r="F197" s="89" t="s">
        <v>40</v>
      </c>
      <c r="G197" s="89" t="s">
        <v>3088</v>
      </c>
      <c r="H197" s="89"/>
      <c r="I197" s="89"/>
      <c r="J197" s="89"/>
      <c r="K197" s="89"/>
    </row>
    <row r="198" spans="1:11" x14ac:dyDescent="0.25">
      <c r="A198" s="89">
        <v>313072021</v>
      </c>
      <c r="B198" s="94">
        <v>44228.532256944447</v>
      </c>
      <c r="C198" s="94">
        <v>44243.993877314817</v>
      </c>
      <c r="D198" s="95">
        <v>11</v>
      </c>
      <c r="E198" s="89" t="s">
        <v>3083</v>
      </c>
      <c r="F198" s="89" t="s">
        <v>40</v>
      </c>
      <c r="G198" s="89" t="s">
        <v>122</v>
      </c>
      <c r="H198" s="89" t="s">
        <v>3089</v>
      </c>
      <c r="I198" s="89" t="s">
        <v>3132</v>
      </c>
      <c r="J198" s="89" t="s">
        <v>3091</v>
      </c>
      <c r="K198" s="89" t="s">
        <v>3086</v>
      </c>
    </row>
    <row r="199" spans="1:11" x14ac:dyDescent="0.25">
      <c r="A199" s="89">
        <v>313202021</v>
      </c>
      <c r="B199" s="94">
        <v>44228.534733796296</v>
      </c>
      <c r="C199" s="94">
        <v>44250.853692129633</v>
      </c>
      <c r="D199" s="95">
        <v>16</v>
      </c>
      <c r="E199" s="89" t="s">
        <v>3083</v>
      </c>
      <c r="F199" s="89" t="s">
        <v>3084</v>
      </c>
      <c r="G199" s="89" t="s">
        <v>122</v>
      </c>
      <c r="H199" s="89" t="s">
        <v>3089</v>
      </c>
      <c r="I199" s="89" t="s">
        <v>3090</v>
      </c>
      <c r="J199" s="89" t="s">
        <v>3091</v>
      </c>
      <c r="K199" s="89" t="s">
        <v>3086</v>
      </c>
    </row>
    <row r="200" spans="1:11" x14ac:dyDescent="0.25">
      <c r="A200" s="89">
        <v>314192021</v>
      </c>
      <c r="B200" s="94">
        <v>44228.575104166666</v>
      </c>
      <c r="C200" s="94">
        <v>44242.877789351849</v>
      </c>
      <c r="D200" s="95">
        <v>10</v>
      </c>
      <c r="E200" s="89" t="s">
        <v>3083</v>
      </c>
      <c r="F200" s="89" t="s">
        <v>3123</v>
      </c>
      <c r="G200" s="89" t="s">
        <v>122</v>
      </c>
      <c r="H200" s="89" t="s">
        <v>3089</v>
      </c>
      <c r="I200" s="89" t="s">
        <v>3121</v>
      </c>
      <c r="J200" s="89" t="s">
        <v>3091</v>
      </c>
      <c r="K200" s="89" t="s">
        <v>3086</v>
      </c>
    </row>
    <row r="201" spans="1:11" x14ac:dyDescent="0.25">
      <c r="A201" s="89">
        <v>314702021</v>
      </c>
      <c r="B201" s="94">
        <v>44229.865115740744</v>
      </c>
      <c r="C201" s="94" t="s">
        <v>3106</v>
      </c>
      <c r="D201" s="95" t="s">
        <v>121</v>
      </c>
      <c r="E201" s="89" t="s">
        <v>3083</v>
      </c>
      <c r="F201" s="89" t="s">
        <v>40</v>
      </c>
      <c r="G201" s="89" t="s">
        <v>3088</v>
      </c>
      <c r="H201" s="89"/>
      <c r="I201" s="89"/>
      <c r="J201" s="89"/>
      <c r="K201" s="89"/>
    </row>
    <row r="202" spans="1:11" x14ac:dyDescent="0.25">
      <c r="A202" s="89">
        <v>315392021</v>
      </c>
      <c r="B202" s="94">
        <v>44228.846388888887</v>
      </c>
      <c r="C202" s="94">
        <v>44252.732199074075</v>
      </c>
      <c r="D202" s="95">
        <v>18</v>
      </c>
      <c r="E202" s="89" t="s">
        <v>3083</v>
      </c>
      <c r="F202" s="89" t="s">
        <v>3084</v>
      </c>
      <c r="G202" s="89" t="s">
        <v>3096</v>
      </c>
      <c r="H202" s="89" t="s">
        <v>3089</v>
      </c>
      <c r="I202" s="89" t="s">
        <v>3092</v>
      </c>
      <c r="J202" s="89" t="s">
        <v>3091</v>
      </c>
      <c r="K202" s="89" t="s">
        <v>3086</v>
      </c>
    </row>
    <row r="203" spans="1:11" x14ac:dyDescent="0.25">
      <c r="A203" s="89">
        <v>316472021</v>
      </c>
      <c r="B203" s="94">
        <v>44243.950208333335</v>
      </c>
      <c r="C203" s="94" t="s">
        <v>3106</v>
      </c>
      <c r="D203" s="95" t="s">
        <v>121</v>
      </c>
      <c r="E203" s="89" t="s">
        <v>3083</v>
      </c>
      <c r="F203" s="89" t="s">
        <v>3084</v>
      </c>
      <c r="G203" s="89" t="s">
        <v>3088</v>
      </c>
      <c r="H203" s="89"/>
      <c r="I203" s="89"/>
      <c r="J203" s="89"/>
      <c r="K203" s="89"/>
    </row>
    <row r="204" spans="1:11" x14ac:dyDescent="0.25">
      <c r="A204" s="89">
        <v>316812021</v>
      </c>
      <c r="B204" s="94">
        <v>44228.985196759262</v>
      </c>
      <c r="C204" s="94">
        <v>44243.700810185182</v>
      </c>
      <c r="D204" s="95">
        <v>11</v>
      </c>
      <c r="E204" s="89" t="s">
        <v>3083</v>
      </c>
      <c r="F204" s="89" t="s">
        <v>3084</v>
      </c>
      <c r="G204" s="89" t="s">
        <v>3088</v>
      </c>
      <c r="H204" s="89" t="s">
        <v>3094</v>
      </c>
      <c r="I204" s="89" t="s">
        <v>3095</v>
      </c>
      <c r="J204" s="89" t="s">
        <v>3091</v>
      </c>
      <c r="K204" s="89" t="s">
        <v>3086</v>
      </c>
    </row>
    <row r="205" spans="1:11" x14ac:dyDescent="0.25">
      <c r="A205" s="89">
        <v>317212021</v>
      </c>
      <c r="B205" s="94">
        <v>44235.512280092589</v>
      </c>
      <c r="C205" s="94">
        <v>44251.915613425925</v>
      </c>
      <c r="D205" s="95">
        <v>12</v>
      </c>
      <c r="E205" s="89" t="s">
        <v>3083</v>
      </c>
      <c r="F205" s="89" t="s">
        <v>3123</v>
      </c>
      <c r="G205" s="89" t="s">
        <v>122</v>
      </c>
      <c r="H205" s="89" t="s">
        <v>3089</v>
      </c>
      <c r="I205" s="89" t="s">
        <v>3099</v>
      </c>
      <c r="J205" s="89" t="s">
        <v>3091</v>
      </c>
      <c r="K205" s="89" t="s">
        <v>3086</v>
      </c>
    </row>
    <row r="206" spans="1:11" x14ac:dyDescent="0.25">
      <c r="A206" s="89">
        <v>317412021</v>
      </c>
      <c r="B206" s="94">
        <v>44250.740960648145</v>
      </c>
      <c r="C206" s="94" t="s">
        <v>3106</v>
      </c>
      <c r="D206" s="95" t="s">
        <v>121</v>
      </c>
      <c r="E206" s="89" t="s">
        <v>3083</v>
      </c>
      <c r="F206" s="89" t="s">
        <v>3084</v>
      </c>
      <c r="G206" s="89" t="s">
        <v>3096</v>
      </c>
      <c r="H206" s="89"/>
      <c r="I206" s="89"/>
      <c r="J206" s="89"/>
      <c r="K206" s="89"/>
    </row>
    <row r="207" spans="1:11" x14ac:dyDescent="0.25">
      <c r="A207" s="89">
        <v>318002021</v>
      </c>
      <c r="B207" s="94">
        <v>44229.311643518522</v>
      </c>
      <c r="C207" s="94">
        <v>44242.574756944443</v>
      </c>
      <c r="D207" s="95">
        <v>9</v>
      </c>
      <c r="E207" s="89" t="s">
        <v>3083</v>
      </c>
      <c r="F207" s="89" t="s">
        <v>3084</v>
      </c>
      <c r="G207" s="89" t="s">
        <v>122</v>
      </c>
      <c r="H207" s="89" t="s">
        <v>3089</v>
      </c>
      <c r="I207" s="89" t="s">
        <v>3117</v>
      </c>
      <c r="J207" s="89" t="s">
        <v>3091</v>
      </c>
      <c r="K207" s="89" t="s">
        <v>3086</v>
      </c>
    </row>
    <row r="208" spans="1:11" x14ac:dyDescent="0.25">
      <c r="A208" s="89">
        <v>320742021</v>
      </c>
      <c r="B208" s="94">
        <v>44228.772222222222</v>
      </c>
      <c r="C208" s="94" t="s">
        <v>3106</v>
      </c>
      <c r="D208" s="95" t="s">
        <v>121</v>
      </c>
      <c r="E208" s="89" t="s">
        <v>3087</v>
      </c>
      <c r="F208" s="89" t="s">
        <v>34</v>
      </c>
      <c r="G208" s="89" t="s">
        <v>3096</v>
      </c>
      <c r="H208" s="89"/>
      <c r="I208" s="89"/>
      <c r="J208" s="89"/>
      <c r="K208" s="89"/>
    </row>
    <row r="209" spans="1:11" x14ac:dyDescent="0.25">
      <c r="A209" s="89">
        <v>321412021</v>
      </c>
      <c r="B209" s="94">
        <v>44239.861076388886</v>
      </c>
      <c r="C209" s="94" t="s">
        <v>3106</v>
      </c>
      <c r="D209" s="95" t="s">
        <v>121</v>
      </c>
      <c r="E209" s="89" t="s">
        <v>3083</v>
      </c>
      <c r="F209" s="89" t="s">
        <v>3084</v>
      </c>
      <c r="G209" s="89" t="s">
        <v>122</v>
      </c>
      <c r="H209" s="89"/>
      <c r="I209" s="89"/>
      <c r="J209" s="89"/>
      <c r="K209" s="89"/>
    </row>
    <row r="210" spans="1:11" x14ac:dyDescent="0.25">
      <c r="A210" s="89">
        <v>321982021</v>
      </c>
      <c r="B210" s="94">
        <v>44231.797997685186</v>
      </c>
      <c r="C210" s="94" t="s">
        <v>3106</v>
      </c>
      <c r="D210" s="95" t="s">
        <v>121</v>
      </c>
      <c r="E210" s="89" t="s">
        <v>3083</v>
      </c>
      <c r="F210" s="89" t="s">
        <v>3103</v>
      </c>
      <c r="G210" s="89" t="s">
        <v>3110</v>
      </c>
      <c r="H210" s="89"/>
      <c r="I210" s="89"/>
      <c r="J210" s="89"/>
      <c r="K210" s="89"/>
    </row>
    <row r="211" spans="1:11" x14ac:dyDescent="0.25">
      <c r="A211" s="89">
        <v>322452021</v>
      </c>
      <c r="B211" s="94">
        <v>44228.924976851849</v>
      </c>
      <c r="C211" s="94">
        <v>44239.608460648145</v>
      </c>
      <c r="D211" s="95">
        <v>9</v>
      </c>
      <c r="E211" s="89" t="s">
        <v>3083</v>
      </c>
      <c r="F211" s="89" t="s">
        <v>3084</v>
      </c>
      <c r="G211" s="89" t="s">
        <v>122</v>
      </c>
      <c r="H211" s="89" t="s">
        <v>3089</v>
      </c>
      <c r="I211" s="89" t="s">
        <v>3115</v>
      </c>
      <c r="J211" s="89" t="s">
        <v>3091</v>
      </c>
      <c r="K211" s="89" t="s">
        <v>3086</v>
      </c>
    </row>
    <row r="212" spans="1:11" x14ac:dyDescent="0.25">
      <c r="A212" s="89">
        <v>322522021</v>
      </c>
      <c r="B212" s="94">
        <v>44228.953460648147</v>
      </c>
      <c r="C212" s="94">
        <v>44238.753437500003</v>
      </c>
      <c r="D212" s="95">
        <v>8</v>
      </c>
      <c r="E212" s="89" t="s">
        <v>3083</v>
      </c>
      <c r="F212" s="89" t="s">
        <v>3084</v>
      </c>
      <c r="G212" s="89" t="s">
        <v>122</v>
      </c>
      <c r="H212" s="89" t="s">
        <v>3089</v>
      </c>
      <c r="I212" s="89" t="s">
        <v>3115</v>
      </c>
      <c r="J212" s="89" t="s">
        <v>3091</v>
      </c>
      <c r="K212" s="89" t="s">
        <v>3086</v>
      </c>
    </row>
    <row r="213" spans="1:11" x14ac:dyDescent="0.25">
      <c r="A213" s="89">
        <v>323112021</v>
      </c>
      <c r="B213" s="94">
        <v>44229.205289351848</v>
      </c>
      <c r="C213" s="94">
        <v>44245.522581018522</v>
      </c>
      <c r="D213" s="95">
        <v>12</v>
      </c>
      <c r="E213" s="89" t="s">
        <v>3083</v>
      </c>
      <c r="F213" s="89" t="s">
        <v>3084</v>
      </c>
      <c r="G213" s="89" t="s">
        <v>122</v>
      </c>
      <c r="H213" s="89" t="s">
        <v>3089</v>
      </c>
      <c r="I213" s="89" t="s">
        <v>3099</v>
      </c>
      <c r="J213" s="89" t="s">
        <v>3091</v>
      </c>
      <c r="K213" s="89" t="s">
        <v>3086</v>
      </c>
    </row>
    <row r="214" spans="1:11" x14ac:dyDescent="0.25">
      <c r="A214" s="89">
        <v>324122021</v>
      </c>
      <c r="B214" s="94">
        <v>44229.360243055555</v>
      </c>
      <c r="C214" s="94">
        <v>44244.550671296296</v>
      </c>
      <c r="D214" s="95">
        <v>11</v>
      </c>
      <c r="E214" s="89" t="s">
        <v>3083</v>
      </c>
      <c r="F214" s="89" t="s">
        <v>3084</v>
      </c>
      <c r="G214" s="89" t="s">
        <v>122</v>
      </c>
      <c r="H214" s="89" t="s">
        <v>3089</v>
      </c>
      <c r="I214" s="89" t="s">
        <v>3117</v>
      </c>
      <c r="J214" s="89" t="s">
        <v>3091</v>
      </c>
      <c r="K214" s="89" t="s">
        <v>3086</v>
      </c>
    </row>
    <row r="215" spans="1:11" x14ac:dyDescent="0.25">
      <c r="A215" s="89">
        <v>325002021</v>
      </c>
      <c r="B215" s="94">
        <v>44229.648877314816</v>
      </c>
      <c r="C215" s="94">
        <v>44238.735185185185</v>
      </c>
      <c r="D215" s="95">
        <v>7</v>
      </c>
      <c r="E215" s="89" t="s">
        <v>23</v>
      </c>
      <c r="F215" s="89" t="s">
        <v>3084</v>
      </c>
      <c r="G215" s="89" t="s">
        <v>122</v>
      </c>
      <c r="H215" s="89" t="s">
        <v>3089</v>
      </c>
      <c r="I215" s="89" t="s">
        <v>3133</v>
      </c>
      <c r="J215" s="89" t="s">
        <v>3091</v>
      </c>
      <c r="K215" s="89" t="s">
        <v>3086</v>
      </c>
    </row>
    <row r="216" spans="1:11" x14ac:dyDescent="0.25">
      <c r="A216" s="89">
        <v>325122021</v>
      </c>
      <c r="B216" s="94">
        <v>44229.451041666667</v>
      </c>
      <c r="C216" s="94">
        <v>44242.707199074073</v>
      </c>
      <c r="D216" s="95">
        <v>9</v>
      </c>
      <c r="E216" s="89" t="s">
        <v>3083</v>
      </c>
      <c r="F216" s="89" t="s">
        <v>40</v>
      </c>
      <c r="G216" s="89" t="s">
        <v>122</v>
      </c>
      <c r="H216" s="89" t="s">
        <v>3089</v>
      </c>
      <c r="I216" s="89" t="s">
        <v>3097</v>
      </c>
      <c r="J216" s="89" t="s">
        <v>3091</v>
      </c>
      <c r="K216" s="89" t="s">
        <v>3086</v>
      </c>
    </row>
    <row r="217" spans="1:11" x14ac:dyDescent="0.25">
      <c r="A217" s="89">
        <v>325672021</v>
      </c>
      <c r="B217" s="94">
        <v>44232.675324074073</v>
      </c>
      <c r="C217" s="94">
        <v>44253.380381944444</v>
      </c>
      <c r="D217" s="95">
        <v>15</v>
      </c>
      <c r="E217" s="89" t="s">
        <v>3083</v>
      </c>
      <c r="F217" s="89" t="s">
        <v>40</v>
      </c>
      <c r="G217" s="89" t="s">
        <v>3088</v>
      </c>
      <c r="H217" s="89" t="s">
        <v>3089</v>
      </c>
      <c r="I217" s="89" t="s">
        <v>3099</v>
      </c>
      <c r="J217" s="89" t="s">
        <v>3091</v>
      </c>
      <c r="K217" s="89" t="s">
        <v>3086</v>
      </c>
    </row>
    <row r="218" spans="1:11" x14ac:dyDescent="0.25">
      <c r="A218" s="89">
        <v>326102021</v>
      </c>
      <c r="B218" s="94">
        <v>44230.882395833331</v>
      </c>
      <c r="C218" s="94">
        <v>44234.324143518519</v>
      </c>
      <c r="D218" s="95">
        <v>2</v>
      </c>
      <c r="E218" s="89" t="s">
        <v>23</v>
      </c>
      <c r="F218" s="89" t="s">
        <v>3123</v>
      </c>
      <c r="G218" s="89" t="s">
        <v>3134</v>
      </c>
      <c r="H218" s="89" t="s">
        <v>3089</v>
      </c>
      <c r="I218" s="89" t="s">
        <v>3099</v>
      </c>
      <c r="J218" s="89" t="s">
        <v>3091</v>
      </c>
      <c r="K218" s="89" t="s">
        <v>3086</v>
      </c>
    </row>
    <row r="219" spans="1:11" x14ac:dyDescent="0.25">
      <c r="A219" s="89">
        <v>326192021</v>
      </c>
      <c r="B219" s="94">
        <v>44237.374583333331</v>
      </c>
      <c r="C219" s="94" t="s">
        <v>3106</v>
      </c>
      <c r="D219" s="95" t="s">
        <v>121</v>
      </c>
      <c r="E219" s="89" t="s">
        <v>3083</v>
      </c>
      <c r="F219" s="89" t="s">
        <v>3084</v>
      </c>
      <c r="G219" s="89" t="s">
        <v>122</v>
      </c>
      <c r="H219" s="89"/>
      <c r="I219" s="89"/>
      <c r="J219" s="89"/>
      <c r="K219" s="89"/>
    </row>
    <row r="220" spans="1:11" x14ac:dyDescent="0.25">
      <c r="A220" s="89">
        <v>326222021</v>
      </c>
      <c r="B220" s="94">
        <v>44231.33284722222</v>
      </c>
      <c r="C220" s="94">
        <v>44231.371724537035</v>
      </c>
      <c r="D220" s="95">
        <v>0</v>
      </c>
      <c r="E220" s="89" t="s">
        <v>3083</v>
      </c>
      <c r="F220" s="89" t="s">
        <v>3084</v>
      </c>
      <c r="G220" s="89" t="s">
        <v>122</v>
      </c>
      <c r="H220" s="89" t="s">
        <v>3089</v>
      </c>
      <c r="I220" s="89" t="s">
        <v>3115</v>
      </c>
      <c r="J220" s="89" t="s">
        <v>3091</v>
      </c>
      <c r="K220" s="89" t="s">
        <v>3086</v>
      </c>
    </row>
    <row r="221" spans="1:11" x14ac:dyDescent="0.25">
      <c r="A221" s="89">
        <v>326292021</v>
      </c>
      <c r="B221" s="94">
        <v>44229.456041666665</v>
      </c>
      <c r="C221" s="94">
        <v>44237.583668981482</v>
      </c>
      <c r="D221" s="95">
        <v>6</v>
      </c>
      <c r="E221" s="89" t="s">
        <v>3083</v>
      </c>
      <c r="F221" s="89" t="s">
        <v>40</v>
      </c>
      <c r="G221" s="89" t="s">
        <v>122</v>
      </c>
      <c r="H221" s="89" t="s">
        <v>3089</v>
      </c>
      <c r="I221" s="89" t="s">
        <v>3113</v>
      </c>
      <c r="J221" s="89" t="s">
        <v>3114</v>
      </c>
      <c r="K221" s="89" t="s">
        <v>3086</v>
      </c>
    </row>
    <row r="222" spans="1:11" x14ac:dyDescent="0.25">
      <c r="A222" s="89">
        <v>327372021</v>
      </c>
      <c r="B222" s="94">
        <v>44253.177662037036</v>
      </c>
      <c r="C222" s="94" t="s">
        <v>3106</v>
      </c>
      <c r="D222" s="95" t="s">
        <v>121</v>
      </c>
      <c r="E222" s="89" t="s">
        <v>3083</v>
      </c>
      <c r="F222" s="89" t="s">
        <v>3084</v>
      </c>
      <c r="G222" s="89" t="s">
        <v>122</v>
      </c>
      <c r="H222" s="89"/>
      <c r="I222" s="89"/>
      <c r="J222" s="89"/>
      <c r="K222" s="89"/>
    </row>
    <row r="223" spans="1:11" x14ac:dyDescent="0.25">
      <c r="A223" s="89">
        <v>327882021</v>
      </c>
      <c r="B223" s="94">
        <v>44231.42696759259</v>
      </c>
      <c r="C223" s="94">
        <v>44244.765601851854</v>
      </c>
      <c r="D223" s="95">
        <v>9</v>
      </c>
      <c r="E223" s="89" t="s">
        <v>3083</v>
      </c>
      <c r="F223" s="89" t="s">
        <v>3084</v>
      </c>
      <c r="G223" s="89" t="s">
        <v>122</v>
      </c>
      <c r="H223" s="89" t="s">
        <v>3089</v>
      </c>
      <c r="I223" s="89" t="s">
        <v>3135</v>
      </c>
      <c r="J223" s="89" t="s">
        <v>3091</v>
      </c>
      <c r="K223" s="89" t="s">
        <v>3086</v>
      </c>
    </row>
    <row r="224" spans="1:11" x14ac:dyDescent="0.25">
      <c r="A224" s="89">
        <v>328702021</v>
      </c>
      <c r="B224" s="94">
        <v>44237.54142361111</v>
      </c>
      <c r="C224" s="94" t="s">
        <v>3106</v>
      </c>
      <c r="D224" s="95" t="s">
        <v>121</v>
      </c>
      <c r="E224" s="89" t="s">
        <v>3083</v>
      </c>
      <c r="F224" s="89" t="s">
        <v>3123</v>
      </c>
      <c r="G224" s="89" t="s">
        <v>122</v>
      </c>
      <c r="H224" s="89"/>
      <c r="I224" s="89"/>
      <c r="J224" s="89"/>
      <c r="K224" s="89"/>
    </row>
    <row r="225" spans="1:11" x14ac:dyDescent="0.25">
      <c r="A225" s="89">
        <v>330782021</v>
      </c>
      <c r="B225" s="94">
        <v>44229.631620370368</v>
      </c>
      <c r="C225" s="94">
        <v>44245.683900462966</v>
      </c>
      <c r="D225" s="95">
        <v>12</v>
      </c>
      <c r="E225" s="89" t="s">
        <v>3083</v>
      </c>
      <c r="F225" s="89" t="s">
        <v>3084</v>
      </c>
      <c r="G225" s="89" t="s">
        <v>122</v>
      </c>
      <c r="H225" s="89" t="s">
        <v>3089</v>
      </c>
      <c r="I225" s="89" t="s">
        <v>3099</v>
      </c>
      <c r="J225" s="89" t="s">
        <v>3091</v>
      </c>
      <c r="K225" s="89" t="s">
        <v>3086</v>
      </c>
    </row>
    <row r="226" spans="1:11" x14ac:dyDescent="0.25">
      <c r="A226" s="89">
        <v>331152021</v>
      </c>
      <c r="B226" s="94">
        <v>44229.706192129626</v>
      </c>
      <c r="C226" s="94">
        <v>44242.721006944441</v>
      </c>
      <c r="D226" s="95">
        <v>9</v>
      </c>
      <c r="E226" s="89" t="s">
        <v>3083</v>
      </c>
      <c r="F226" s="89" t="s">
        <v>3123</v>
      </c>
      <c r="G226" s="89" t="s">
        <v>122</v>
      </c>
      <c r="H226" s="89" t="s">
        <v>3089</v>
      </c>
      <c r="I226" s="89" t="s">
        <v>3099</v>
      </c>
      <c r="J226" s="89" t="s">
        <v>3091</v>
      </c>
      <c r="K226" s="89" t="s">
        <v>3086</v>
      </c>
    </row>
    <row r="227" spans="1:11" x14ac:dyDescent="0.25">
      <c r="A227" s="89">
        <v>331822021</v>
      </c>
      <c r="B227" s="94">
        <v>44237.646516203706</v>
      </c>
      <c r="C227" s="94">
        <v>44237.874456018515</v>
      </c>
      <c r="D227" s="95">
        <v>0</v>
      </c>
      <c r="E227" s="89" t="s">
        <v>23</v>
      </c>
      <c r="F227" s="89" t="s">
        <v>3103</v>
      </c>
      <c r="G227" s="89" t="s">
        <v>122</v>
      </c>
      <c r="H227" s="89" t="s">
        <v>3089</v>
      </c>
      <c r="I227" s="89" t="s">
        <v>3113</v>
      </c>
      <c r="J227" s="89" t="s">
        <v>3136</v>
      </c>
      <c r="K227" s="89" t="s">
        <v>3086</v>
      </c>
    </row>
    <row r="228" spans="1:11" x14ac:dyDescent="0.25">
      <c r="A228" s="89">
        <v>332002021</v>
      </c>
      <c r="B228" s="94">
        <v>44237.404398148145</v>
      </c>
      <c r="C228" s="94" t="s">
        <v>3106</v>
      </c>
      <c r="D228" s="95" t="s">
        <v>121</v>
      </c>
      <c r="E228" s="89" t="s">
        <v>3083</v>
      </c>
      <c r="F228" s="89" t="s">
        <v>3084</v>
      </c>
      <c r="G228" s="89" t="s">
        <v>3088</v>
      </c>
      <c r="H228" s="89"/>
      <c r="I228" s="89"/>
      <c r="J228" s="89"/>
      <c r="K228" s="89"/>
    </row>
    <row r="229" spans="1:11" x14ac:dyDescent="0.25">
      <c r="A229" s="89">
        <v>332262021</v>
      </c>
      <c r="B229" s="94">
        <v>44237.682835648149</v>
      </c>
      <c r="C229" s="94" t="s">
        <v>3106</v>
      </c>
      <c r="D229" s="95" t="s">
        <v>121</v>
      </c>
      <c r="E229" s="89" t="s">
        <v>3083</v>
      </c>
      <c r="F229" s="89" t="s">
        <v>40</v>
      </c>
      <c r="G229" s="89" t="s">
        <v>122</v>
      </c>
      <c r="H229" s="89"/>
      <c r="I229" s="89"/>
      <c r="J229" s="89"/>
      <c r="K229" s="89"/>
    </row>
    <row r="230" spans="1:11" x14ac:dyDescent="0.25">
      <c r="A230" s="89">
        <v>333392021</v>
      </c>
      <c r="B230" s="94">
        <v>44242.820613425924</v>
      </c>
      <c r="C230" s="94" t="s">
        <v>3106</v>
      </c>
      <c r="D230" s="95" t="s">
        <v>121</v>
      </c>
      <c r="E230" s="89" t="s">
        <v>3083</v>
      </c>
      <c r="F230" s="89" t="s">
        <v>3123</v>
      </c>
      <c r="G230" s="89" t="s">
        <v>122</v>
      </c>
      <c r="H230" s="89"/>
      <c r="I230" s="89"/>
      <c r="J230" s="89"/>
      <c r="K230" s="89"/>
    </row>
    <row r="231" spans="1:11" x14ac:dyDescent="0.25">
      <c r="A231" s="89">
        <v>334402021</v>
      </c>
      <c r="B231" s="94">
        <v>44229.770567129628</v>
      </c>
      <c r="C231" s="94">
        <v>44239.826967592591</v>
      </c>
      <c r="D231" s="95">
        <v>8</v>
      </c>
      <c r="E231" s="89" t="s">
        <v>3083</v>
      </c>
      <c r="F231" s="89" t="s">
        <v>3084</v>
      </c>
      <c r="G231" s="89" t="s">
        <v>122</v>
      </c>
      <c r="H231" s="89" t="s">
        <v>3094</v>
      </c>
      <c r="I231" s="89" t="s">
        <v>3118</v>
      </c>
      <c r="J231" s="89" t="s">
        <v>3091</v>
      </c>
      <c r="K231" s="89" t="s">
        <v>3086</v>
      </c>
    </row>
    <row r="232" spans="1:11" x14ac:dyDescent="0.25">
      <c r="A232" s="89">
        <v>334592021</v>
      </c>
      <c r="B232" s="94">
        <v>44231.69122685185</v>
      </c>
      <c r="C232" s="94">
        <v>44231.750185185185</v>
      </c>
      <c r="D232" s="95">
        <v>0</v>
      </c>
      <c r="E232" s="89" t="s">
        <v>3083</v>
      </c>
      <c r="F232" s="89" t="s">
        <v>40</v>
      </c>
      <c r="G232" s="89" t="s">
        <v>122</v>
      </c>
      <c r="H232" s="89" t="s">
        <v>3089</v>
      </c>
      <c r="I232" s="89" t="s">
        <v>3113</v>
      </c>
      <c r="J232" s="89" t="s">
        <v>3114</v>
      </c>
      <c r="K232" s="89" t="s">
        <v>3086</v>
      </c>
    </row>
    <row r="233" spans="1:11" x14ac:dyDescent="0.25">
      <c r="A233" s="89">
        <v>335942021</v>
      </c>
      <c r="B233" s="94">
        <v>44235.83693287037</v>
      </c>
      <c r="C233" s="94" t="s">
        <v>3106</v>
      </c>
      <c r="D233" s="95" t="s">
        <v>121</v>
      </c>
      <c r="E233" s="89" t="s">
        <v>3083</v>
      </c>
      <c r="F233" s="89" t="s">
        <v>3103</v>
      </c>
      <c r="G233" s="89" t="s">
        <v>3088</v>
      </c>
      <c r="H233" s="89"/>
      <c r="I233" s="89"/>
      <c r="J233" s="89"/>
      <c r="K233" s="89"/>
    </row>
    <row r="234" spans="1:11" x14ac:dyDescent="0.25">
      <c r="A234" s="89">
        <v>337712021</v>
      </c>
      <c r="B234" s="94">
        <v>44242.765138888892</v>
      </c>
      <c r="C234" s="94">
        <v>44242.766631944447</v>
      </c>
      <c r="D234" s="95">
        <v>0</v>
      </c>
      <c r="E234" s="89" t="s">
        <v>3083</v>
      </c>
      <c r="F234" s="89" t="s">
        <v>3084</v>
      </c>
      <c r="G234" s="89" t="s">
        <v>122</v>
      </c>
      <c r="H234" s="89" t="s">
        <v>3089</v>
      </c>
      <c r="I234" s="89" t="s">
        <v>3099</v>
      </c>
      <c r="J234" s="89" t="s">
        <v>3091</v>
      </c>
      <c r="K234" s="89" t="s">
        <v>3086</v>
      </c>
    </row>
    <row r="235" spans="1:11" x14ac:dyDescent="0.25">
      <c r="A235" s="89">
        <v>337852021</v>
      </c>
      <c r="B235" s="94">
        <v>44246.177511574075</v>
      </c>
      <c r="C235" s="94">
        <v>44250.177141203705</v>
      </c>
      <c r="D235" s="95">
        <v>2</v>
      </c>
      <c r="E235" s="89" t="s">
        <v>3083</v>
      </c>
      <c r="F235" s="89" t="s">
        <v>40</v>
      </c>
      <c r="G235" s="89" t="s">
        <v>122</v>
      </c>
      <c r="H235" s="89"/>
      <c r="I235" s="89"/>
      <c r="J235" s="89" t="s">
        <v>3116</v>
      </c>
      <c r="K235" s="89" t="s">
        <v>3086</v>
      </c>
    </row>
    <row r="236" spans="1:11" x14ac:dyDescent="0.25">
      <c r="A236" s="89">
        <v>338452021</v>
      </c>
      <c r="B236" s="94">
        <v>44230.352800925924</v>
      </c>
      <c r="C236" s="94">
        <v>44237.727037037039</v>
      </c>
      <c r="D236" s="95">
        <v>5</v>
      </c>
      <c r="E236" s="89" t="s">
        <v>3083</v>
      </c>
      <c r="F236" s="89" t="s">
        <v>3084</v>
      </c>
      <c r="G236" s="89" t="s">
        <v>122</v>
      </c>
      <c r="H236" s="89" t="s">
        <v>3089</v>
      </c>
      <c r="I236" s="89" t="s">
        <v>3115</v>
      </c>
      <c r="J236" s="89" t="s">
        <v>3091</v>
      </c>
      <c r="K236" s="89" t="s">
        <v>3086</v>
      </c>
    </row>
    <row r="237" spans="1:11" x14ac:dyDescent="0.25">
      <c r="A237" s="89">
        <v>339282021</v>
      </c>
      <c r="B237" s="94">
        <v>44230.49722222222</v>
      </c>
      <c r="C237" s="94">
        <v>44242.68341435185</v>
      </c>
      <c r="D237" s="95">
        <v>8</v>
      </c>
      <c r="E237" s="89" t="s">
        <v>3083</v>
      </c>
      <c r="F237" s="89" t="s">
        <v>3084</v>
      </c>
      <c r="G237" s="89" t="s">
        <v>122</v>
      </c>
      <c r="H237" s="89" t="s">
        <v>3089</v>
      </c>
      <c r="I237" s="89" t="s">
        <v>3121</v>
      </c>
      <c r="J237" s="89" t="s">
        <v>3091</v>
      </c>
      <c r="K237" s="89" t="s">
        <v>3086</v>
      </c>
    </row>
    <row r="238" spans="1:11" x14ac:dyDescent="0.25">
      <c r="A238" s="89">
        <v>339322021</v>
      </c>
      <c r="B238" s="94">
        <v>44231.521909722222</v>
      </c>
      <c r="C238" s="94">
        <v>44231.756724537037</v>
      </c>
      <c r="D238" s="95">
        <v>0</v>
      </c>
      <c r="E238" s="89" t="s">
        <v>3083</v>
      </c>
      <c r="F238" s="89" t="s">
        <v>3084</v>
      </c>
      <c r="G238" s="89" t="s">
        <v>122</v>
      </c>
      <c r="H238" s="89" t="s">
        <v>3089</v>
      </c>
      <c r="I238" s="89" t="s">
        <v>3099</v>
      </c>
      <c r="J238" s="89" t="s">
        <v>3091</v>
      </c>
      <c r="K238" s="89" t="s">
        <v>3086</v>
      </c>
    </row>
    <row r="239" spans="1:11" x14ac:dyDescent="0.25">
      <c r="A239" s="89">
        <v>341732021</v>
      </c>
      <c r="B239" s="94">
        <v>44235.293020833335</v>
      </c>
      <c r="C239" s="94">
        <v>44246.918969907405</v>
      </c>
      <c r="D239" s="95">
        <v>9</v>
      </c>
      <c r="E239" s="89" t="s">
        <v>3083</v>
      </c>
      <c r="F239" s="89" t="s">
        <v>3084</v>
      </c>
      <c r="G239" s="89" t="s">
        <v>122</v>
      </c>
      <c r="H239" s="89" t="s">
        <v>3089</v>
      </c>
      <c r="I239" s="89" t="s">
        <v>3101</v>
      </c>
      <c r="J239" s="89" t="s">
        <v>3091</v>
      </c>
      <c r="K239" s="89" t="s">
        <v>3086</v>
      </c>
    </row>
    <row r="240" spans="1:11" x14ac:dyDescent="0.25">
      <c r="A240" s="89">
        <v>341962021</v>
      </c>
      <c r="B240" s="94">
        <v>44230.459317129629</v>
      </c>
      <c r="C240" s="94">
        <v>44252.748564814814</v>
      </c>
      <c r="D240" s="95">
        <v>16</v>
      </c>
      <c r="E240" s="89" t="s">
        <v>3083</v>
      </c>
      <c r="F240" s="89" t="s">
        <v>3084</v>
      </c>
      <c r="G240" s="89" t="s">
        <v>122</v>
      </c>
      <c r="H240" s="89" t="s">
        <v>3089</v>
      </c>
      <c r="I240" s="89" t="s">
        <v>3121</v>
      </c>
      <c r="J240" s="89" t="s">
        <v>3091</v>
      </c>
      <c r="K240" s="89" t="s">
        <v>3086</v>
      </c>
    </row>
    <row r="241" spans="1:11" x14ac:dyDescent="0.25">
      <c r="A241" s="89">
        <v>342442021</v>
      </c>
      <c r="B241" s="94">
        <v>44237.494652777779</v>
      </c>
      <c r="C241" s="94">
        <v>44252.767175925925</v>
      </c>
      <c r="D241" s="95">
        <v>11</v>
      </c>
      <c r="E241" s="89" t="s">
        <v>3083</v>
      </c>
      <c r="F241" s="89" t="s">
        <v>3084</v>
      </c>
      <c r="G241" s="89" t="s">
        <v>122</v>
      </c>
      <c r="H241" s="89" t="s">
        <v>3089</v>
      </c>
      <c r="I241" s="89" t="s">
        <v>3117</v>
      </c>
      <c r="J241" s="89" t="s">
        <v>3091</v>
      </c>
      <c r="K241" s="89" t="s">
        <v>3086</v>
      </c>
    </row>
    <row r="242" spans="1:11" x14ac:dyDescent="0.25">
      <c r="A242" s="89">
        <v>342502021</v>
      </c>
      <c r="B242" s="94">
        <v>44230.475601851853</v>
      </c>
      <c r="C242" s="94">
        <v>44243.833333333336</v>
      </c>
      <c r="D242" s="95">
        <v>9</v>
      </c>
      <c r="E242" s="89" t="s">
        <v>3083</v>
      </c>
      <c r="F242" s="89" t="s">
        <v>3084</v>
      </c>
      <c r="G242" s="89" t="s">
        <v>122</v>
      </c>
      <c r="H242" s="89" t="s">
        <v>3089</v>
      </c>
      <c r="I242" s="89" t="s">
        <v>3099</v>
      </c>
      <c r="J242" s="89" t="s">
        <v>3114</v>
      </c>
      <c r="K242" s="89" t="s">
        <v>3086</v>
      </c>
    </row>
    <row r="243" spans="1:11" x14ac:dyDescent="0.25">
      <c r="A243" s="89">
        <v>344662021</v>
      </c>
      <c r="B243" s="94">
        <v>44231.701747685183</v>
      </c>
      <c r="C243" s="94">
        <v>44238.73159722222</v>
      </c>
      <c r="D243" s="95">
        <v>5</v>
      </c>
      <c r="E243" s="89" t="s">
        <v>3083</v>
      </c>
      <c r="F243" s="89" t="s">
        <v>3084</v>
      </c>
      <c r="G243" s="89" t="s">
        <v>122</v>
      </c>
      <c r="H243" s="89" t="s">
        <v>3089</v>
      </c>
      <c r="I243" s="89" t="s">
        <v>3133</v>
      </c>
      <c r="J243" s="89" t="s">
        <v>3091</v>
      </c>
      <c r="K243" s="89" t="s">
        <v>3086</v>
      </c>
    </row>
    <row r="244" spans="1:11" x14ac:dyDescent="0.25">
      <c r="A244" s="89">
        <v>346642021</v>
      </c>
      <c r="B244" s="94">
        <v>44232.407696759263</v>
      </c>
      <c r="C244" s="94">
        <v>44232.542129629626</v>
      </c>
      <c r="D244" s="95">
        <v>0</v>
      </c>
      <c r="E244" s="89" t="s">
        <v>3083</v>
      </c>
      <c r="F244" s="89" t="s">
        <v>3084</v>
      </c>
      <c r="G244" s="89" t="s">
        <v>122</v>
      </c>
      <c r="H244" s="89" t="s">
        <v>3089</v>
      </c>
      <c r="I244" s="89" t="s">
        <v>3090</v>
      </c>
      <c r="J244" s="89" t="s">
        <v>3091</v>
      </c>
      <c r="K244" s="89" t="s">
        <v>3086</v>
      </c>
    </row>
    <row r="245" spans="1:11" x14ac:dyDescent="0.25">
      <c r="A245" s="89">
        <v>349722021</v>
      </c>
      <c r="B245" s="94">
        <v>44230.691469907404</v>
      </c>
      <c r="C245" s="94">
        <v>44238.825879629629</v>
      </c>
      <c r="D245" s="95">
        <v>6</v>
      </c>
      <c r="E245" s="89" t="s">
        <v>3083</v>
      </c>
      <c r="F245" s="89" t="s">
        <v>3084</v>
      </c>
      <c r="G245" s="89" t="s">
        <v>122</v>
      </c>
      <c r="H245" s="89" t="s">
        <v>3089</v>
      </c>
      <c r="I245" s="89" t="s">
        <v>3099</v>
      </c>
      <c r="J245" s="89" t="s">
        <v>3091</v>
      </c>
      <c r="K245" s="89" t="s">
        <v>3086</v>
      </c>
    </row>
    <row r="246" spans="1:11" x14ac:dyDescent="0.25">
      <c r="A246" s="89">
        <v>351532021</v>
      </c>
      <c r="B246" s="94">
        <v>44237.879305555558</v>
      </c>
      <c r="C246" s="94" t="s">
        <v>3106</v>
      </c>
      <c r="D246" s="95" t="s">
        <v>121</v>
      </c>
      <c r="E246" s="89" t="s">
        <v>3083</v>
      </c>
      <c r="F246" s="89" t="s">
        <v>3084</v>
      </c>
      <c r="G246" s="89" t="s">
        <v>3110</v>
      </c>
      <c r="H246" s="89"/>
      <c r="I246" s="89"/>
      <c r="J246" s="89"/>
      <c r="K246" s="89"/>
    </row>
    <row r="247" spans="1:11" x14ac:dyDescent="0.25">
      <c r="A247" s="89">
        <v>352622021</v>
      </c>
      <c r="B247" s="94">
        <v>44237.837372685186</v>
      </c>
      <c r="C247" s="94" t="s">
        <v>3106</v>
      </c>
      <c r="D247" s="95" t="s">
        <v>121</v>
      </c>
      <c r="E247" s="89" t="s">
        <v>3083</v>
      </c>
      <c r="F247" s="89" t="s">
        <v>3084</v>
      </c>
      <c r="G247" s="89" t="s">
        <v>3110</v>
      </c>
      <c r="H247" s="89"/>
      <c r="I247" s="89"/>
      <c r="J247" s="89"/>
      <c r="K247" s="89"/>
    </row>
    <row r="248" spans="1:11" x14ac:dyDescent="0.25">
      <c r="A248" s="89">
        <v>353212021</v>
      </c>
      <c r="B248" s="94">
        <v>44239.876886574071</v>
      </c>
      <c r="C248" s="94">
        <v>44239.893553240741</v>
      </c>
      <c r="D248" s="95">
        <v>0</v>
      </c>
      <c r="E248" s="89" t="s">
        <v>3083</v>
      </c>
      <c r="F248" s="89" t="s">
        <v>40</v>
      </c>
      <c r="G248" s="89" t="s">
        <v>122</v>
      </c>
      <c r="H248" s="89" t="s">
        <v>3094</v>
      </c>
      <c r="I248" s="89" t="s">
        <v>3118</v>
      </c>
      <c r="J248" s="89" t="s">
        <v>3091</v>
      </c>
      <c r="K248" s="89" t="s">
        <v>3086</v>
      </c>
    </row>
    <row r="249" spans="1:11" x14ac:dyDescent="0.25">
      <c r="A249" s="89">
        <v>353612021</v>
      </c>
      <c r="B249" s="94">
        <v>44235.840497685182</v>
      </c>
      <c r="C249" s="94" t="s">
        <v>3106</v>
      </c>
      <c r="D249" s="95" t="s">
        <v>121</v>
      </c>
      <c r="E249" s="89" t="s">
        <v>3083</v>
      </c>
      <c r="F249" s="89" t="s">
        <v>34</v>
      </c>
      <c r="G249" s="89" t="s">
        <v>3096</v>
      </c>
      <c r="H249" s="89"/>
      <c r="I249" s="89"/>
      <c r="J249" s="89"/>
      <c r="K249" s="89"/>
    </row>
    <row r="250" spans="1:11" x14ac:dyDescent="0.25">
      <c r="A250" s="89">
        <v>354502021</v>
      </c>
      <c r="B250" s="94">
        <v>44230.958854166667</v>
      </c>
      <c r="C250" s="94">
        <v>44232.66511574074</v>
      </c>
      <c r="D250" s="95">
        <v>2</v>
      </c>
      <c r="E250" s="89" t="s">
        <v>3083</v>
      </c>
      <c r="F250" s="89" t="s">
        <v>3084</v>
      </c>
      <c r="G250" s="89" t="s">
        <v>122</v>
      </c>
      <c r="H250" s="89" t="s">
        <v>3089</v>
      </c>
      <c r="I250" s="89" t="s">
        <v>3099</v>
      </c>
      <c r="J250" s="89" t="s">
        <v>3091</v>
      </c>
      <c r="K250" s="89" t="s">
        <v>3086</v>
      </c>
    </row>
    <row r="251" spans="1:11" x14ac:dyDescent="0.25">
      <c r="A251" s="89">
        <v>354782021</v>
      </c>
      <c r="B251" s="94">
        <v>44232.568518518521</v>
      </c>
      <c r="C251" s="94">
        <v>44252.725416666668</v>
      </c>
      <c r="D251" s="95">
        <v>14</v>
      </c>
      <c r="E251" s="89" t="s">
        <v>3083</v>
      </c>
      <c r="F251" s="89" t="s">
        <v>3084</v>
      </c>
      <c r="G251" s="89" t="s">
        <v>3096</v>
      </c>
      <c r="H251" s="89" t="s">
        <v>3089</v>
      </c>
      <c r="I251" s="89" t="s">
        <v>3092</v>
      </c>
      <c r="J251" s="89" t="s">
        <v>3091</v>
      </c>
      <c r="K251" s="89" t="s">
        <v>3086</v>
      </c>
    </row>
    <row r="252" spans="1:11" x14ac:dyDescent="0.25">
      <c r="A252" s="89">
        <v>354942021</v>
      </c>
      <c r="B252" s="94">
        <v>44236.861817129633</v>
      </c>
      <c r="C252" s="94" t="s">
        <v>3106</v>
      </c>
      <c r="D252" s="95" t="s">
        <v>121</v>
      </c>
      <c r="E252" s="89" t="s">
        <v>3083</v>
      </c>
      <c r="F252" s="89" t="s">
        <v>34</v>
      </c>
      <c r="G252" s="89" t="s">
        <v>3096</v>
      </c>
      <c r="H252" s="89"/>
      <c r="I252" s="89"/>
      <c r="J252" s="89"/>
      <c r="K252" s="89"/>
    </row>
    <row r="253" spans="1:11" x14ac:dyDescent="0.25">
      <c r="A253" s="89">
        <v>357152021</v>
      </c>
      <c r="B253" s="94">
        <v>44231.423935185187</v>
      </c>
      <c r="C253" s="94">
        <v>44253.879953703705</v>
      </c>
      <c r="D253" s="95">
        <v>16</v>
      </c>
      <c r="E253" s="89" t="s">
        <v>3083</v>
      </c>
      <c r="F253" s="89" t="s">
        <v>3084</v>
      </c>
      <c r="G253" s="89" t="s">
        <v>122</v>
      </c>
      <c r="H253" s="89" t="s">
        <v>3089</v>
      </c>
      <c r="I253" s="89" t="s">
        <v>3099</v>
      </c>
      <c r="J253" s="89" t="s">
        <v>3091</v>
      </c>
      <c r="K253" s="89" t="s">
        <v>3086</v>
      </c>
    </row>
    <row r="254" spans="1:11" x14ac:dyDescent="0.25">
      <c r="A254" s="89">
        <v>359862021</v>
      </c>
      <c r="B254" s="94">
        <v>44231.500486111108</v>
      </c>
      <c r="C254" s="94">
        <v>44231.966678240744</v>
      </c>
      <c r="D254" s="95">
        <v>0</v>
      </c>
      <c r="E254" s="89" t="s">
        <v>3083</v>
      </c>
      <c r="F254" s="89" t="s">
        <v>3084</v>
      </c>
      <c r="G254" s="89" t="s">
        <v>122</v>
      </c>
      <c r="H254" s="89" t="s">
        <v>3089</v>
      </c>
      <c r="I254" s="89" t="s">
        <v>3115</v>
      </c>
      <c r="J254" s="89" t="s">
        <v>3091</v>
      </c>
      <c r="K254" s="89" t="s">
        <v>3086</v>
      </c>
    </row>
    <row r="255" spans="1:11" x14ac:dyDescent="0.25">
      <c r="A255" s="89">
        <v>360472021</v>
      </c>
      <c r="B255" s="94">
        <v>44231.516238425924</v>
      </c>
      <c r="C255" s="94">
        <v>44238.766261574077</v>
      </c>
      <c r="D255" s="95">
        <v>5</v>
      </c>
      <c r="E255" s="89" t="s">
        <v>3083</v>
      </c>
      <c r="F255" s="89" t="s">
        <v>34</v>
      </c>
      <c r="G255" s="89" t="s">
        <v>122</v>
      </c>
      <c r="H255" s="89" t="s">
        <v>3089</v>
      </c>
      <c r="I255" s="89" t="s">
        <v>3099</v>
      </c>
      <c r="J255" s="89" t="s">
        <v>3091</v>
      </c>
      <c r="K255" s="89" t="s">
        <v>3086</v>
      </c>
    </row>
    <row r="256" spans="1:11" x14ac:dyDescent="0.25">
      <c r="A256" s="89">
        <v>361452021</v>
      </c>
      <c r="B256" s="94">
        <v>44236.528437499997</v>
      </c>
      <c r="C256" s="94">
        <v>44237.734594907408</v>
      </c>
      <c r="D256" s="95">
        <v>1</v>
      </c>
      <c r="E256" s="89" t="s">
        <v>3083</v>
      </c>
      <c r="F256" s="89" t="s">
        <v>3084</v>
      </c>
      <c r="G256" s="89" t="s">
        <v>122</v>
      </c>
      <c r="H256" s="89" t="s">
        <v>3089</v>
      </c>
      <c r="I256" s="89" t="s">
        <v>3099</v>
      </c>
      <c r="J256" s="89" t="s">
        <v>3091</v>
      </c>
      <c r="K256" s="89" t="s">
        <v>3086</v>
      </c>
    </row>
    <row r="257" spans="1:11" x14ac:dyDescent="0.25">
      <c r="A257" s="89">
        <v>362392021</v>
      </c>
      <c r="B257" s="94">
        <v>44231.594884259262</v>
      </c>
      <c r="C257" s="94">
        <v>44252.851793981485</v>
      </c>
      <c r="D257" s="95">
        <v>15</v>
      </c>
      <c r="E257" s="89" t="s">
        <v>3083</v>
      </c>
      <c r="F257" s="89" t="s">
        <v>3084</v>
      </c>
      <c r="G257" s="89" t="s">
        <v>122</v>
      </c>
      <c r="H257" s="89" t="s">
        <v>3089</v>
      </c>
      <c r="I257" s="89" t="s">
        <v>3101</v>
      </c>
      <c r="J257" s="89" t="s">
        <v>3091</v>
      </c>
      <c r="K257" s="89" t="s">
        <v>3086</v>
      </c>
    </row>
    <row r="258" spans="1:11" x14ac:dyDescent="0.25">
      <c r="A258" s="89">
        <v>363362021</v>
      </c>
      <c r="B258" s="94">
        <v>44231.620972222219</v>
      </c>
      <c r="C258" s="94">
        <v>44231.975162037037</v>
      </c>
      <c r="D258" s="95">
        <v>0</v>
      </c>
      <c r="E258" s="89" t="s">
        <v>3083</v>
      </c>
      <c r="F258" s="89" t="s">
        <v>3084</v>
      </c>
      <c r="G258" s="89" t="s">
        <v>122</v>
      </c>
      <c r="H258" s="89" t="s">
        <v>3089</v>
      </c>
      <c r="I258" s="89" t="s">
        <v>3099</v>
      </c>
      <c r="J258" s="89" t="s">
        <v>3091</v>
      </c>
      <c r="K258" s="89" t="s">
        <v>3086</v>
      </c>
    </row>
    <row r="259" spans="1:11" x14ac:dyDescent="0.25">
      <c r="A259" s="89">
        <v>364212021</v>
      </c>
      <c r="B259" s="94">
        <v>44236.866469907407</v>
      </c>
      <c r="C259" s="94">
        <v>44242.324699074074</v>
      </c>
      <c r="D259" s="95">
        <v>4</v>
      </c>
      <c r="E259" s="89" t="s">
        <v>23</v>
      </c>
      <c r="F259" s="89" t="s">
        <v>3084</v>
      </c>
      <c r="G259" s="89" t="s">
        <v>122</v>
      </c>
      <c r="H259" s="89" t="s">
        <v>3089</v>
      </c>
      <c r="I259" s="89" t="s">
        <v>3121</v>
      </c>
      <c r="J259" s="89" t="s">
        <v>3091</v>
      </c>
      <c r="K259" s="89" t="s">
        <v>3086</v>
      </c>
    </row>
    <row r="260" spans="1:11" x14ac:dyDescent="0.25">
      <c r="A260" s="89">
        <v>364472021</v>
      </c>
      <c r="B260" s="94">
        <v>44231.654780092591</v>
      </c>
      <c r="C260" s="94">
        <v>44245.821331018517</v>
      </c>
      <c r="D260" s="95">
        <v>10</v>
      </c>
      <c r="E260" s="89" t="s">
        <v>3083</v>
      </c>
      <c r="F260" s="89" t="s">
        <v>3084</v>
      </c>
      <c r="G260" s="89" t="s">
        <v>122</v>
      </c>
      <c r="H260" s="89" t="s">
        <v>3089</v>
      </c>
      <c r="I260" s="89" t="s">
        <v>3121</v>
      </c>
      <c r="J260" s="89" t="s">
        <v>3091</v>
      </c>
      <c r="K260" s="89" t="s">
        <v>3086</v>
      </c>
    </row>
    <row r="261" spans="1:11" x14ac:dyDescent="0.25">
      <c r="A261" s="89">
        <v>364532021</v>
      </c>
      <c r="B261" s="94">
        <v>44244.880937499998</v>
      </c>
      <c r="C261" s="94" t="s">
        <v>3106</v>
      </c>
      <c r="D261" s="95" t="s">
        <v>121</v>
      </c>
      <c r="E261" s="89" t="s">
        <v>3083</v>
      </c>
      <c r="F261" s="89" t="s">
        <v>34</v>
      </c>
      <c r="G261" s="89" t="s">
        <v>3096</v>
      </c>
      <c r="H261" s="89"/>
      <c r="I261" s="89"/>
      <c r="J261" s="89"/>
      <c r="K261" s="89"/>
    </row>
    <row r="262" spans="1:11" x14ac:dyDescent="0.25">
      <c r="A262" s="89">
        <v>364732021</v>
      </c>
      <c r="B262" s="94">
        <v>44251.790821759256</v>
      </c>
      <c r="C262" s="94" t="s">
        <v>3106</v>
      </c>
      <c r="D262" s="95" t="s">
        <v>121</v>
      </c>
      <c r="E262" s="89" t="s">
        <v>3083</v>
      </c>
      <c r="F262" s="89" t="s">
        <v>32</v>
      </c>
      <c r="G262" s="89" t="s">
        <v>122</v>
      </c>
      <c r="H262" s="89"/>
      <c r="I262" s="89"/>
      <c r="J262" s="89"/>
      <c r="K262" s="89"/>
    </row>
    <row r="263" spans="1:11" x14ac:dyDescent="0.25">
      <c r="A263" s="89">
        <v>366322021</v>
      </c>
      <c r="B263" s="94">
        <v>44236.585590277777</v>
      </c>
      <c r="C263" s="94">
        <v>44236.85392361111</v>
      </c>
      <c r="D263" s="95">
        <v>0</v>
      </c>
      <c r="E263" s="89" t="s">
        <v>3083</v>
      </c>
      <c r="F263" s="89" t="s">
        <v>40</v>
      </c>
      <c r="G263" s="89" t="s">
        <v>122</v>
      </c>
      <c r="H263" s="89" t="s">
        <v>3089</v>
      </c>
      <c r="I263" s="89" t="s">
        <v>3097</v>
      </c>
      <c r="J263" s="89" t="s">
        <v>3114</v>
      </c>
      <c r="K263" s="89" t="s">
        <v>3086</v>
      </c>
    </row>
    <row r="264" spans="1:11" x14ac:dyDescent="0.25">
      <c r="A264" s="89">
        <v>367302021</v>
      </c>
      <c r="B264" s="94">
        <v>44231.733912037038</v>
      </c>
      <c r="C264" s="94">
        <v>44238.772893518515</v>
      </c>
      <c r="D264" s="95">
        <v>5</v>
      </c>
      <c r="E264" s="89" t="s">
        <v>3112</v>
      </c>
      <c r="F264" s="89" t="s">
        <v>3084</v>
      </c>
      <c r="G264" s="89" t="s">
        <v>122</v>
      </c>
      <c r="H264" s="89" t="s">
        <v>3089</v>
      </c>
      <c r="I264" s="89" t="s">
        <v>3121</v>
      </c>
      <c r="J264" s="89" t="s">
        <v>3091</v>
      </c>
      <c r="K264" s="89" t="s">
        <v>3086</v>
      </c>
    </row>
    <row r="265" spans="1:11" x14ac:dyDescent="0.25">
      <c r="A265" s="89">
        <v>371162021</v>
      </c>
      <c r="B265" s="94">
        <v>44232.216134259259</v>
      </c>
      <c r="C265" s="94">
        <v>44232.59716435185</v>
      </c>
      <c r="D265" s="95">
        <v>0</v>
      </c>
      <c r="E265" s="89" t="s">
        <v>3083</v>
      </c>
      <c r="F265" s="89" t="s">
        <v>3084</v>
      </c>
      <c r="G265" s="89" t="s">
        <v>122</v>
      </c>
      <c r="H265" s="89" t="s">
        <v>3089</v>
      </c>
      <c r="I265" s="89" t="s">
        <v>3099</v>
      </c>
      <c r="J265" s="89" t="s">
        <v>3114</v>
      </c>
      <c r="K265" s="89" t="s">
        <v>3086</v>
      </c>
    </row>
    <row r="266" spans="1:11" x14ac:dyDescent="0.25">
      <c r="A266" s="89">
        <v>371512021</v>
      </c>
      <c r="B266" s="94">
        <v>44232.335601851853</v>
      </c>
      <c r="C266" s="94">
        <v>44239.666851851849</v>
      </c>
      <c r="D266" s="95">
        <v>5</v>
      </c>
      <c r="E266" s="89" t="s">
        <v>3087</v>
      </c>
      <c r="F266" s="89" t="s">
        <v>34</v>
      </c>
      <c r="G266" s="89" t="s">
        <v>3096</v>
      </c>
      <c r="H266" s="89" t="s">
        <v>3089</v>
      </c>
      <c r="I266" s="89" t="s">
        <v>3092</v>
      </c>
      <c r="J266" s="89" t="s">
        <v>3091</v>
      </c>
      <c r="K266" s="89" t="s">
        <v>3086</v>
      </c>
    </row>
    <row r="267" spans="1:11" x14ac:dyDescent="0.25">
      <c r="A267" s="89">
        <v>371872021</v>
      </c>
      <c r="B267" s="94">
        <v>44232.359965277778</v>
      </c>
      <c r="C267" s="94" t="s">
        <v>3106</v>
      </c>
      <c r="D267" s="95" t="s">
        <v>121</v>
      </c>
      <c r="E267" s="89" t="s">
        <v>3087</v>
      </c>
      <c r="F267" s="89" t="s">
        <v>34</v>
      </c>
      <c r="G267" s="89" t="s">
        <v>3096</v>
      </c>
      <c r="H267" s="89"/>
      <c r="I267" s="89"/>
      <c r="J267" s="89"/>
      <c r="K267" s="89"/>
    </row>
    <row r="268" spans="1:11" x14ac:dyDescent="0.25">
      <c r="A268" s="89">
        <v>372272021</v>
      </c>
      <c r="B268" s="94">
        <v>44232.380196759259</v>
      </c>
      <c r="C268" s="94">
        <v>44239.668078703704</v>
      </c>
      <c r="D268" s="95">
        <v>5</v>
      </c>
      <c r="E268" s="89" t="s">
        <v>3087</v>
      </c>
      <c r="F268" s="89" t="s">
        <v>34</v>
      </c>
      <c r="G268" s="89" t="s">
        <v>3096</v>
      </c>
      <c r="H268" s="89" t="s">
        <v>3089</v>
      </c>
      <c r="I268" s="89" t="s">
        <v>3092</v>
      </c>
      <c r="J268" s="89" t="s">
        <v>3091</v>
      </c>
      <c r="K268" s="89" t="s">
        <v>3086</v>
      </c>
    </row>
    <row r="269" spans="1:11" x14ac:dyDescent="0.25">
      <c r="A269" s="89">
        <v>372522021</v>
      </c>
      <c r="B269" s="94">
        <v>44238.685983796298</v>
      </c>
      <c r="C269" s="94">
        <v>44238.85359953704</v>
      </c>
      <c r="D269" s="95">
        <v>0</v>
      </c>
      <c r="E269" s="89" t="s">
        <v>23</v>
      </c>
      <c r="F269" s="89" t="s">
        <v>3084</v>
      </c>
      <c r="G269" s="89" t="s">
        <v>122</v>
      </c>
      <c r="H269" s="89" t="s">
        <v>3089</v>
      </c>
      <c r="I269" s="89" t="s">
        <v>3099</v>
      </c>
      <c r="J269" s="89" t="s">
        <v>3114</v>
      </c>
      <c r="K269" s="89" t="s">
        <v>3086</v>
      </c>
    </row>
    <row r="270" spans="1:11" x14ac:dyDescent="0.25">
      <c r="A270" s="89">
        <v>372802021</v>
      </c>
      <c r="B270" s="94">
        <v>44232.40115740741</v>
      </c>
      <c r="C270" s="94" t="s">
        <v>3106</v>
      </c>
      <c r="D270" s="95" t="s">
        <v>121</v>
      </c>
      <c r="E270" s="89" t="s">
        <v>3087</v>
      </c>
      <c r="F270" s="89" t="s">
        <v>34</v>
      </c>
      <c r="G270" s="89" t="s">
        <v>3096</v>
      </c>
      <c r="H270" s="89"/>
      <c r="I270" s="89"/>
      <c r="J270" s="89"/>
      <c r="K270" s="89"/>
    </row>
    <row r="271" spans="1:11" x14ac:dyDescent="0.25">
      <c r="A271" s="89">
        <v>377672021</v>
      </c>
      <c r="B271" s="94">
        <v>44251.486944444441</v>
      </c>
      <c r="C271" s="94" t="s">
        <v>3106</v>
      </c>
      <c r="D271" s="95" t="s">
        <v>121</v>
      </c>
      <c r="E271" s="89" t="s">
        <v>3083</v>
      </c>
      <c r="F271" s="89" t="s">
        <v>34</v>
      </c>
      <c r="G271" s="89" t="s">
        <v>3098</v>
      </c>
      <c r="H271" s="89"/>
      <c r="I271" s="89"/>
      <c r="J271" s="89"/>
      <c r="K271" s="89"/>
    </row>
    <row r="272" spans="1:11" x14ac:dyDescent="0.25">
      <c r="A272" s="89">
        <v>378462021</v>
      </c>
      <c r="B272" s="94">
        <v>44232.603935185187</v>
      </c>
      <c r="C272" s="94">
        <v>44235.843368055554</v>
      </c>
      <c r="D272" s="95">
        <v>1</v>
      </c>
      <c r="E272" s="89" t="s">
        <v>3083</v>
      </c>
      <c r="F272" s="89" t="s">
        <v>3084</v>
      </c>
      <c r="G272" s="89" t="s">
        <v>122</v>
      </c>
      <c r="H272" s="89" t="s">
        <v>3089</v>
      </c>
      <c r="I272" s="89" t="s">
        <v>3099</v>
      </c>
      <c r="J272" s="89" t="s">
        <v>3114</v>
      </c>
      <c r="K272" s="89" t="s">
        <v>3086</v>
      </c>
    </row>
    <row r="273" spans="1:11" x14ac:dyDescent="0.25">
      <c r="A273" s="89">
        <v>381532021</v>
      </c>
      <c r="B273" s="94">
        <v>44239.506898148145</v>
      </c>
      <c r="C273" s="94" t="s">
        <v>3106</v>
      </c>
      <c r="D273" s="95" t="s">
        <v>121</v>
      </c>
      <c r="E273" s="89" t="s">
        <v>3083</v>
      </c>
      <c r="F273" s="89" t="s">
        <v>34</v>
      </c>
      <c r="G273" s="89" t="s">
        <v>122</v>
      </c>
      <c r="H273" s="89"/>
      <c r="I273" s="89"/>
      <c r="J273" s="89"/>
      <c r="K273" s="89"/>
    </row>
    <row r="274" spans="1:11" x14ac:dyDescent="0.25">
      <c r="A274" s="89">
        <v>382582021</v>
      </c>
      <c r="B274" s="94">
        <v>44232.732349537036</v>
      </c>
      <c r="C274" s="94">
        <v>44235.864861111113</v>
      </c>
      <c r="D274" s="95">
        <v>1</v>
      </c>
      <c r="E274" s="89" t="s">
        <v>3083</v>
      </c>
      <c r="F274" s="89" t="s">
        <v>3084</v>
      </c>
      <c r="G274" s="89" t="s">
        <v>122</v>
      </c>
      <c r="H274" s="89" t="s">
        <v>3089</v>
      </c>
      <c r="I274" s="89" t="s">
        <v>3101</v>
      </c>
      <c r="J274" s="89" t="s">
        <v>3091</v>
      </c>
      <c r="K274" s="89" t="s">
        <v>3086</v>
      </c>
    </row>
    <row r="275" spans="1:11" x14ac:dyDescent="0.25">
      <c r="A275" s="89">
        <v>383282021</v>
      </c>
      <c r="B275" s="94">
        <v>44232.784768518519</v>
      </c>
      <c r="C275" s="94">
        <v>44250.900254629632</v>
      </c>
      <c r="D275" s="95">
        <v>12</v>
      </c>
      <c r="E275" s="89" t="s">
        <v>3083</v>
      </c>
      <c r="F275" s="89" t="s">
        <v>3084</v>
      </c>
      <c r="G275" s="89" t="s">
        <v>122</v>
      </c>
      <c r="H275" s="89" t="s">
        <v>3089</v>
      </c>
      <c r="I275" s="89" t="s">
        <v>3092</v>
      </c>
      <c r="J275" s="89" t="s">
        <v>3091</v>
      </c>
      <c r="K275" s="89" t="s">
        <v>3086</v>
      </c>
    </row>
    <row r="276" spans="1:11" x14ac:dyDescent="0.25">
      <c r="A276" s="89">
        <v>383452021</v>
      </c>
      <c r="B276" s="94">
        <v>44232.795115740744</v>
      </c>
      <c r="C276" s="94">
        <v>44243.612719907411</v>
      </c>
      <c r="D276" s="95">
        <v>7</v>
      </c>
      <c r="E276" s="89" t="s">
        <v>3083</v>
      </c>
      <c r="F276" s="89" t="s">
        <v>3123</v>
      </c>
      <c r="G276" s="89" t="s">
        <v>122</v>
      </c>
      <c r="H276" s="89" t="s">
        <v>3089</v>
      </c>
      <c r="I276" s="89" t="s">
        <v>3099</v>
      </c>
      <c r="J276" s="89" t="s">
        <v>3091</v>
      </c>
      <c r="K276" s="89" t="s">
        <v>3086</v>
      </c>
    </row>
    <row r="277" spans="1:11" x14ac:dyDescent="0.25">
      <c r="A277" s="89">
        <v>384022021</v>
      </c>
      <c r="B277" s="94">
        <v>44232.838877314818</v>
      </c>
      <c r="C277" s="94">
        <v>44242.823958333334</v>
      </c>
      <c r="D277" s="95">
        <v>6</v>
      </c>
      <c r="E277" s="89" t="s">
        <v>3083</v>
      </c>
      <c r="F277" s="89" t="s">
        <v>3084</v>
      </c>
      <c r="G277" s="89" t="s">
        <v>122</v>
      </c>
      <c r="H277" s="89" t="s">
        <v>3089</v>
      </c>
      <c r="I277" s="89" t="s">
        <v>3115</v>
      </c>
      <c r="J277" s="89" t="s">
        <v>3091</v>
      </c>
      <c r="K277" s="89" t="s">
        <v>3086</v>
      </c>
    </row>
    <row r="278" spans="1:11" x14ac:dyDescent="0.25">
      <c r="A278" s="89">
        <v>384242021</v>
      </c>
      <c r="B278" s="94">
        <v>44239.867928240739</v>
      </c>
      <c r="C278" s="94">
        <v>44249.486203703702</v>
      </c>
      <c r="D278" s="95">
        <v>6</v>
      </c>
      <c r="E278" s="89" t="s">
        <v>3083</v>
      </c>
      <c r="F278" s="89" t="s">
        <v>32</v>
      </c>
      <c r="G278" s="89" t="s">
        <v>3096</v>
      </c>
      <c r="H278" s="89" t="s">
        <v>3089</v>
      </c>
      <c r="I278" s="89" t="s">
        <v>3137</v>
      </c>
      <c r="J278" s="89" t="s">
        <v>3091</v>
      </c>
      <c r="K278" s="89" t="s">
        <v>3086</v>
      </c>
    </row>
    <row r="279" spans="1:11" x14ac:dyDescent="0.25">
      <c r="A279" s="89">
        <v>386672021</v>
      </c>
      <c r="B279" s="94">
        <v>44233.514039351852</v>
      </c>
      <c r="C279" s="94">
        <v>44237.443912037037</v>
      </c>
      <c r="D279" s="95">
        <v>2</v>
      </c>
      <c r="E279" s="89" t="s">
        <v>3083</v>
      </c>
      <c r="F279" s="89" t="s">
        <v>3084</v>
      </c>
      <c r="G279" s="89" t="s">
        <v>122</v>
      </c>
      <c r="H279" s="89" t="s">
        <v>3089</v>
      </c>
      <c r="I279" s="89" t="s">
        <v>3115</v>
      </c>
      <c r="J279" s="89" t="s">
        <v>3091</v>
      </c>
      <c r="K279" s="89" t="s">
        <v>3086</v>
      </c>
    </row>
    <row r="280" spans="1:11" x14ac:dyDescent="0.25">
      <c r="A280" s="89">
        <v>386732021</v>
      </c>
      <c r="B280" s="94">
        <v>44242.834930555553</v>
      </c>
      <c r="C280" s="94">
        <v>44242.840231481481</v>
      </c>
      <c r="D280" s="95">
        <v>0</v>
      </c>
      <c r="E280" s="89" t="s">
        <v>3083</v>
      </c>
      <c r="F280" s="89" t="s">
        <v>3084</v>
      </c>
      <c r="G280" s="89" t="s">
        <v>122</v>
      </c>
      <c r="H280" s="89" t="s">
        <v>3089</v>
      </c>
      <c r="I280" s="89" t="s">
        <v>3115</v>
      </c>
      <c r="J280" s="89" t="s">
        <v>3091</v>
      </c>
      <c r="K280" s="89" t="s">
        <v>3086</v>
      </c>
    </row>
    <row r="281" spans="1:11" x14ac:dyDescent="0.25">
      <c r="A281" s="89">
        <v>387222021</v>
      </c>
      <c r="B281" s="94">
        <v>44233.659016203703</v>
      </c>
      <c r="C281" s="94">
        <v>44237.690370370372</v>
      </c>
      <c r="D281" s="95">
        <v>2</v>
      </c>
      <c r="E281" s="89" t="s">
        <v>3083</v>
      </c>
      <c r="F281" s="89" t="s">
        <v>40</v>
      </c>
      <c r="G281" s="89" t="s">
        <v>122</v>
      </c>
      <c r="H281" s="89" t="s">
        <v>3089</v>
      </c>
      <c r="I281" s="89" t="s">
        <v>3113</v>
      </c>
      <c r="J281" s="89" t="s">
        <v>3114</v>
      </c>
      <c r="K281" s="89" t="s">
        <v>3086</v>
      </c>
    </row>
    <row r="282" spans="1:11" x14ac:dyDescent="0.25">
      <c r="A282" s="89">
        <v>388582021</v>
      </c>
      <c r="B282" s="94">
        <v>44236.702013888891</v>
      </c>
      <c r="C282" s="94">
        <v>44236.860810185186</v>
      </c>
      <c r="D282" s="95">
        <v>0</v>
      </c>
      <c r="E282" s="89" t="s">
        <v>3083</v>
      </c>
      <c r="F282" s="89" t="s">
        <v>3084</v>
      </c>
      <c r="G282" s="89" t="s">
        <v>122</v>
      </c>
      <c r="H282" s="89" t="s">
        <v>3089</v>
      </c>
      <c r="I282" s="89" t="s">
        <v>3090</v>
      </c>
      <c r="J282" s="89" t="s">
        <v>3091</v>
      </c>
      <c r="K282" s="89" t="s">
        <v>3086</v>
      </c>
    </row>
    <row r="283" spans="1:11" x14ac:dyDescent="0.25">
      <c r="A283" s="89">
        <v>388592021</v>
      </c>
      <c r="B283" s="94">
        <v>44234.396168981482</v>
      </c>
      <c r="C283" s="94">
        <v>44236.869432870371</v>
      </c>
      <c r="D283" s="95">
        <v>1</v>
      </c>
      <c r="E283" s="89" t="s">
        <v>3083</v>
      </c>
      <c r="F283" s="89" t="s">
        <v>3084</v>
      </c>
      <c r="G283" s="89" t="s">
        <v>122</v>
      </c>
      <c r="H283" s="89" t="s">
        <v>3089</v>
      </c>
      <c r="I283" s="89" t="s">
        <v>3090</v>
      </c>
      <c r="J283" s="89" t="s">
        <v>3091</v>
      </c>
      <c r="K283" s="89" t="s">
        <v>3086</v>
      </c>
    </row>
    <row r="284" spans="1:11" x14ac:dyDescent="0.25">
      <c r="A284" s="89">
        <v>389602021</v>
      </c>
      <c r="B284" s="94">
        <v>44234.724363425928</v>
      </c>
      <c r="C284" s="94">
        <v>44235.871701388889</v>
      </c>
      <c r="D284" s="95">
        <v>0</v>
      </c>
      <c r="E284" s="89" t="s">
        <v>3083</v>
      </c>
      <c r="F284" s="89" t="s">
        <v>3084</v>
      </c>
      <c r="G284" s="89" t="s">
        <v>122</v>
      </c>
      <c r="H284" s="89" t="s">
        <v>3094</v>
      </c>
      <c r="I284" s="89" t="s">
        <v>3118</v>
      </c>
      <c r="J284" s="89" t="s">
        <v>3114</v>
      </c>
      <c r="K284" s="89" t="s">
        <v>3086</v>
      </c>
    </row>
    <row r="285" spans="1:11" x14ac:dyDescent="0.25">
      <c r="A285" s="89">
        <v>389892021</v>
      </c>
      <c r="B285" s="94">
        <v>44234.818530092591</v>
      </c>
      <c r="C285" s="94">
        <v>44242.520324074074</v>
      </c>
      <c r="D285" s="95">
        <v>5</v>
      </c>
      <c r="E285" s="89" t="s">
        <v>3083</v>
      </c>
      <c r="F285" s="89" t="s">
        <v>3084</v>
      </c>
      <c r="G285" s="89" t="s">
        <v>122</v>
      </c>
      <c r="H285" s="89" t="s">
        <v>3089</v>
      </c>
      <c r="I285" s="89" t="s">
        <v>3104</v>
      </c>
      <c r="J285" s="89" t="s">
        <v>3091</v>
      </c>
      <c r="K285" s="89" t="s">
        <v>3086</v>
      </c>
    </row>
    <row r="286" spans="1:11" x14ac:dyDescent="0.25">
      <c r="A286" s="89">
        <v>392372021</v>
      </c>
      <c r="B286" s="94">
        <v>44237.804201388892</v>
      </c>
      <c r="C286" s="94" t="s">
        <v>3106</v>
      </c>
      <c r="D286" s="95" t="s">
        <v>121</v>
      </c>
      <c r="E286" s="89" t="s">
        <v>23</v>
      </c>
      <c r="F286" s="89" t="s">
        <v>3084</v>
      </c>
      <c r="G286" s="89" t="s">
        <v>122</v>
      </c>
      <c r="H286" s="89"/>
      <c r="I286" s="89"/>
      <c r="J286" s="89"/>
      <c r="K286" s="89"/>
    </row>
    <row r="287" spans="1:11" x14ac:dyDescent="0.25">
      <c r="A287" s="89">
        <v>392422021</v>
      </c>
      <c r="B287" s="94">
        <v>44236.651203703703</v>
      </c>
      <c r="C287" s="94">
        <v>44238.433240740742</v>
      </c>
      <c r="D287" s="95">
        <v>2</v>
      </c>
      <c r="E287" s="89" t="s">
        <v>23</v>
      </c>
      <c r="F287" s="89" t="s">
        <v>3084</v>
      </c>
      <c r="G287" s="89" t="s">
        <v>122</v>
      </c>
      <c r="H287" s="89" t="s">
        <v>3089</v>
      </c>
      <c r="I287" s="89" t="s">
        <v>3099</v>
      </c>
      <c r="J287" s="89" t="s">
        <v>3091</v>
      </c>
      <c r="K287" s="89" t="s">
        <v>3086</v>
      </c>
    </row>
    <row r="288" spans="1:11" x14ac:dyDescent="0.25">
      <c r="A288" s="89">
        <v>392442021</v>
      </c>
      <c r="B288" s="94">
        <v>44236.648113425923</v>
      </c>
      <c r="C288" s="94">
        <v>44240.003171296295</v>
      </c>
      <c r="D288" s="95">
        <v>3</v>
      </c>
      <c r="E288" s="89" t="s">
        <v>23</v>
      </c>
      <c r="F288" s="89" t="s">
        <v>3084</v>
      </c>
      <c r="G288" s="89" t="s">
        <v>122</v>
      </c>
      <c r="H288" s="89" t="s">
        <v>3089</v>
      </c>
      <c r="I288" s="89" t="s">
        <v>3121</v>
      </c>
      <c r="J288" s="89" t="s">
        <v>3091</v>
      </c>
      <c r="K288" s="89" t="s">
        <v>3086</v>
      </c>
    </row>
    <row r="289" spans="1:11" x14ac:dyDescent="0.25">
      <c r="A289" s="89">
        <v>394992021</v>
      </c>
      <c r="B289" s="94">
        <v>44252.802025462966</v>
      </c>
      <c r="C289" s="94" t="s">
        <v>3106</v>
      </c>
      <c r="D289" s="95" t="s">
        <v>121</v>
      </c>
      <c r="E289" s="89" t="s">
        <v>3083</v>
      </c>
      <c r="F289" s="89" t="s">
        <v>3084</v>
      </c>
      <c r="G289" s="89" t="s">
        <v>122</v>
      </c>
      <c r="H289" s="89"/>
      <c r="I289" s="89"/>
      <c r="J289" s="89"/>
      <c r="K289" s="89"/>
    </row>
    <row r="290" spans="1:11" x14ac:dyDescent="0.25">
      <c r="A290" s="89">
        <v>395512021</v>
      </c>
      <c r="B290" s="94">
        <v>44235.484837962962</v>
      </c>
      <c r="C290" s="94">
        <v>44251.868171296293</v>
      </c>
      <c r="D290" s="95">
        <v>12</v>
      </c>
      <c r="E290" s="89" t="s">
        <v>3083</v>
      </c>
      <c r="F290" s="89" t="s">
        <v>3084</v>
      </c>
      <c r="G290" s="89" t="s">
        <v>122</v>
      </c>
      <c r="H290" s="89" t="s">
        <v>3089</v>
      </c>
      <c r="I290" s="89" t="s">
        <v>3099</v>
      </c>
      <c r="J290" s="89" t="s">
        <v>3091</v>
      </c>
      <c r="K290" s="89" t="s">
        <v>3086</v>
      </c>
    </row>
    <row r="291" spans="1:11" x14ac:dyDescent="0.25">
      <c r="A291" s="89">
        <v>397182021</v>
      </c>
      <c r="B291" s="94">
        <v>44235.541018518517</v>
      </c>
      <c r="C291" s="94" t="s">
        <v>3106</v>
      </c>
      <c r="D291" s="95" t="s">
        <v>121</v>
      </c>
      <c r="E291" s="89" t="s">
        <v>3112</v>
      </c>
      <c r="F291" s="89" t="s">
        <v>3084</v>
      </c>
      <c r="G291" s="89" t="s">
        <v>122</v>
      </c>
      <c r="H291" s="89"/>
      <c r="I291" s="89"/>
      <c r="J291" s="89"/>
      <c r="K291" s="89"/>
    </row>
    <row r="292" spans="1:11" x14ac:dyDescent="0.25">
      <c r="A292" s="89">
        <v>400432021</v>
      </c>
      <c r="B292" s="94">
        <v>44235.993379629632</v>
      </c>
      <c r="C292" s="94" t="s">
        <v>3106</v>
      </c>
      <c r="D292" s="95" t="s">
        <v>121</v>
      </c>
      <c r="E292" s="89" t="s">
        <v>3083</v>
      </c>
      <c r="F292" s="89" t="s">
        <v>40</v>
      </c>
      <c r="G292" s="89" t="s">
        <v>3096</v>
      </c>
      <c r="H292" s="89"/>
      <c r="I292" s="89"/>
      <c r="J292" s="89"/>
      <c r="K292" s="89"/>
    </row>
    <row r="293" spans="1:11" x14ac:dyDescent="0.25">
      <c r="A293" s="89">
        <v>401072021</v>
      </c>
      <c r="B293" s="94">
        <v>44235.660104166665</v>
      </c>
      <c r="C293" s="94">
        <v>44237.456284722219</v>
      </c>
      <c r="D293" s="95">
        <v>2</v>
      </c>
      <c r="E293" s="89" t="s">
        <v>3083</v>
      </c>
      <c r="F293" s="89" t="s">
        <v>3084</v>
      </c>
      <c r="G293" s="89" t="s">
        <v>122</v>
      </c>
      <c r="H293" s="89" t="s">
        <v>3089</v>
      </c>
      <c r="I293" s="89" t="s">
        <v>3115</v>
      </c>
      <c r="J293" s="89" t="s">
        <v>3091</v>
      </c>
      <c r="K293" s="89" t="s">
        <v>3086</v>
      </c>
    </row>
    <row r="294" spans="1:11" x14ac:dyDescent="0.25">
      <c r="A294" s="89">
        <v>401202021</v>
      </c>
      <c r="B294" s="94">
        <v>44239.677581018521</v>
      </c>
      <c r="C294" s="94">
        <v>44242.846226851849</v>
      </c>
      <c r="D294" s="95">
        <v>1</v>
      </c>
      <c r="E294" s="89" t="s">
        <v>3083</v>
      </c>
      <c r="F294" s="89" t="s">
        <v>3084</v>
      </c>
      <c r="G294" s="89" t="s">
        <v>122</v>
      </c>
      <c r="H294" s="89" t="s">
        <v>3089</v>
      </c>
      <c r="I294" s="89" t="s">
        <v>3115</v>
      </c>
      <c r="J294" s="89" t="s">
        <v>3091</v>
      </c>
      <c r="K294" s="89" t="s">
        <v>3086</v>
      </c>
    </row>
    <row r="295" spans="1:11" x14ac:dyDescent="0.25">
      <c r="A295" s="89">
        <v>401652021</v>
      </c>
      <c r="B295" s="94">
        <v>44245.835324074076</v>
      </c>
      <c r="C295" s="94" t="s">
        <v>3106</v>
      </c>
      <c r="D295" s="95" t="s">
        <v>121</v>
      </c>
      <c r="E295" s="89" t="s">
        <v>3083</v>
      </c>
      <c r="F295" s="89" t="s">
        <v>3084</v>
      </c>
      <c r="G295" s="89" t="s">
        <v>122</v>
      </c>
      <c r="H295" s="89"/>
      <c r="I295" s="89"/>
      <c r="J295" s="89"/>
      <c r="K295" s="89"/>
    </row>
    <row r="296" spans="1:11" x14ac:dyDescent="0.25">
      <c r="A296" s="89">
        <v>401812021</v>
      </c>
      <c r="B296" s="94">
        <v>44236.339814814812</v>
      </c>
      <c r="C296" s="94">
        <v>44245.840636574074</v>
      </c>
      <c r="D296" s="95">
        <v>7</v>
      </c>
      <c r="E296" s="89" t="s">
        <v>3083</v>
      </c>
      <c r="F296" s="89" t="s">
        <v>3084</v>
      </c>
      <c r="G296" s="89" t="s">
        <v>122</v>
      </c>
      <c r="H296" s="89" t="s">
        <v>3089</v>
      </c>
      <c r="I296" s="89" t="s">
        <v>3104</v>
      </c>
      <c r="J296" s="89" t="s">
        <v>3091</v>
      </c>
      <c r="K296" s="89" t="s">
        <v>3086</v>
      </c>
    </row>
    <row r="297" spans="1:11" x14ac:dyDescent="0.25">
      <c r="A297" s="89">
        <v>402462021</v>
      </c>
      <c r="B297" s="94">
        <v>44235.696875000001</v>
      </c>
      <c r="C297" s="94">
        <v>44237.51158564815</v>
      </c>
      <c r="D297" s="95">
        <v>2</v>
      </c>
      <c r="E297" s="89" t="s">
        <v>3083</v>
      </c>
      <c r="F297" s="89" t="s">
        <v>3103</v>
      </c>
      <c r="G297" s="89" t="s">
        <v>122</v>
      </c>
      <c r="H297" s="89" t="s">
        <v>3089</v>
      </c>
      <c r="I297" s="89" t="s">
        <v>3132</v>
      </c>
      <c r="J297" s="89" t="s">
        <v>3091</v>
      </c>
      <c r="K297" s="89" t="s">
        <v>3086</v>
      </c>
    </row>
    <row r="298" spans="1:11" x14ac:dyDescent="0.25">
      <c r="A298" s="89">
        <v>403832021</v>
      </c>
      <c r="B298" s="94">
        <v>44243.385462962964</v>
      </c>
      <c r="C298" s="94" t="s">
        <v>3106</v>
      </c>
      <c r="D298" s="95" t="s">
        <v>121</v>
      </c>
      <c r="E298" s="89" t="s">
        <v>3083</v>
      </c>
      <c r="F298" s="89" t="s">
        <v>3084</v>
      </c>
      <c r="G298" s="89" t="s">
        <v>3096</v>
      </c>
      <c r="H298" s="89"/>
      <c r="I298" s="89"/>
      <c r="J298" s="89"/>
      <c r="K298" s="89"/>
    </row>
    <row r="299" spans="1:11" x14ac:dyDescent="0.25">
      <c r="A299" s="89">
        <v>405652021</v>
      </c>
      <c r="B299" s="94">
        <v>44235.857453703706</v>
      </c>
      <c r="C299" s="94">
        <v>44251.862881944442</v>
      </c>
      <c r="D299" s="95">
        <v>12</v>
      </c>
      <c r="E299" s="89" t="s">
        <v>3083</v>
      </c>
      <c r="F299" s="89" t="s">
        <v>3084</v>
      </c>
      <c r="G299" s="89" t="s">
        <v>122</v>
      </c>
      <c r="H299" s="89" t="s">
        <v>3089</v>
      </c>
      <c r="I299" s="89" t="s">
        <v>3099</v>
      </c>
      <c r="J299" s="89" t="s">
        <v>3091</v>
      </c>
      <c r="K299" s="89" t="s">
        <v>3086</v>
      </c>
    </row>
    <row r="300" spans="1:11" x14ac:dyDescent="0.25">
      <c r="A300" s="89">
        <v>407482021</v>
      </c>
      <c r="B300" s="94">
        <v>44236.845972222225</v>
      </c>
      <c r="C300" s="94" t="s">
        <v>3106</v>
      </c>
      <c r="D300" s="95" t="s">
        <v>121</v>
      </c>
      <c r="E300" s="89" t="s">
        <v>3083</v>
      </c>
      <c r="F300" s="89" t="s">
        <v>32</v>
      </c>
      <c r="G300" s="89" t="s">
        <v>3088</v>
      </c>
      <c r="H300" s="89"/>
      <c r="I300" s="89"/>
      <c r="J300" s="89"/>
      <c r="K300" s="89"/>
    </row>
    <row r="301" spans="1:11" x14ac:dyDescent="0.25">
      <c r="A301" s="89">
        <v>408402021</v>
      </c>
      <c r="B301" s="94">
        <v>44236.353368055556</v>
      </c>
      <c r="C301" s="94" t="s">
        <v>3106</v>
      </c>
      <c r="D301" s="95" t="s">
        <v>121</v>
      </c>
      <c r="E301" s="89" t="s">
        <v>3083</v>
      </c>
      <c r="F301" s="89" t="s">
        <v>3084</v>
      </c>
      <c r="G301" s="89" t="s">
        <v>122</v>
      </c>
      <c r="H301" s="89"/>
      <c r="I301" s="89"/>
      <c r="J301" s="89"/>
      <c r="K301" s="89"/>
    </row>
    <row r="302" spans="1:11" x14ac:dyDescent="0.25">
      <c r="A302" s="89">
        <v>411642021</v>
      </c>
      <c r="B302" s="94">
        <v>44238.448391203703</v>
      </c>
      <c r="C302" s="94">
        <v>44253.891851851855</v>
      </c>
      <c r="D302" s="95">
        <v>11</v>
      </c>
      <c r="E302" s="89" t="s">
        <v>3083</v>
      </c>
      <c r="F302" s="89" t="s">
        <v>40</v>
      </c>
      <c r="G302" s="89" t="s">
        <v>122</v>
      </c>
      <c r="H302" s="89" t="s">
        <v>3089</v>
      </c>
      <c r="I302" s="89" t="s">
        <v>3099</v>
      </c>
      <c r="J302" s="89" t="s">
        <v>3091</v>
      </c>
      <c r="K302" s="89" t="s">
        <v>3086</v>
      </c>
    </row>
    <row r="303" spans="1:11" x14ac:dyDescent="0.25">
      <c r="A303" s="89">
        <v>412082021</v>
      </c>
      <c r="B303" s="94">
        <v>44236.489039351851</v>
      </c>
      <c r="C303" s="94">
        <v>44237.400983796295</v>
      </c>
      <c r="D303" s="95">
        <v>1</v>
      </c>
      <c r="E303" s="89" t="s">
        <v>3083</v>
      </c>
      <c r="F303" s="89" t="s">
        <v>3084</v>
      </c>
      <c r="G303" s="89" t="s">
        <v>122</v>
      </c>
      <c r="H303" s="89" t="s">
        <v>3089</v>
      </c>
      <c r="I303" s="89" t="s">
        <v>3101</v>
      </c>
      <c r="J303" s="89" t="s">
        <v>3091</v>
      </c>
      <c r="K303" s="89" t="s">
        <v>3086</v>
      </c>
    </row>
    <row r="304" spans="1:11" x14ac:dyDescent="0.25">
      <c r="A304" s="89">
        <v>413252021</v>
      </c>
      <c r="B304" s="94">
        <v>44243.758831018517</v>
      </c>
      <c r="C304" s="94">
        <v>44244.843368055554</v>
      </c>
      <c r="D304" s="95">
        <v>1</v>
      </c>
      <c r="E304" s="89" t="s">
        <v>3083</v>
      </c>
      <c r="F304" s="89" t="s">
        <v>3084</v>
      </c>
      <c r="G304" s="89" t="s">
        <v>122</v>
      </c>
      <c r="H304" s="89" t="s">
        <v>3089</v>
      </c>
      <c r="I304" s="89" t="s">
        <v>3113</v>
      </c>
      <c r="J304" s="89" t="s">
        <v>3136</v>
      </c>
      <c r="K304" s="89" t="s">
        <v>3086</v>
      </c>
    </row>
    <row r="305" spans="1:11" x14ac:dyDescent="0.25">
      <c r="A305" s="89">
        <v>413822021</v>
      </c>
      <c r="B305" s="94">
        <v>44236.547627314816</v>
      </c>
      <c r="C305" s="94">
        <v>44236.688981481479</v>
      </c>
      <c r="D305" s="95">
        <v>0</v>
      </c>
      <c r="E305" s="89" t="s">
        <v>3083</v>
      </c>
      <c r="F305" s="89" t="s">
        <v>40</v>
      </c>
      <c r="G305" s="89" t="s">
        <v>122</v>
      </c>
      <c r="H305" s="89" t="s">
        <v>3089</v>
      </c>
      <c r="I305" s="89" t="s">
        <v>3113</v>
      </c>
      <c r="J305" s="89" t="s">
        <v>3114</v>
      </c>
      <c r="K305" s="89" t="s">
        <v>3086</v>
      </c>
    </row>
    <row r="306" spans="1:11" x14ac:dyDescent="0.25">
      <c r="A306" s="89">
        <v>415972021</v>
      </c>
      <c r="B306" s="94">
        <v>44239.672372685185</v>
      </c>
      <c r="C306" s="94">
        <v>44239.98809027778</v>
      </c>
      <c r="D306" s="95">
        <v>0</v>
      </c>
      <c r="E306" s="89" t="s">
        <v>3083</v>
      </c>
      <c r="F306" s="89" t="s">
        <v>3084</v>
      </c>
      <c r="G306" s="89" t="s">
        <v>122</v>
      </c>
      <c r="H306" s="89" t="s">
        <v>3089</v>
      </c>
      <c r="I306" s="89" t="s">
        <v>3115</v>
      </c>
      <c r="J306" s="89" t="s">
        <v>3091</v>
      </c>
      <c r="K306" s="89" t="s">
        <v>3086</v>
      </c>
    </row>
    <row r="307" spans="1:11" x14ac:dyDescent="0.25">
      <c r="A307" s="89">
        <v>416472021</v>
      </c>
      <c r="B307" s="94">
        <v>44243.448923611111</v>
      </c>
      <c r="C307" s="94" t="s">
        <v>3106</v>
      </c>
      <c r="D307" s="95" t="s">
        <v>121</v>
      </c>
      <c r="E307" s="89" t="s">
        <v>3083</v>
      </c>
      <c r="F307" s="89" t="s">
        <v>40</v>
      </c>
      <c r="G307" s="89" t="s">
        <v>122</v>
      </c>
      <c r="H307" s="89"/>
      <c r="I307" s="89"/>
      <c r="J307" s="89"/>
      <c r="K307" s="89"/>
    </row>
    <row r="308" spans="1:11" x14ac:dyDescent="0.25">
      <c r="A308" s="89">
        <v>416952021</v>
      </c>
      <c r="B308" s="94">
        <v>44236.67591435185</v>
      </c>
      <c r="C308" s="94" t="s">
        <v>3106</v>
      </c>
      <c r="D308" s="95" t="s">
        <v>121</v>
      </c>
      <c r="E308" s="89" t="s">
        <v>3087</v>
      </c>
      <c r="F308" s="89" t="s">
        <v>35</v>
      </c>
      <c r="G308" s="89" t="s">
        <v>3096</v>
      </c>
      <c r="H308" s="89"/>
      <c r="I308" s="89"/>
      <c r="J308" s="89"/>
      <c r="K308" s="89"/>
    </row>
    <row r="309" spans="1:11" x14ac:dyDescent="0.25">
      <c r="A309" s="89">
        <v>417632021</v>
      </c>
      <c r="B309" s="94">
        <v>44236.750543981485</v>
      </c>
      <c r="C309" s="94" t="s">
        <v>3106</v>
      </c>
      <c r="D309" s="95" t="s">
        <v>121</v>
      </c>
      <c r="E309" s="89" t="s">
        <v>3083</v>
      </c>
      <c r="F309" s="89" t="s">
        <v>34</v>
      </c>
      <c r="G309" s="89" t="s">
        <v>3088</v>
      </c>
      <c r="H309" s="89"/>
      <c r="I309" s="89"/>
      <c r="J309" s="89"/>
      <c r="K309" s="89"/>
    </row>
    <row r="310" spans="1:11" x14ac:dyDescent="0.25">
      <c r="A310" s="89">
        <v>417902021</v>
      </c>
      <c r="B310" s="94">
        <v>44242.795370370368</v>
      </c>
      <c r="C310" s="94" t="s">
        <v>3106</v>
      </c>
      <c r="D310" s="95" t="s">
        <v>121</v>
      </c>
      <c r="E310" s="89" t="s">
        <v>3083</v>
      </c>
      <c r="F310" s="89" t="s">
        <v>3103</v>
      </c>
      <c r="G310" s="89" t="s">
        <v>3130</v>
      </c>
      <c r="H310" s="89"/>
      <c r="I310" s="89"/>
      <c r="J310" s="89"/>
      <c r="K310" s="89"/>
    </row>
    <row r="311" spans="1:11" x14ac:dyDescent="0.25">
      <c r="A311" s="89">
        <v>418252021</v>
      </c>
      <c r="B311" s="94">
        <v>44236.72755787037</v>
      </c>
      <c r="C311" s="94">
        <v>44239.671631944446</v>
      </c>
      <c r="D311" s="95">
        <v>3</v>
      </c>
      <c r="E311" s="89" t="s">
        <v>3087</v>
      </c>
      <c r="F311" s="89" t="s">
        <v>34</v>
      </c>
      <c r="G311" s="89" t="s">
        <v>3096</v>
      </c>
      <c r="H311" s="89" t="s">
        <v>3089</v>
      </c>
      <c r="I311" s="89" t="s">
        <v>3119</v>
      </c>
      <c r="J311" s="89" t="s">
        <v>3091</v>
      </c>
      <c r="K311" s="89" t="s">
        <v>3086</v>
      </c>
    </row>
    <row r="312" spans="1:11" x14ac:dyDescent="0.25">
      <c r="A312" s="89">
        <v>418682021</v>
      </c>
      <c r="B312" s="94">
        <v>44246.780949074076</v>
      </c>
      <c r="C312" s="94" t="s">
        <v>3106</v>
      </c>
      <c r="D312" s="95" t="s">
        <v>121</v>
      </c>
      <c r="E312" s="89" t="s">
        <v>23</v>
      </c>
      <c r="F312" s="89" t="s">
        <v>3123</v>
      </c>
      <c r="G312" s="89" t="s">
        <v>122</v>
      </c>
      <c r="H312" s="89"/>
      <c r="I312" s="89"/>
      <c r="J312" s="89"/>
      <c r="K312" s="89"/>
    </row>
    <row r="313" spans="1:11" x14ac:dyDescent="0.25">
      <c r="A313" s="89">
        <v>419582021</v>
      </c>
      <c r="B313" s="94">
        <v>44236.868043981478</v>
      </c>
      <c r="C313" s="94" t="s">
        <v>3106</v>
      </c>
      <c r="D313" s="95" t="s">
        <v>121</v>
      </c>
      <c r="E313" s="89" t="s">
        <v>3083</v>
      </c>
      <c r="F313" s="89" t="s">
        <v>3084</v>
      </c>
      <c r="G313" s="89" t="s">
        <v>3096</v>
      </c>
      <c r="H313" s="89"/>
      <c r="I313" s="89"/>
      <c r="J313" s="89"/>
      <c r="K313" s="89"/>
    </row>
    <row r="314" spans="1:11" x14ac:dyDescent="0.25">
      <c r="A314" s="89">
        <v>422202021</v>
      </c>
      <c r="B314" s="94">
        <v>44237.325937499998</v>
      </c>
      <c r="C314" s="94">
        <v>44239.676238425927</v>
      </c>
      <c r="D314" s="95">
        <v>2</v>
      </c>
      <c r="E314" s="89" t="s">
        <v>3087</v>
      </c>
      <c r="F314" s="89" t="s">
        <v>34</v>
      </c>
      <c r="G314" s="89" t="s">
        <v>3096</v>
      </c>
      <c r="H314" s="89" t="s">
        <v>3089</v>
      </c>
      <c r="I314" s="89" t="s">
        <v>3092</v>
      </c>
      <c r="J314" s="89" t="s">
        <v>3091</v>
      </c>
      <c r="K314" s="89" t="s">
        <v>3086</v>
      </c>
    </row>
    <row r="315" spans="1:11" x14ac:dyDescent="0.25">
      <c r="A315" s="89">
        <v>422622021</v>
      </c>
      <c r="B315" s="94">
        <v>44237.357789351852</v>
      </c>
      <c r="C315" s="94" t="s">
        <v>3106</v>
      </c>
      <c r="D315" s="95" t="s">
        <v>121</v>
      </c>
      <c r="E315" s="89" t="s">
        <v>3083</v>
      </c>
      <c r="F315" s="89" t="s">
        <v>40</v>
      </c>
      <c r="G315" s="89" t="s">
        <v>122</v>
      </c>
      <c r="H315" s="89"/>
      <c r="I315" s="89"/>
      <c r="J315" s="89"/>
      <c r="K315" s="89"/>
    </row>
    <row r="316" spans="1:11" x14ac:dyDescent="0.25">
      <c r="A316" s="89">
        <v>422682021</v>
      </c>
      <c r="B316" s="94">
        <v>44237.367569444446</v>
      </c>
      <c r="C316" s="94">
        <v>44239.673414351855</v>
      </c>
      <c r="D316" s="95">
        <v>2</v>
      </c>
      <c r="E316" s="89" t="s">
        <v>3087</v>
      </c>
      <c r="F316" s="89" t="s">
        <v>34</v>
      </c>
      <c r="G316" s="89" t="s">
        <v>3096</v>
      </c>
      <c r="H316" s="89" t="s">
        <v>3089</v>
      </c>
      <c r="I316" s="89" t="s">
        <v>3092</v>
      </c>
      <c r="J316" s="89" t="s">
        <v>3091</v>
      </c>
      <c r="K316" s="89" t="s">
        <v>3086</v>
      </c>
    </row>
    <row r="317" spans="1:11" x14ac:dyDescent="0.25">
      <c r="A317" s="89">
        <v>423112021</v>
      </c>
      <c r="B317" s="94">
        <v>44237.387824074074</v>
      </c>
      <c r="C317" s="94" t="s">
        <v>3106</v>
      </c>
      <c r="D317" s="95" t="s">
        <v>121</v>
      </c>
      <c r="E317" s="89" t="s">
        <v>3087</v>
      </c>
      <c r="F317" s="89" t="s">
        <v>34</v>
      </c>
      <c r="G317" s="89" t="s">
        <v>3096</v>
      </c>
      <c r="H317" s="89"/>
      <c r="I317" s="89"/>
      <c r="J317" s="89"/>
      <c r="K317" s="89"/>
    </row>
    <row r="318" spans="1:11" x14ac:dyDescent="0.25">
      <c r="A318" s="89">
        <v>423292021</v>
      </c>
      <c r="B318" s="94">
        <v>44237.520057870373</v>
      </c>
      <c r="C318" s="94">
        <v>44238.743483796294</v>
      </c>
      <c r="D318" s="95">
        <v>1</v>
      </c>
      <c r="E318" s="89" t="s">
        <v>23</v>
      </c>
      <c r="F318" s="89" t="s">
        <v>3084</v>
      </c>
      <c r="G318" s="89" t="s">
        <v>122</v>
      </c>
      <c r="H318" s="89" t="s">
        <v>3089</v>
      </c>
      <c r="I318" s="89" t="s">
        <v>3133</v>
      </c>
      <c r="J318" s="89" t="s">
        <v>3091</v>
      </c>
      <c r="K318" s="89" t="s">
        <v>3086</v>
      </c>
    </row>
    <row r="319" spans="1:11" x14ac:dyDescent="0.25">
      <c r="A319" s="89">
        <v>423432021</v>
      </c>
      <c r="B319" s="94">
        <v>44237.412002314813</v>
      </c>
      <c r="C319" s="94" t="s">
        <v>3106</v>
      </c>
      <c r="D319" s="95" t="s">
        <v>121</v>
      </c>
      <c r="E319" s="89" t="s">
        <v>3083</v>
      </c>
      <c r="F319" s="89" t="s">
        <v>3084</v>
      </c>
      <c r="G319" s="89" t="s">
        <v>122</v>
      </c>
      <c r="H319" s="89"/>
      <c r="I319" s="89"/>
      <c r="J319" s="89"/>
      <c r="K319" s="89"/>
    </row>
    <row r="320" spans="1:11" x14ac:dyDescent="0.25">
      <c r="A320" s="89">
        <v>423932021</v>
      </c>
      <c r="B320" s="94">
        <v>44237.417696759258</v>
      </c>
      <c r="C320" s="94" t="s">
        <v>3106</v>
      </c>
      <c r="D320" s="95" t="s">
        <v>121</v>
      </c>
      <c r="E320" s="89" t="s">
        <v>3083</v>
      </c>
      <c r="F320" s="89" t="s">
        <v>3084</v>
      </c>
      <c r="G320" s="89" t="s">
        <v>122</v>
      </c>
      <c r="H320" s="89"/>
      <c r="I320" s="89"/>
      <c r="J320" s="89"/>
      <c r="K320" s="89"/>
    </row>
    <row r="321" spans="1:11" x14ac:dyDescent="0.25">
      <c r="A321" s="89">
        <v>424272021</v>
      </c>
      <c r="B321" s="94">
        <v>44237.431631944448</v>
      </c>
      <c r="C321" s="94" t="s">
        <v>3106</v>
      </c>
      <c r="D321" s="95" t="s">
        <v>121</v>
      </c>
      <c r="E321" s="89" t="s">
        <v>3083</v>
      </c>
      <c r="F321" s="89" t="s">
        <v>40</v>
      </c>
      <c r="G321" s="89" t="s">
        <v>122</v>
      </c>
      <c r="H321" s="89"/>
      <c r="I321" s="89"/>
      <c r="J321" s="89"/>
      <c r="K321" s="89"/>
    </row>
    <row r="322" spans="1:11" x14ac:dyDescent="0.25">
      <c r="A322" s="89">
        <v>424522021</v>
      </c>
      <c r="B322" s="94">
        <v>44237.44127314815</v>
      </c>
      <c r="C322" s="94" t="s">
        <v>3106</v>
      </c>
      <c r="D322" s="95" t="s">
        <v>121</v>
      </c>
      <c r="E322" s="89" t="s">
        <v>3087</v>
      </c>
      <c r="F322" s="89" t="s">
        <v>34</v>
      </c>
      <c r="G322" s="89" t="s">
        <v>3096</v>
      </c>
      <c r="H322" s="89"/>
      <c r="I322" s="89"/>
      <c r="J322" s="89"/>
      <c r="K322" s="89"/>
    </row>
    <row r="323" spans="1:11" x14ac:dyDescent="0.25">
      <c r="A323" s="89">
        <v>424682021</v>
      </c>
      <c r="B323" s="94">
        <v>44237.516284722224</v>
      </c>
      <c r="C323" s="94">
        <v>44238.746365740742</v>
      </c>
      <c r="D323" s="95">
        <v>1</v>
      </c>
      <c r="E323" s="89" t="s">
        <v>23</v>
      </c>
      <c r="F323" s="89" t="s">
        <v>3084</v>
      </c>
      <c r="G323" s="89" t="s">
        <v>122</v>
      </c>
      <c r="H323" s="89" t="s">
        <v>3089</v>
      </c>
      <c r="I323" s="89" t="s">
        <v>3133</v>
      </c>
      <c r="J323" s="89" t="s">
        <v>3091</v>
      </c>
      <c r="K323" s="89" t="s">
        <v>3086</v>
      </c>
    </row>
    <row r="324" spans="1:11" x14ac:dyDescent="0.25">
      <c r="A324" s="89">
        <v>424812021</v>
      </c>
      <c r="B324" s="94">
        <v>44237.526284722226</v>
      </c>
      <c r="C324" s="94">
        <v>44242.335173611114</v>
      </c>
      <c r="D324" s="95">
        <v>3</v>
      </c>
      <c r="E324" s="89" t="s">
        <v>23</v>
      </c>
      <c r="F324" s="89" t="s">
        <v>3084</v>
      </c>
      <c r="G324" s="89" t="s">
        <v>122</v>
      </c>
      <c r="H324" s="89" t="s">
        <v>3089</v>
      </c>
      <c r="I324" s="89" t="s">
        <v>3121</v>
      </c>
      <c r="J324" s="89" t="s">
        <v>3091</v>
      </c>
      <c r="K324" s="89" t="s">
        <v>3086</v>
      </c>
    </row>
    <row r="325" spans="1:11" x14ac:dyDescent="0.25">
      <c r="A325" s="89">
        <v>424872021</v>
      </c>
      <c r="B325" s="94">
        <v>44237.518819444442</v>
      </c>
      <c r="C325" s="94">
        <v>44242.333182870374</v>
      </c>
      <c r="D325" s="95">
        <v>3</v>
      </c>
      <c r="E325" s="89" t="s">
        <v>23</v>
      </c>
      <c r="F325" s="89" t="s">
        <v>3084</v>
      </c>
      <c r="G325" s="89" t="s">
        <v>122</v>
      </c>
      <c r="H325" s="89" t="s">
        <v>3089</v>
      </c>
      <c r="I325" s="89" t="s">
        <v>3121</v>
      </c>
      <c r="J325" s="89" t="s">
        <v>3091</v>
      </c>
      <c r="K325" s="89" t="s">
        <v>3086</v>
      </c>
    </row>
    <row r="326" spans="1:11" x14ac:dyDescent="0.25">
      <c r="A326" s="89">
        <v>424942021</v>
      </c>
      <c r="B326" s="94">
        <v>44237.456712962965</v>
      </c>
      <c r="C326" s="94" t="s">
        <v>3106</v>
      </c>
      <c r="D326" s="95" t="s">
        <v>121</v>
      </c>
      <c r="E326" s="89" t="s">
        <v>3087</v>
      </c>
      <c r="F326" s="89" t="s">
        <v>34</v>
      </c>
      <c r="G326" s="89" t="s">
        <v>3088</v>
      </c>
      <c r="H326" s="89"/>
      <c r="I326" s="89"/>
      <c r="J326" s="89"/>
      <c r="K326" s="89"/>
    </row>
    <row r="327" spans="1:11" x14ac:dyDescent="0.25">
      <c r="A327" s="89">
        <v>425302021</v>
      </c>
      <c r="B327" s="94">
        <v>44237.469837962963</v>
      </c>
      <c r="C327" s="94" t="s">
        <v>3106</v>
      </c>
      <c r="D327" s="95" t="s">
        <v>121</v>
      </c>
      <c r="E327" s="89" t="s">
        <v>3087</v>
      </c>
      <c r="F327" s="89" t="s">
        <v>34</v>
      </c>
      <c r="G327" s="89" t="s">
        <v>3096</v>
      </c>
      <c r="H327" s="89"/>
      <c r="I327" s="89"/>
      <c r="J327" s="89"/>
      <c r="K327" s="89"/>
    </row>
    <row r="328" spans="1:11" x14ac:dyDescent="0.25">
      <c r="A328" s="89">
        <v>426802021</v>
      </c>
      <c r="B328" s="94">
        <v>44237.532812500001</v>
      </c>
      <c r="C328" s="94">
        <v>44242.396006944444</v>
      </c>
      <c r="D328" s="95">
        <v>3</v>
      </c>
      <c r="E328" s="89" t="s">
        <v>3087</v>
      </c>
      <c r="F328" s="89" t="s">
        <v>3123</v>
      </c>
      <c r="G328" s="89" t="s">
        <v>3096</v>
      </c>
      <c r="H328" s="89" t="s">
        <v>3089</v>
      </c>
      <c r="I328" s="89" t="s">
        <v>3127</v>
      </c>
      <c r="J328" s="89" t="s">
        <v>3091</v>
      </c>
      <c r="K328" s="89" t="s">
        <v>3086</v>
      </c>
    </row>
    <row r="329" spans="1:11" x14ac:dyDescent="0.25">
      <c r="A329" s="89">
        <v>427162021</v>
      </c>
      <c r="B329" s="94">
        <v>44237.513969907406</v>
      </c>
      <c r="C329" s="94">
        <v>44238.402442129627</v>
      </c>
      <c r="D329" s="95">
        <v>1</v>
      </c>
      <c r="E329" s="89" t="s">
        <v>3083</v>
      </c>
      <c r="F329" s="89" t="s">
        <v>34</v>
      </c>
      <c r="G329" s="89" t="s">
        <v>122</v>
      </c>
      <c r="H329" s="89" t="s">
        <v>3089</v>
      </c>
      <c r="I329" s="89" t="s">
        <v>3099</v>
      </c>
      <c r="J329" s="89" t="s">
        <v>3091</v>
      </c>
      <c r="K329" s="89" t="s">
        <v>3086</v>
      </c>
    </row>
    <row r="330" spans="1:11" x14ac:dyDescent="0.25">
      <c r="A330" s="89">
        <v>428152021</v>
      </c>
      <c r="B330" s="94">
        <v>44237.54047453704</v>
      </c>
      <c r="C330" s="94">
        <v>44242.85324074074</v>
      </c>
      <c r="D330" s="95">
        <v>3</v>
      </c>
      <c r="E330" s="89" t="s">
        <v>3083</v>
      </c>
      <c r="F330" s="89" t="s">
        <v>3084</v>
      </c>
      <c r="G330" s="89" t="s">
        <v>122</v>
      </c>
      <c r="H330" s="89" t="s">
        <v>3089</v>
      </c>
      <c r="I330" s="89" t="s">
        <v>3115</v>
      </c>
      <c r="J330" s="89" t="s">
        <v>3091</v>
      </c>
      <c r="K330" s="89" t="s">
        <v>3086</v>
      </c>
    </row>
    <row r="331" spans="1:11" x14ac:dyDescent="0.25">
      <c r="A331" s="89">
        <v>428462021</v>
      </c>
      <c r="B331" s="94">
        <v>44237.853321759256</v>
      </c>
      <c r="C331" s="94">
        <v>44242.503923611112</v>
      </c>
      <c r="D331" s="95">
        <v>3</v>
      </c>
      <c r="E331" s="89" t="s">
        <v>3083</v>
      </c>
      <c r="F331" s="89" t="s">
        <v>3084</v>
      </c>
      <c r="G331" s="89" t="s">
        <v>3096</v>
      </c>
      <c r="H331" s="89" t="s">
        <v>3089</v>
      </c>
      <c r="I331" s="89" t="s">
        <v>3099</v>
      </c>
      <c r="J331" s="89" t="s">
        <v>3091</v>
      </c>
      <c r="K331" s="89" t="s">
        <v>3086</v>
      </c>
    </row>
    <row r="332" spans="1:11" x14ac:dyDescent="0.25">
      <c r="A332" s="89">
        <v>429722021</v>
      </c>
      <c r="B332" s="94">
        <v>44246.321388888886</v>
      </c>
      <c r="C332" s="94" t="s">
        <v>3106</v>
      </c>
      <c r="D332" s="95" t="s">
        <v>121</v>
      </c>
      <c r="E332" s="89" t="s">
        <v>3083</v>
      </c>
      <c r="F332" s="89" t="s">
        <v>3084</v>
      </c>
      <c r="G332" s="89" t="s">
        <v>122</v>
      </c>
      <c r="H332" s="89"/>
      <c r="I332" s="89"/>
      <c r="J332" s="89"/>
      <c r="K332" s="89"/>
    </row>
    <row r="333" spans="1:11" x14ac:dyDescent="0.25">
      <c r="A333" s="89">
        <v>432822021</v>
      </c>
      <c r="B333" s="94">
        <v>44242.541168981479</v>
      </c>
      <c r="C333" s="94">
        <v>44242.785555555558</v>
      </c>
      <c r="D333" s="95">
        <v>0</v>
      </c>
      <c r="E333" s="89" t="s">
        <v>3083</v>
      </c>
      <c r="F333" s="89" t="s">
        <v>3084</v>
      </c>
      <c r="G333" s="89" t="s">
        <v>122</v>
      </c>
      <c r="H333" s="89" t="s">
        <v>3089</v>
      </c>
      <c r="I333" s="89" t="s">
        <v>3090</v>
      </c>
      <c r="J333" s="89" t="s">
        <v>3091</v>
      </c>
      <c r="K333" s="89" t="s">
        <v>3086</v>
      </c>
    </row>
    <row r="334" spans="1:11" x14ac:dyDescent="0.25">
      <c r="A334" s="89">
        <v>434682021</v>
      </c>
      <c r="B334" s="94">
        <v>44237.762673611112</v>
      </c>
      <c r="C334" s="94">
        <v>44237.868564814817</v>
      </c>
      <c r="D334" s="95">
        <v>0</v>
      </c>
      <c r="E334" s="89" t="s">
        <v>3083</v>
      </c>
      <c r="F334" s="89" t="s">
        <v>3084</v>
      </c>
      <c r="G334" s="89" t="s">
        <v>122</v>
      </c>
      <c r="H334" s="89" t="s">
        <v>3089</v>
      </c>
      <c r="I334" s="89" t="s">
        <v>3115</v>
      </c>
      <c r="J334" s="89" t="s">
        <v>3091</v>
      </c>
      <c r="K334" s="89" t="s">
        <v>3086</v>
      </c>
    </row>
    <row r="335" spans="1:11" x14ac:dyDescent="0.25">
      <c r="A335" s="89">
        <v>437182021</v>
      </c>
      <c r="B335" s="94">
        <v>44237.925300925926</v>
      </c>
      <c r="C335" s="94">
        <v>44238.860972222225</v>
      </c>
      <c r="D335" s="95">
        <v>1</v>
      </c>
      <c r="E335" s="89" t="s">
        <v>3087</v>
      </c>
      <c r="F335" s="89" t="s">
        <v>3084</v>
      </c>
      <c r="G335" s="89" t="s">
        <v>122</v>
      </c>
      <c r="H335" s="89" t="s">
        <v>3094</v>
      </c>
      <c r="I335" s="89" t="s">
        <v>3118</v>
      </c>
      <c r="J335" s="89" t="s">
        <v>3114</v>
      </c>
      <c r="K335" s="89" t="s">
        <v>3086</v>
      </c>
    </row>
    <row r="336" spans="1:11" x14ac:dyDescent="0.25">
      <c r="A336" s="89">
        <v>438692021</v>
      </c>
      <c r="B336" s="94">
        <v>44245.369131944448</v>
      </c>
      <c r="C336" s="94">
        <v>44246.897465277776</v>
      </c>
      <c r="D336" s="95">
        <v>1</v>
      </c>
      <c r="E336" s="89" t="s">
        <v>3083</v>
      </c>
      <c r="F336" s="89" t="s">
        <v>3084</v>
      </c>
      <c r="G336" s="89" t="s">
        <v>122</v>
      </c>
      <c r="H336" s="89" t="s">
        <v>3089</v>
      </c>
      <c r="I336" s="89" t="s">
        <v>3113</v>
      </c>
      <c r="J336" s="89" t="s">
        <v>3114</v>
      </c>
      <c r="K336" s="89" t="s">
        <v>3086</v>
      </c>
    </row>
    <row r="337" spans="1:11" x14ac:dyDescent="0.25">
      <c r="A337" s="89">
        <v>438972021</v>
      </c>
      <c r="B337" s="94">
        <v>44238.749259259261</v>
      </c>
      <c r="C337" s="94" t="s">
        <v>3106</v>
      </c>
      <c r="D337" s="95" t="s">
        <v>121</v>
      </c>
      <c r="E337" s="89" t="s">
        <v>3083</v>
      </c>
      <c r="F337" s="89" t="s">
        <v>3084</v>
      </c>
      <c r="G337" s="89" t="s">
        <v>3088</v>
      </c>
      <c r="H337" s="89"/>
      <c r="I337" s="89"/>
      <c r="J337" s="89"/>
      <c r="K337" s="89"/>
    </row>
    <row r="338" spans="1:11" x14ac:dyDescent="0.25">
      <c r="A338" s="89">
        <v>439042021</v>
      </c>
      <c r="B338" s="94">
        <v>44238.863437499997</v>
      </c>
      <c r="C338" s="94" t="s">
        <v>3106</v>
      </c>
      <c r="D338" s="95" t="s">
        <v>121</v>
      </c>
      <c r="E338" s="89" t="s">
        <v>3083</v>
      </c>
      <c r="F338" s="89" t="s">
        <v>34</v>
      </c>
      <c r="G338" s="89" t="s">
        <v>3096</v>
      </c>
      <c r="H338" s="89"/>
      <c r="I338" s="89"/>
      <c r="J338" s="89"/>
      <c r="K338" s="89"/>
    </row>
    <row r="339" spans="1:11" x14ac:dyDescent="0.25">
      <c r="A339" s="89">
        <v>439402021</v>
      </c>
      <c r="B339" s="94">
        <v>44238.394895833335</v>
      </c>
      <c r="C339" s="94" t="s">
        <v>3106</v>
      </c>
      <c r="D339" s="95" t="s">
        <v>121</v>
      </c>
      <c r="E339" s="89" t="s">
        <v>3083</v>
      </c>
      <c r="F339" s="89" t="s">
        <v>35</v>
      </c>
      <c r="G339" s="89" t="s">
        <v>122</v>
      </c>
      <c r="H339" s="89"/>
      <c r="I339" s="89"/>
      <c r="J339" s="89"/>
      <c r="K339" s="89"/>
    </row>
    <row r="340" spans="1:11" x14ac:dyDescent="0.25">
      <c r="A340" s="89">
        <v>439812021</v>
      </c>
      <c r="B340" s="94">
        <v>44238.867881944447</v>
      </c>
      <c r="C340" s="94" t="s">
        <v>3106</v>
      </c>
      <c r="D340" s="95" t="s">
        <v>121</v>
      </c>
      <c r="E340" s="89" t="s">
        <v>3083</v>
      </c>
      <c r="F340" s="89" t="s">
        <v>34</v>
      </c>
      <c r="G340" s="89" t="s">
        <v>3096</v>
      </c>
      <c r="H340" s="89"/>
      <c r="I340" s="89"/>
      <c r="J340" s="89"/>
      <c r="K340" s="89"/>
    </row>
    <row r="341" spans="1:11" x14ac:dyDescent="0.25">
      <c r="A341" s="89">
        <v>439992021</v>
      </c>
      <c r="B341" s="94">
        <v>44238.421041666668</v>
      </c>
      <c r="C341" s="94" t="s">
        <v>3106</v>
      </c>
      <c r="D341" s="95" t="s">
        <v>121</v>
      </c>
      <c r="E341" s="89" t="s">
        <v>3083</v>
      </c>
      <c r="F341" s="89" t="s">
        <v>3084</v>
      </c>
      <c r="G341" s="89" t="s">
        <v>122</v>
      </c>
      <c r="H341" s="89"/>
      <c r="I341" s="89"/>
      <c r="J341" s="89"/>
      <c r="K341" s="89"/>
    </row>
    <row r="342" spans="1:11" x14ac:dyDescent="0.25">
      <c r="A342" s="89">
        <v>440102021</v>
      </c>
      <c r="B342" s="94">
        <v>44238.424513888887</v>
      </c>
      <c r="C342" s="94">
        <v>44238.874016203707</v>
      </c>
      <c r="D342" s="95">
        <v>0</v>
      </c>
      <c r="E342" s="89" t="s">
        <v>3112</v>
      </c>
      <c r="F342" s="89" t="s">
        <v>3084</v>
      </c>
      <c r="G342" s="89" t="s">
        <v>122</v>
      </c>
      <c r="H342" s="89" t="s">
        <v>3089</v>
      </c>
      <c r="I342" s="89" t="s">
        <v>3121</v>
      </c>
      <c r="J342" s="89" t="s">
        <v>3091</v>
      </c>
      <c r="K342" s="89" t="s">
        <v>3086</v>
      </c>
    </row>
    <row r="343" spans="1:11" x14ac:dyDescent="0.25">
      <c r="A343" s="89">
        <v>440222021</v>
      </c>
      <c r="B343" s="94">
        <v>44243.51190972222</v>
      </c>
      <c r="C343" s="94">
        <v>44246.830046296294</v>
      </c>
      <c r="D343" s="95">
        <v>3</v>
      </c>
      <c r="E343" s="89" t="s">
        <v>3083</v>
      </c>
      <c r="F343" s="89" t="s">
        <v>3084</v>
      </c>
      <c r="G343" s="89" t="s">
        <v>122</v>
      </c>
      <c r="H343" s="89" t="s">
        <v>3089</v>
      </c>
      <c r="I343" s="89" t="s">
        <v>3115</v>
      </c>
      <c r="J343" s="89" t="s">
        <v>3091</v>
      </c>
      <c r="K343" s="89" t="s">
        <v>3086</v>
      </c>
    </row>
    <row r="344" spans="1:11" x14ac:dyDescent="0.25">
      <c r="A344" s="89">
        <v>442812021</v>
      </c>
      <c r="B344" s="94">
        <v>44238.511620370373</v>
      </c>
      <c r="C344" s="94">
        <v>44246.839837962965</v>
      </c>
      <c r="D344" s="95">
        <v>6</v>
      </c>
      <c r="E344" s="89" t="s">
        <v>3083</v>
      </c>
      <c r="F344" s="89" t="s">
        <v>3084</v>
      </c>
      <c r="G344" s="89" t="s">
        <v>122</v>
      </c>
      <c r="H344" s="89" t="s">
        <v>3089</v>
      </c>
      <c r="I344" s="89" t="s">
        <v>3115</v>
      </c>
      <c r="J344" s="89" t="s">
        <v>3091</v>
      </c>
      <c r="K344" s="89" t="s">
        <v>3086</v>
      </c>
    </row>
    <row r="345" spans="1:11" x14ac:dyDescent="0.25">
      <c r="A345" s="89">
        <v>443202021</v>
      </c>
      <c r="B345" s="94">
        <v>44249.326585648145</v>
      </c>
      <c r="C345" s="94" t="s">
        <v>3106</v>
      </c>
      <c r="D345" s="95" t="s">
        <v>121</v>
      </c>
      <c r="E345" s="89" t="s">
        <v>3083</v>
      </c>
      <c r="F345" s="89" t="s">
        <v>3123</v>
      </c>
      <c r="G345" s="89" t="s">
        <v>122</v>
      </c>
      <c r="H345" s="89"/>
      <c r="I345" s="89"/>
      <c r="J345" s="89"/>
      <c r="K345" s="89"/>
    </row>
    <row r="346" spans="1:11" x14ac:dyDescent="0.25">
      <c r="A346" s="89">
        <v>443462021</v>
      </c>
      <c r="B346" s="94">
        <v>44238.531527777777</v>
      </c>
      <c r="C346" s="94" t="s">
        <v>3106</v>
      </c>
      <c r="D346" s="95" t="s">
        <v>121</v>
      </c>
      <c r="E346" s="89" t="s">
        <v>3083</v>
      </c>
      <c r="F346" s="89" t="s">
        <v>3084</v>
      </c>
      <c r="G346" s="89" t="s">
        <v>122</v>
      </c>
      <c r="H346" s="89"/>
      <c r="I346" s="89"/>
      <c r="J346" s="89"/>
      <c r="K346" s="89"/>
    </row>
    <row r="347" spans="1:11" x14ac:dyDescent="0.25">
      <c r="A347" s="89">
        <v>443542021</v>
      </c>
      <c r="B347" s="94">
        <v>44238.543495370373</v>
      </c>
      <c r="C347" s="94" t="s">
        <v>3106</v>
      </c>
      <c r="D347" s="95" t="s">
        <v>121</v>
      </c>
      <c r="E347" s="89" t="s">
        <v>3087</v>
      </c>
      <c r="F347" s="89" t="s">
        <v>34</v>
      </c>
      <c r="G347" s="89" t="s">
        <v>3128</v>
      </c>
      <c r="H347" s="89"/>
      <c r="I347" s="89"/>
      <c r="J347" s="89"/>
      <c r="K347" s="89"/>
    </row>
    <row r="348" spans="1:11" x14ac:dyDescent="0.25">
      <c r="A348" s="89">
        <v>444592021</v>
      </c>
      <c r="B348" s="94">
        <v>44242.927407407406</v>
      </c>
      <c r="C348" s="94" t="s">
        <v>3106</v>
      </c>
      <c r="D348" s="95" t="s">
        <v>121</v>
      </c>
      <c r="E348" s="89" t="s">
        <v>3083</v>
      </c>
      <c r="F348" s="89" t="s">
        <v>34</v>
      </c>
      <c r="G348" s="89" t="s">
        <v>3096</v>
      </c>
      <c r="H348" s="89"/>
      <c r="I348" s="89"/>
      <c r="J348" s="89"/>
      <c r="K348" s="89"/>
    </row>
    <row r="349" spans="1:11" x14ac:dyDescent="0.25">
      <c r="A349" s="89">
        <v>446032021</v>
      </c>
      <c r="B349" s="94">
        <v>44238.641585648147</v>
      </c>
      <c r="C349" s="94" t="s">
        <v>3106</v>
      </c>
      <c r="D349" s="95" t="s">
        <v>121</v>
      </c>
      <c r="E349" s="89" t="s">
        <v>3083</v>
      </c>
      <c r="F349" s="89" t="s">
        <v>3084</v>
      </c>
      <c r="G349" s="89" t="s">
        <v>122</v>
      </c>
      <c r="H349" s="89"/>
      <c r="I349" s="89"/>
      <c r="J349" s="89"/>
      <c r="K349" s="89"/>
    </row>
    <row r="350" spans="1:11" x14ac:dyDescent="0.25">
      <c r="A350" s="89">
        <v>448792021</v>
      </c>
      <c r="B350" s="94">
        <v>44238.739687499998</v>
      </c>
      <c r="C350" s="94">
        <v>44238.876770833333</v>
      </c>
      <c r="D350" s="95">
        <v>0</v>
      </c>
      <c r="E350" s="89" t="s">
        <v>3083</v>
      </c>
      <c r="F350" s="89" t="s">
        <v>3123</v>
      </c>
      <c r="G350" s="89" t="s">
        <v>122</v>
      </c>
      <c r="H350" s="89" t="s">
        <v>3094</v>
      </c>
      <c r="I350" s="89" t="s">
        <v>3118</v>
      </c>
      <c r="J350" s="89" t="s">
        <v>3114</v>
      </c>
      <c r="K350" s="89" t="s">
        <v>3086</v>
      </c>
    </row>
    <row r="351" spans="1:11" x14ac:dyDescent="0.25">
      <c r="A351" s="89">
        <v>451032021</v>
      </c>
      <c r="B351" s="94">
        <v>44238.865335648145</v>
      </c>
      <c r="C351" s="94">
        <v>44250.606296296297</v>
      </c>
      <c r="D351" s="95">
        <v>8</v>
      </c>
      <c r="E351" s="89" t="s">
        <v>3083</v>
      </c>
      <c r="F351" s="89" t="s">
        <v>3084</v>
      </c>
      <c r="G351" s="89" t="s">
        <v>122</v>
      </c>
      <c r="H351" s="89" t="s">
        <v>3089</v>
      </c>
      <c r="I351" s="89" t="s">
        <v>3121</v>
      </c>
      <c r="J351" s="89" t="s">
        <v>3091</v>
      </c>
      <c r="K351" s="89" t="s">
        <v>3086</v>
      </c>
    </row>
    <row r="352" spans="1:11" x14ac:dyDescent="0.25">
      <c r="A352" s="89">
        <v>454982021</v>
      </c>
      <c r="B352" s="94">
        <v>44244.975717592592</v>
      </c>
      <c r="C352" s="94" t="s">
        <v>3106</v>
      </c>
      <c r="D352" s="95" t="s">
        <v>121</v>
      </c>
      <c r="E352" s="89" t="s">
        <v>3083</v>
      </c>
      <c r="F352" s="89" t="s">
        <v>3084</v>
      </c>
      <c r="G352" s="89" t="s">
        <v>3088</v>
      </c>
      <c r="H352" s="89"/>
      <c r="I352" s="89"/>
      <c r="J352" s="89"/>
      <c r="K352" s="89"/>
    </row>
    <row r="353" spans="1:11" x14ac:dyDescent="0.25">
      <c r="A353" s="89">
        <v>458162021</v>
      </c>
      <c r="B353" s="94">
        <v>44239.575324074074</v>
      </c>
      <c r="C353" s="94">
        <v>44244.856990740744</v>
      </c>
      <c r="D353" s="95">
        <v>3</v>
      </c>
      <c r="E353" s="89" t="s">
        <v>3083</v>
      </c>
      <c r="F353" s="89" t="s">
        <v>3084</v>
      </c>
      <c r="G353" s="89" t="s">
        <v>122</v>
      </c>
      <c r="H353" s="89" t="s">
        <v>3089</v>
      </c>
      <c r="I353" s="89" t="s">
        <v>3119</v>
      </c>
      <c r="J353" s="89" t="s">
        <v>3091</v>
      </c>
      <c r="K353" s="89" t="s">
        <v>3086</v>
      </c>
    </row>
    <row r="354" spans="1:11" x14ac:dyDescent="0.25">
      <c r="A354" s="89">
        <v>459512021</v>
      </c>
      <c r="B354" s="94">
        <v>44239.640833333331</v>
      </c>
      <c r="C354" s="94" t="s">
        <v>3106</v>
      </c>
      <c r="D354" s="95" t="s">
        <v>121</v>
      </c>
      <c r="E354" s="89" t="s">
        <v>3083</v>
      </c>
      <c r="F354" s="89" t="s">
        <v>3103</v>
      </c>
      <c r="G354" s="89" t="s">
        <v>122</v>
      </c>
      <c r="H354" s="89"/>
      <c r="I354" s="89"/>
      <c r="J354" s="89"/>
      <c r="K354" s="89"/>
    </row>
    <row r="355" spans="1:11" x14ac:dyDescent="0.25">
      <c r="A355" s="89">
        <v>460032021</v>
      </c>
      <c r="B355" s="94">
        <v>44239.658692129633</v>
      </c>
      <c r="C355" s="94">
        <v>44243.343368055554</v>
      </c>
      <c r="D355" s="95">
        <v>2</v>
      </c>
      <c r="E355" s="89" t="s">
        <v>3083</v>
      </c>
      <c r="F355" s="89" t="s">
        <v>3084</v>
      </c>
      <c r="G355" s="89" t="s">
        <v>122</v>
      </c>
      <c r="H355" s="89" t="s">
        <v>3089</v>
      </c>
      <c r="I355" s="89" t="s">
        <v>3115</v>
      </c>
      <c r="J355" s="89" t="s">
        <v>3091</v>
      </c>
      <c r="K355" s="89" t="s">
        <v>3086</v>
      </c>
    </row>
    <row r="356" spans="1:11" x14ac:dyDescent="0.25">
      <c r="A356" s="89">
        <v>461462021</v>
      </c>
      <c r="B356" s="94">
        <v>44239.709513888891</v>
      </c>
      <c r="C356" s="94" t="s">
        <v>3106</v>
      </c>
      <c r="D356" s="95" t="s">
        <v>121</v>
      </c>
      <c r="E356" s="89" t="s">
        <v>3083</v>
      </c>
      <c r="F356" s="89" t="s">
        <v>3084</v>
      </c>
      <c r="G356" s="89" t="s">
        <v>122</v>
      </c>
      <c r="H356" s="89"/>
      <c r="I356" s="89"/>
      <c r="J356" s="89"/>
      <c r="K356" s="89"/>
    </row>
    <row r="357" spans="1:11" x14ac:dyDescent="0.25">
      <c r="A357" s="89">
        <v>461982021</v>
      </c>
      <c r="B357" s="94">
        <v>44239.758275462962</v>
      </c>
      <c r="C357" s="94" t="s">
        <v>3106</v>
      </c>
      <c r="D357" s="95" t="s">
        <v>121</v>
      </c>
      <c r="E357" s="89" t="s">
        <v>3087</v>
      </c>
      <c r="F357" s="89" t="s">
        <v>34</v>
      </c>
      <c r="G357" s="89" t="s">
        <v>3096</v>
      </c>
      <c r="H357" s="89"/>
      <c r="I357" s="89"/>
      <c r="J357" s="89"/>
      <c r="K357" s="89"/>
    </row>
    <row r="358" spans="1:11" x14ac:dyDescent="0.25">
      <c r="A358" s="89">
        <v>462032021</v>
      </c>
      <c r="B358" s="94">
        <v>44239.749641203707</v>
      </c>
      <c r="C358" s="94" t="s">
        <v>3106</v>
      </c>
      <c r="D358" s="95" t="s">
        <v>121</v>
      </c>
      <c r="E358" s="89" t="s">
        <v>3083</v>
      </c>
      <c r="F358" s="89" t="s">
        <v>3084</v>
      </c>
      <c r="G358" s="89" t="s">
        <v>122</v>
      </c>
      <c r="H358" s="89"/>
      <c r="I358" s="89"/>
      <c r="J358" s="89"/>
      <c r="K358" s="89"/>
    </row>
    <row r="359" spans="1:11" x14ac:dyDescent="0.25">
      <c r="A359" s="89">
        <v>462592021</v>
      </c>
      <c r="B359" s="94">
        <v>44239.789861111109</v>
      </c>
      <c r="C359" s="94">
        <v>44252.733287037037</v>
      </c>
      <c r="D359" s="95">
        <v>9</v>
      </c>
      <c r="E359" s="89" t="s">
        <v>3083</v>
      </c>
      <c r="F359" s="89" t="s">
        <v>34</v>
      </c>
      <c r="G359" s="89" t="s">
        <v>3096</v>
      </c>
      <c r="H359" s="89" t="s">
        <v>3089</v>
      </c>
      <c r="I359" s="89" t="s">
        <v>3100</v>
      </c>
      <c r="J359" s="89" t="s">
        <v>3091</v>
      </c>
      <c r="K359" s="89" t="s">
        <v>3086</v>
      </c>
    </row>
    <row r="360" spans="1:11" x14ac:dyDescent="0.25">
      <c r="A360" s="89">
        <v>462842021</v>
      </c>
      <c r="B360" s="94">
        <v>44245.49527777778</v>
      </c>
      <c r="C360" s="94">
        <v>44252.723564814813</v>
      </c>
      <c r="D360" s="95">
        <v>5</v>
      </c>
      <c r="E360" s="89" t="s">
        <v>3083</v>
      </c>
      <c r="F360" s="89" t="s">
        <v>3084</v>
      </c>
      <c r="G360" s="89" t="s">
        <v>122</v>
      </c>
      <c r="H360" s="89" t="s">
        <v>3089</v>
      </c>
      <c r="I360" s="89" t="s">
        <v>3099</v>
      </c>
      <c r="J360" s="89" t="s">
        <v>3091</v>
      </c>
      <c r="K360" s="89" t="s">
        <v>3086</v>
      </c>
    </row>
    <row r="361" spans="1:11" x14ac:dyDescent="0.25">
      <c r="A361" s="89">
        <v>465112021</v>
      </c>
      <c r="B361" s="94">
        <v>44240.450624999998</v>
      </c>
      <c r="C361" s="94" t="s">
        <v>3106</v>
      </c>
      <c r="D361" s="95" t="s">
        <v>121</v>
      </c>
      <c r="E361" s="89" t="s">
        <v>3083</v>
      </c>
      <c r="F361" s="89" t="s">
        <v>3084</v>
      </c>
      <c r="G361" s="89" t="s">
        <v>122</v>
      </c>
      <c r="H361" s="89"/>
      <c r="I361" s="89"/>
      <c r="J361" s="89"/>
      <c r="K361" s="89"/>
    </row>
    <row r="362" spans="1:11" x14ac:dyDescent="0.25">
      <c r="A362" s="89">
        <v>466462021</v>
      </c>
      <c r="B362" s="94">
        <v>44240.685393518521</v>
      </c>
      <c r="C362" s="94">
        <v>44246.706446759257</v>
      </c>
      <c r="D362" s="95">
        <v>4</v>
      </c>
      <c r="E362" s="89" t="s">
        <v>3083</v>
      </c>
      <c r="F362" s="89" t="s">
        <v>40</v>
      </c>
      <c r="G362" s="89" t="s">
        <v>122</v>
      </c>
      <c r="H362" s="89" t="s">
        <v>3089</v>
      </c>
      <c r="I362" s="89" t="s">
        <v>3102</v>
      </c>
      <c r="J362" s="89" t="s">
        <v>3091</v>
      </c>
      <c r="K362" s="89" t="s">
        <v>3086</v>
      </c>
    </row>
    <row r="363" spans="1:11" x14ac:dyDescent="0.25">
      <c r="A363" s="89">
        <v>467102021</v>
      </c>
      <c r="B363" s="94">
        <v>44250.860833333332</v>
      </c>
      <c r="C363" s="94" t="s">
        <v>3106</v>
      </c>
      <c r="D363" s="95" t="s">
        <v>121</v>
      </c>
      <c r="E363" s="89" t="s">
        <v>3083</v>
      </c>
      <c r="F363" s="89" t="s">
        <v>34</v>
      </c>
      <c r="G363" s="89" t="s">
        <v>3096</v>
      </c>
      <c r="H363" s="89"/>
      <c r="I363" s="89"/>
      <c r="J363" s="89"/>
      <c r="K363" s="89"/>
    </row>
    <row r="364" spans="1:11" x14ac:dyDescent="0.25">
      <c r="A364" s="89">
        <v>468102021</v>
      </c>
      <c r="B364" s="94">
        <v>44250.703831018516</v>
      </c>
      <c r="C364" s="94" t="s">
        <v>3106</v>
      </c>
      <c r="D364" s="95" t="s">
        <v>121</v>
      </c>
      <c r="E364" s="89" t="s">
        <v>3083</v>
      </c>
      <c r="F364" s="89" t="s">
        <v>3084</v>
      </c>
      <c r="G364" s="89" t="s">
        <v>122</v>
      </c>
      <c r="H364" s="89"/>
      <c r="I364" s="89"/>
      <c r="J364" s="89"/>
      <c r="K364" s="89"/>
    </row>
    <row r="365" spans="1:11" x14ac:dyDescent="0.25">
      <c r="A365" s="89">
        <v>468572021</v>
      </c>
      <c r="B365" s="94">
        <v>44246.507291666669</v>
      </c>
      <c r="C365" s="94">
        <v>44246.509120370371</v>
      </c>
      <c r="D365" s="95">
        <v>0</v>
      </c>
      <c r="E365" s="89" t="s">
        <v>3083</v>
      </c>
      <c r="F365" s="89" t="s">
        <v>3084</v>
      </c>
      <c r="G365" s="89" t="s">
        <v>122</v>
      </c>
      <c r="H365" s="89" t="s">
        <v>3089</v>
      </c>
      <c r="I365" s="89" t="s">
        <v>3099</v>
      </c>
      <c r="J365" s="89" t="s">
        <v>3091</v>
      </c>
      <c r="K365" s="89" t="s">
        <v>3086</v>
      </c>
    </row>
    <row r="366" spans="1:11" x14ac:dyDescent="0.25">
      <c r="A366" s="89">
        <v>468752021</v>
      </c>
      <c r="B366" s="94">
        <v>44243.406377314815</v>
      </c>
      <c r="C366" s="94" t="s">
        <v>3106</v>
      </c>
      <c r="D366" s="95" t="s">
        <v>121</v>
      </c>
      <c r="E366" s="89" t="s">
        <v>3083</v>
      </c>
      <c r="F366" s="89" t="s">
        <v>3084</v>
      </c>
      <c r="G366" s="89" t="s">
        <v>122</v>
      </c>
      <c r="H366" s="89"/>
      <c r="I366" s="89"/>
      <c r="J366" s="89"/>
      <c r="K366" s="89"/>
    </row>
    <row r="367" spans="1:11" x14ac:dyDescent="0.25">
      <c r="A367" s="89">
        <v>471522021</v>
      </c>
      <c r="B367" s="94">
        <v>44242.417928240742</v>
      </c>
      <c r="C367" s="94" t="s">
        <v>3106</v>
      </c>
      <c r="D367" s="95" t="s">
        <v>121</v>
      </c>
      <c r="E367" s="89" t="s">
        <v>3083</v>
      </c>
      <c r="F367" s="89" t="s">
        <v>40</v>
      </c>
      <c r="G367" s="89" t="s">
        <v>122</v>
      </c>
      <c r="H367" s="89"/>
      <c r="I367" s="89"/>
      <c r="J367" s="89"/>
      <c r="K367" s="89"/>
    </row>
    <row r="368" spans="1:11" x14ac:dyDescent="0.25">
      <c r="A368" s="89">
        <v>471552021</v>
      </c>
      <c r="B368" s="94">
        <v>44242.431990740741</v>
      </c>
      <c r="C368" s="94">
        <v>44250.666828703703</v>
      </c>
      <c r="D368" s="95">
        <v>6</v>
      </c>
      <c r="E368" s="89" t="s">
        <v>3083</v>
      </c>
      <c r="F368" s="89" t="s">
        <v>3084</v>
      </c>
      <c r="G368" s="89" t="s">
        <v>122</v>
      </c>
      <c r="H368" s="89" t="s">
        <v>3089</v>
      </c>
      <c r="I368" s="89" t="s">
        <v>3121</v>
      </c>
      <c r="J368" s="89" t="s">
        <v>3091</v>
      </c>
      <c r="K368" s="89" t="s">
        <v>3086</v>
      </c>
    </row>
    <row r="369" spans="1:11" x14ac:dyDescent="0.25">
      <c r="A369" s="89">
        <v>472702021</v>
      </c>
      <c r="B369" s="94">
        <v>44243.347407407404</v>
      </c>
      <c r="C369" s="94">
        <v>44243.415416666663</v>
      </c>
      <c r="D369" s="95">
        <v>0</v>
      </c>
      <c r="E369" s="89" t="s">
        <v>3083</v>
      </c>
      <c r="F369" s="89" t="s">
        <v>40</v>
      </c>
      <c r="G369" s="89" t="s">
        <v>122</v>
      </c>
      <c r="H369" s="89" t="s">
        <v>3089</v>
      </c>
      <c r="I369" s="89" t="s">
        <v>3099</v>
      </c>
      <c r="J369" s="89" t="s">
        <v>3091</v>
      </c>
      <c r="K369" s="89" t="s">
        <v>3086</v>
      </c>
    </row>
    <row r="370" spans="1:11" x14ac:dyDescent="0.25">
      <c r="A370" s="89">
        <v>474012021</v>
      </c>
      <c r="B370" s="94">
        <v>44243.414826388886</v>
      </c>
      <c r="C370" s="94">
        <v>44250.758703703701</v>
      </c>
      <c r="D370" s="95">
        <v>5</v>
      </c>
      <c r="E370" s="89" t="s">
        <v>3083</v>
      </c>
      <c r="F370" s="89" t="s">
        <v>3084</v>
      </c>
      <c r="G370" s="89" t="s">
        <v>122</v>
      </c>
      <c r="H370" s="89" t="s">
        <v>3089</v>
      </c>
      <c r="I370" s="89" t="s">
        <v>3099</v>
      </c>
      <c r="J370" s="89" t="s">
        <v>3091</v>
      </c>
      <c r="K370" s="89" t="s">
        <v>3086</v>
      </c>
    </row>
    <row r="371" spans="1:11" x14ac:dyDescent="0.25">
      <c r="A371" s="89">
        <v>474832021</v>
      </c>
      <c r="B371" s="94">
        <v>44243.390474537038</v>
      </c>
      <c r="C371" s="94">
        <v>44245.729791666665</v>
      </c>
      <c r="D371" s="95">
        <v>2</v>
      </c>
      <c r="E371" s="89" t="s">
        <v>3083</v>
      </c>
      <c r="F371" s="89" t="s">
        <v>32</v>
      </c>
      <c r="G371" s="89" t="s">
        <v>122</v>
      </c>
      <c r="H371" s="89" t="s">
        <v>3089</v>
      </c>
      <c r="I371" s="89" t="s">
        <v>3121</v>
      </c>
      <c r="J371" s="89" t="s">
        <v>3091</v>
      </c>
      <c r="K371" s="89" t="s">
        <v>3086</v>
      </c>
    </row>
    <row r="372" spans="1:11" x14ac:dyDescent="0.25">
      <c r="A372" s="89">
        <v>475482021</v>
      </c>
      <c r="B372" s="94">
        <v>44242.526608796295</v>
      </c>
      <c r="C372" s="94">
        <v>44243.430613425924</v>
      </c>
      <c r="D372" s="95">
        <v>1</v>
      </c>
      <c r="E372" s="89" t="s">
        <v>3083</v>
      </c>
      <c r="F372" s="89" t="s">
        <v>3084</v>
      </c>
      <c r="G372" s="89" t="s">
        <v>122</v>
      </c>
      <c r="H372" s="89" t="s">
        <v>3089</v>
      </c>
      <c r="I372" s="89" t="s">
        <v>3092</v>
      </c>
      <c r="J372" s="89" t="s">
        <v>3091</v>
      </c>
      <c r="K372" s="89" t="s">
        <v>3086</v>
      </c>
    </row>
    <row r="373" spans="1:11" x14ac:dyDescent="0.25">
      <c r="A373" s="89">
        <v>476262021</v>
      </c>
      <c r="B373" s="94">
        <v>44243.753553240742</v>
      </c>
      <c r="C373" s="94" t="s">
        <v>3106</v>
      </c>
      <c r="D373" s="95" t="s">
        <v>121</v>
      </c>
      <c r="E373" s="89" t="s">
        <v>3083</v>
      </c>
      <c r="F373" s="89" t="s">
        <v>3084</v>
      </c>
      <c r="G373" s="89" t="s">
        <v>3088</v>
      </c>
      <c r="H373" s="89"/>
      <c r="I373" s="89"/>
      <c r="J373" s="89"/>
      <c r="K373" s="89"/>
    </row>
    <row r="374" spans="1:11" x14ac:dyDescent="0.25">
      <c r="A374" s="89">
        <v>477232021</v>
      </c>
      <c r="B374" s="94">
        <v>44252.530740740738</v>
      </c>
      <c r="C374" s="94" t="s">
        <v>3106</v>
      </c>
      <c r="D374" s="95" t="s">
        <v>121</v>
      </c>
      <c r="E374" s="89" t="s">
        <v>3087</v>
      </c>
      <c r="F374" s="89" t="s">
        <v>3103</v>
      </c>
      <c r="G374" s="89" t="s">
        <v>122</v>
      </c>
      <c r="H374" s="89"/>
      <c r="I374" s="89"/>
      <c r="J374" s="89"/>
      <c r="K374" s="89"/>
    </row>
    <row r="375" spans="1:11" x14ac:dyDescent="0.25">
      <c r="A375" s="89">
        <v>477612021</v>
      </c>
      <c r="B375" s="94">
        <v>44242.609016203707</v>
      </c>
      <c r="C375" s="94">
        <v>44250.675324074073</v>
      </c>
      <c r="D375" s="95">
        <v>6</v>
      </c>
      <c r="E375" s="89" t="s">
        <v>3083</v>
      </c>
      <c r="F375" s="89" t="s">
        <v>3084</v>
      </c>
      <c r="G375" s="89" t="s">
        <v>122</v>
      </c>
      <c r="H375" s="89" t="s">
        <v>3089</v>
      </c>
      <c r="I375" s="89" t="s">
        <v>3121</v>
      </c>
      <c r="J375" s="89" t="s">
        <v>3091</v>
      </c>
      <c r="K375" s="89" t="s">
        <v>3086</v>
      </c>
    </row>
    <row r="376" spans="1:11" x14ac:dyDescent="0.25">
      <c r="A376" s="89">
        <v>477722021</v>
      </c>
      <c r="B376" s="94">
        <v>44253.496944444443</v>
      </c>
      <c r="C376" s="94" t="s">
        <v>3106</v>
      </c>
      <c r="D376" s="95" t="s">
        <v>121</v>
      </c>
      <c r="E376" s="89" t="s">
        <v>3087</v>
      </c>
      <c r="F376" s="89" t="s">
        <v>3103</v>
      </c>
      <c r="G376" s="89" t="s">
        <v>122</v>
      </c>
      <c r="H376" s="89"/>
      <c r="I376" s="89"/>
      <c r="J376" s="89"/>
      <c r="K376" s="89"/>
    </row>
    <row r="377" spans="1:11" x14ac:dyDescent="0.25">
      <c r="A377" s="89">
        <v>477812021</v>
      </c>
      <c r="B377" s="94">
        <v>44243.43645833333</v>
      </c>
      <c r="C377" s="94" t="s">
        <v>3106</v>
      </c>
      <c r="D377" s="95" t="s">
        <v>121</v>
      </c>
      <c r="E377" s="89" t="s">
        <v>3083</v>
      </c>
      <c r="F377" s="89" t="s">
        <v>34</v>
      </c>
      <c r="G377" s="89" t="s">
        <v>3096</v>
      </c>
      <c r="H377" s="89"/>
      <c r="I377" s="89"/>
      <c r="J377" s="89"/>
      <c r="K377" s="89"/>
    </row>
    <row r="378" spans="1:11" x14ac:dyDescent="0.25">
      <c r="A378" s="89">
        <v>477942021</v>
      </c>
      <c r="B378" s="94">
        <v>44242.618668981479</v>
      </c>
      <c r="C378" s="94">
        <v>44249.989062499997</v>
      </c>
      <c r="D378" s="95">
        <v>5</v>
      </c>
      <c r="E378" s="89" t="s">
        <v>3083</v>
      </c>
      <c r="F378" s="89" t="s">
        <v>3084</v>
      </c>
      <c r="G378" s="89" t="s">
        <v>122</v>
      </c>
      <c r="H378" s="89" t="s">
        <v>3089</v>
      </c>
      <c r="I378" s="89" t="s">
        <v>3121</v>
      </c>
      <c r="J378" s="89" t="s">
        <v>3091</v>
      </c>
      <c r="K378" s="89" t="s">
        <v>3086</v>
      </c>
    </row>
    <row r="379" spans="1:11" x14ac:dyDescent="0.25">
      <c r="A379" s="89">
        <v>478522021</v>
      </c>
      <c r="B379" s="94">
        <v>44242.635289351849</v>
      </c>
      <c r="C379" s="94">
        <v>44244.970254629632</v>
      </c>
      <c r="D379" s="95">
        <v>2</v>
      </c>
      <c r="E379" s="89" t="s">
        <v>3083</v>
      </c>
      <c r="F379" s="89" t="s">
        <v>34</v>
      </c>
      <c r="G379" s="89" t="s">
        <v>122</v>
      </c>
      <c r="H379" s="89" t="s">
        <v>3089</v>
      </c>
      <c r="I379" s="89" t="s">
        <v>3092</v>
      </c>
      <c r="J379" s="89" t="s">
        <v>3091</v>
      </c>
      <c r="K379" s="89" t="s">
        <v>3086</v>
      </c>
    </row>
    <row r="380" spans="1:11" x14ac:dyDescent="0.25">
      <c r="A380" s="89">
        <v>478912021</v>
      </c>
      <c r="B380" s="94">
        <v>44243.43953703704</v>
      </c>
      <c r="C380" s="94" t="s">
        <v>3106</v>
      </c>
      <c r="D380" s="95" t="s">
        <v>121</v>
      </c>
      <c r="E380" s="89" t="s">
        <v>3083</v>
      </c>
      <c r="F380" s="89" t="s">
        <v>3084</v>
      </c>
      <c r="G380" s="89" t="s">
        <v>3088</v>
      </c>
      <c r="H380" s="89"/>
      <c r="I380" s="89"/>
      <c r="J380" s="89"/>
      <c r="K380" s="89"/>
    </row>
    <row r="381" spans="1:11" x14ac:dyDescent="0.25">
      <c r="A381" s="89">
        <v>479072021</v>
      </c>
      <c r="B381" s="94">
        <v>44244.428657407407</v>
      </c>
      <c r="C381" s="94" t="s">
        <v>3106</v>
      </c>
      <c r="D381" s="95" t="s">
        <v>121</v>
      </c>
      <c r="E381" s="89" t="s">
        <v>3083</v>
      </c>
      <c r="F381" s="89" t="s">
        <v>40</v>
      </c>
      <c r="G381" s="89" t="s">
        <v>122</v>
      </c>
      <c r="H381" s="89"/>
      <c r="I381" s="89"/>
      <c r="J381" s="89"/>
      <c r="K381" s="89"/>
    </row>
    <row r="382" spans="1:11" x14ac:dyDescent="0.25">
      <c r="A382" s="89">
        <v>480042021</v>
      </c>
      <c r="B382" s="94">
        <v>44243.441122685188</v>
      </c>
      <c r="C382" s="94" t="s">
        <v>3106</v>
      </c>
      <c r="D382" s="95" t="s">
        <v>121</v>
      </c>
      <c r="E382" s="89" t="s">
        <v>3083</v>
      </c>
      <c r="F382" s="89" t="s">
        <v>3084</v>
      </c>
      <c r="G382" s="89" t="s">
        <v>3088</v>
      </c>
      <c r="H382" s="89"/>
      <c r="I382" s="89"/>
      <c r="J382" s="89"/>
      <c r="K382" s="89"/>
    </row>
    <row r="383" spans="1:11" x14ac:dyDescent="0.25">
      <c r="A383" s="89">
        <v>480052021</v>
      </c>
      <c r="B383" s="94">
        <v>44242.682511574072</v>
      </c>
      <c r="C383" s="94" t="s">
        <v>3106</v>
      </c>
      <c r="D383" s="95" t="s">
        <v>121</v>
      </c>
      <c r="E383" s="89" t="s">
        <v>3083</v>
      </c>
      <c r="F383" s="89" t="s">
        <v>40</v>
      </c>
      <c r="G383" s="89" t="s">
        <v>122</v>
      </c>
      <c r="H383" s="89"/>
      <c r="I383" s="89"/>
      <c r="J383" s="89"/>
      <c r="K383" s="89"/>
    </row>
    <row r="384" spans="1:11" x14ac:dyDescent="0.25">
      <c r="A384" s="89">
        <v>481152021</v>
      </c>
      <c r="B384" s="94">
        <v>44251.33662037037</v>
      </c>
      <c r="C384" s="94" t="s">
        <v>3106</v>
      </c>
      <c r="D384" s="95" t="s">
        <v>121</v>
      </c>
      <c r="E384" s="89" t="s">
        <v>3087</v>
      </c>
      <c r="F384" s="89" t="s">
        <v>3123</v>
      </c>
      <c r="G384" s="89" t="s">
        <v>3088</v>
      </c>
      <c r="H384" s="89"/>
      <c r="I384" s="89"/>
      <c r="J384" s="89"/>
      <c r="K384" s="89"/>
    </row>
    <row r="385" spans="1:11" x14ac:dyDescent="0.25">
      <c r="A385" s="89">
        <v>482432021</v>
      </c>
      <c r="B385" s="94">
        <v>44243.443738425929</v>
      </c>
      <c r="C385" s="94" t="s">
        <v>3106</v>
      </c>
      <c r="D385" s="95" t="s">
        <v>121</v>
      </c>
      <c r="E385" s="89" t="s">
        <v>3083</v>
      </c>
      <c r="F385" s="89" t="s">
        <v>3084</v>
      </c>
      <c r="G385" s="89" t="s">
        <v>3128</v>
      </c>
      <c r="H385" s="89"/>
      <c r="I385" s="89"/>
      <c r="J385" s="89"/>
      <c r="K385" s="89"/>
    </row>
    <row r="386" spans="1:11" x14ac:dyDescent="0.25">
      <c r="A386" s="89">
        <v>482522021</v>
      </c>
      <c r="B386" s="94">
        <v>44242.786365740743</v>
      </c>
      <c r="C386" s="94" t="s">
        <v>3106</v>
      </c>
      <c r="D386" s="95" t="s">
        <v>121</v>
      </c>
      <c r="E386" s="89" t="s">
        <v>3083</v>
      </c>
      <c r="F386" s="89" t="s">
        <v>3084</v>
      </c>
      <c r="G386" s="89" t="s">
        <v>122</v>
      </c>
      <c r="H386" s="89"/>
      <c r="I386" s="89"/>
      <c r="J386" s="89"/>
      <c r="K386" s="89"/>
    </row>
    <row r="387" spans="1:11" x14ac:dyDescent="0.25">
      <c r="A387" s="89">
        <v>482962021</v>
      </c>
      <c r="B387" s="94">
        <v>44250.634652777779</v>
      </c>
      <c r="C387" s="94" t="s">
        <v>3106</v>
      </c>
      <c r="D387" s="95" t="s">
        <v>121</v>
      </c>
      <c r="E387" s="89" t="s">
        <v>3083</v>
      </c>
      <c r="F387" s="89" t="s">
        <v>3084</v>
      </c>
      <c r="G387" s="89" t="s">
        <v>122</v>
      </c>
      <c r="H387" s="89"/>
      <c r="I387" s="89"/>
      <c r="J387" s="89"/>
      <c r="K387" s="89"/>
    </row>
    <row r="388" spans="1:11" x14ac:dyDescent="0.25">
      <c r="A388" s="89">
        <v>484072021</v>
      </c>
      <c r="B388" s="94">
        <v>44242.971562500003</v>
      </c>
      <c r="C388" s="94" t="s">
        <v>3106</v>
      </c>
      <c r="D388" s="95" t="s">
        <v>121</v>
      </c>
      <c r="E388" s="89" t="s">
        <v>3087</v>
      </c>
      <c r="F388" s="89" t="s">
        <v>34</v>
      </c>
      <c r="G388" s="89" t="s">
        <v>3096</v>
      </c>
      <c r="H388" s="89"/>
      <c r="I388" s="89"/>
      <c r="J388" s="89"/>
      <c r="K388" s="89"/>
    </row>
    <row r="389" spans="1:11" x14ac:dyDescent="0.25">
      <c r="A389" s="89">
        <v>485832021</v>
      </c>
      <c r="B389" s="94">
        <v>44243.596689814818</v>
      </c>
      <c r="C389" s="94">
        <v>44243.856840277775</v>
      </c>
      <c r="D389" s="95">
        <v>0</v>
      </c>
      <c r="E389" s="89" t="s">
        <v>3083</v>
      </c>
      <c r="F389" s="89" t="s">
        <v>32</v>
      </c>
      <c r="G389" s="89" t="s">
        <v>122</v>
      </c>
      <c r="H389" s="89" t="s">
        <v>3089</v>
      </c>
      <c r="I389" s="89" t="s">
        <v>3099</v>
      </c>
      <c r="J389" s="89" t="s">
        <v>3091</v>
      </c>
      <c r="K389" s="89" t="s">
        <v>3086</v>
      </c>
    </row>
    <row r="390" spans="1:11" x14ac:dyDescent="0.25">
      <c r="A390" s="89">
        <v>486662021</v>
      </c>
      <c r="B390" s="94">
        <v>44243.426759259259</v>
      </c>
      <c r="C390" s="94" t="s">
        <v>3106</v>
      </c>
      <c r="D390" s="95" t="s">
        <v>121</v>
      </c>
      <c r="E390" s="89" t="s">
        <v>3083</v>
      </c>
      <c r="F390" s="89" t="s">
        <v>3084</v>
      </c>
      <c r="G390" s="89" t="s">
        <v>122</v>
      </c>
      <c r="H390" s="89"/>
      <c r="I390" s="89"/>
      <c r="J390" s="89"/>
      <c r="K390" s="89"/>
    </row>
    <row r="391" spans="1:11" x14ac:dyDescent="0.25">
      <c r="A391" s="89">
        <v>486812021</v>
      </c>
      <c r="B391" s="94">
        <v>44252.87158564815</v>
      </c>
      <c r="C391" s="94" t="s">
        <v>3106</v>
      </c>
      <c r="D391" s="95" t="s">
        <v>121</v>
      </c>
      <c r="E391" s="89" t="s">
        <v>3083</v>
      </c>
      <c r="F391" s="89" t="s">
        <v>3084</v>
      </c>
      <c r="G391" s="89" t="s">
        <v>122</v>
      </c>
      <c r="H391" s="89"/>
      <c r="I391" s="89"/>
      <c r="J391" s="89"/>
      <c r="K391" s="89"/>
    </row>
    <row r="392" spans="1:11" x14ac:dyDescent="0.25">
      <c r="A392" s="89">
        <v>487972021</v>
      </c>
      <c r="B392" s="94">
        <v>44243.592199074075</v>
      </c>
      <c r="C392" s="94" t="s">
        <v>3106</v>
      </c>
      <c r="D392" s="95" t="s">
        <v>121</v>
      </c>
      <c r="E392" s="89" t="s">
        <v>3083</v>
      </c>
      <c r="F392" s="89" t="s">
        <v>40</v>
      </c>
      <c r="G392" s="89" t="s">
        <v>122</v>
      </c>
      <c r="H392" s="89"/>
      <c r="I392" s="89"/>
      <c r="J392" s="89"/>
      <c r="K392" s="89"/>
    </row>
    <row r="393" spans="1:11" x14ac:dyDescent="0.25">
      <c r="A393" s="89">
        <v>488392021</v>
      </c>
      <c r="B393" s="94">
        <v>44243.577881944446</v>
      </c>
      <c r="C393" s="94">
        <v>44246.597129629627</v>
      </c>
      <c r="D393" s="95">
        <v>3</v>
      </c>
      <c r="E393" s="89" t="s">
        <v>3083</v>
      </c>
      <c r="F393" s="89" t="s">
        <v>35</v>
      </c>
      <c r="G393" s="89" t="s">
        <v>122</v>
      </c>
      <c r="H393" s="89" t="s">
        <v>3089</v>
      </c>
      <c r="I393" s="89" t="s">
        <v>3099</v>
      </c>
      <c r="J393" s="89" t="s">
        <v>3091</v>
      </c>
      <c r="K393" s="89" t="s">
        <v>3086</v>
      </c>
    </row>
    <row r="394" spans="1:11" x14ac:dyDescent="0.25">
      <c r="A394" s="89">
        <v>489002021</v>
      </c>
      <c r="B394" s="94">
        <v>44246.587060185186</v>
      </c>
      <c r="C394" s="94" t="s">
        <v>3106</v>
      </c>
      <c r="D394" s="95" t="s">
        <v>121</v>
      </c>
      <c r="E394" s="89" t="s">
        <v>3083</v>
      </c>
      <c r="F394" s="89" t="s">
        <v>3084</v>
      </c>
      <c r="G394" s="89" t="s">
        <v>3088</v>
      </c>
      <c r="H394" s="89"/>
      <c r="I394" s="89"/>
      <c r="J394" s="89"/>
      <c r="K394" s="89"/>
    </row>
    <row r="395" spans="1:11" x14ac:dyDescent="0.25">
      <c r="A395" s="89">
        <v>489202021</v>
      </c>
      <c r="B395" s="94">
        <v>44243.838275462964</v>
      </c>
      <c r="C395" s="94">
        <v>44243.866759259261</v>
      </c>
      <c r="D395" s="95">
        <v>0</v>
      </c>
      <c r="E395" s="89" t="s">
        <v>3087</v>
      </c>
      <c r="F395" s="89" t="s">
        <v>3084</v>
      </c>
      <c r="G395" s="89" t="s">
        <v>122</v>
      </c>
      <c r="H395" s="89" t="s">
        <v>3089</v>
      </c>
      <c r="I395" s="89" t="s">
        <v>3099</v>
      </c>
      <c r="J395" s="89" t="s">
        <v>3114</v>
      </c>
      <c r="K395" s="89" t="s">
        <v>3086</v>
      </c>
    </row>
    <row r="396" spans="1:11" x14ac:dyDescent="0.25">
      <c r="A396" s="89">
        <v>489322021</v>
      </c>
      <c r="B396" s="94">
        <v>44243.513564814813</v>
      </c>
      <c r="C396" s="94">
        <v>44244.502002314817</v>
      </c>
      <c r="D396" s="95">
        <v>1</v>
      </c>
      <c r="E396" s="89" t="s">
        <v>3083</v>
      </c>
      <c r="F396" s="89" t="s">
        <v>3084</v>
      </c>
      <c r="G396" s="89" t="s">
        <v>122</v>
      </c>
      <c r="H396" s="89" t="s">
        <v>3089</v>
      </c>
      <c r="I396" s="89" t="s">
        <v>3115</v>
      </c>
      <c r="J396" s="89" t="s">
        <v>3091</v>
      </c>
      <c r="K396" s="89" t="s">
        <v>3086</v>
      </c>
    </row>
    <row r="397" spans="1:11" x14ac:dyDescent="0.25">
      <c r="A397" s="89">
        <v>489732021</v>
      </c>
      <c r="B397" s="94">
        <v>44243.784791666665</v>
      </c>
      <c r="C397" s="94" t="s">
        <v>3106</v>
      </c>
      <c r="D397" s="95" t="s">
        <v>121</v>
      </c>
      <c r="E397" s="89" t="s">
        <v>3083</v>
      </c>
      <c r="F397" s="89" t="s">
        <v>3084</v>
      </c>
      <c r="G397" s="89" t="s">
        <v>122</v>
      </c>
      <c r="H397" s="89"/>
      <c r="I397" s="89"/>
      <c r="J397" s="89"/>
      <c r="K397" s="89"/>
    </row>
    <row r="398" spans="1:11" x14ac:dyDescent="0.25">
      <c r="A398" s="89">
        <v>489832021</v>
      </c>
      <c r="B398" s="94">
        <v>44243.527569444443</v>
      </c>
      <c r="C398" s="94" t="s">
        <v>3106</v>
      </c>
      <c r="D398" s="95" t="s">
        <v>121</v>
      </c>
      <c r="E398" s="89" t="s">
        <v>3087</v>
      </c>
      <c r="F398" s="89" t="s">
        <v>34</v>
      </c>
      <c r="G398" s="89" t="s">
        <v>3096</v>
      </c>
      <c r="H398" s="89"/>
      <c r="I398" s="89"/>
      <c r="J398" s="89"/>
      <c r="K398" s="89"/>
    </row>
    <row r="399" spans="1:11" x14ac:dyDescent="0.25">
      <c r="A399" s="89">
        <v>490152021</v>
      </c>
      <c r="B399" s="94">
        <v>44243.605046296296</v>
      </c>
      <c r="C399" s="94">
        <v>44246.620949074073</v>
      </c>
      <c r="D399" s="95">
        <v>3</v>
      </c>
      <c r="E399" s="89" t="s">
        <v>3083</v>
      </c>
      <c r="F399" s="89" t="s">
        <v>40</v>
      </c>
      <c r="G399" s="89" t="s">
        <v>122</v>
      </c>
      <c r="H399" s="89" t="s">
        <v>3089</v>
      </c>
      <c r="I399" s="89" t="s">
        <v>3113</v>
      </c>
      <c r="J399" s="89" t="s">
        <v>3114</v>
      </c>
      <c r="K399" s="89" t="s">
        <v>3086</v>
      </c>
    </row>
    <row r="400" spans="1:11" x14ac:dyDescent="0.25">
      <c r="A400" s="89">
        <v>490292021</v>
      </c>
      <c r="B400" s="94">
        <v>44243.53769675926</v>
      </c>
      <c r="C400" s="94" t="s">
        <v>3106</v>
      </c>
      <c r="D400" s="95" t="s">
        <v>121</v>
      </c>
      <c r="E400" s="89" t="s">
        <v>3083</v>
      </c>
      <c r="F400" s="89" t="s">
        <v>3084</v>
      </c>
      <c r="G400" s="89" t="s">
        <v>122</v>
      </c>
      <c r="H400" s="89"/>
      <c r="I400" s="89"/>
      <c r="J400" s="89"/>
      <c r="K400" s="89"/>
    </row>
    <row r="401" spans="1:11" x14ac:dyDescent="0.25">
      <c r="A401" s="89">
        <v>490952021</v>
      </c>
      <c r="B401" s="94">
        <v>44243.577384259261</v>
      </c>
      <c r="C401" s="94" t="s">
        <v>3106</v>
      </c>
      <c r="D401" s="95" t="s">
        <v>121</v>
      </c>
      <c r="E401" s="89" t="s">
        <v>3087</v>
      </c>
      <c r="F401" s="89" t="s">
        <v>34</v>
      </c>
      <c r="G401" s="89" t="s">
        <v>3096</v>
      </c>
      <c r="H401" s="89"/>
      <c r="I401" s="89"/>
      <c r="J401" s="89"/>
      <c r="K401" s="89"/>
    </row>
    <row r="402" spans="1:11" x14ac:dyDescent="0.25">
      <c r="A402" s="89">
        <v>493792021</v>
      </c>
      <c r="B402" s="94">
        <v>44243.664907407408</v>
      </c>
      <c r="C402" s="94">
        <v>44245.630312499998</v>
      </c>
      <c r="D402" s="95">
        <v>2</v>
      </c>
      <c r="E402" s="89" t="s">
        <v>3083</v>
      </c>
      <c r="F402" s="89" t="s">
        <v>3103</v>
      </c>
      <c r="G402" s="89" t="s">
        <v>122</v>
      </c>
      <c r="H402" s="89" t="s">
        <v>3089</v>
      </c>
      <c r="I402" s="89" t="s">
        <v>3099</v>
      </c>
      <c r="J402" s="89" t="s">
        <v>3091</v>
      </c>
      <c r="K402" s="89" t="s">
        <v>3086</v>
      </c>
    </row>
    <row r="403" spans="1:11" x14ac:dyDescent="0.25">
      <c r="A403" s="89">
        <v>494382021</v>
      </c>
      <c r="B403" s="94">
        <v>44244.862187500003</v>
      </c>
      <c r="C403" s="94" t="s">
        <v>3106</v>
      </c>
      <c r="D403" s="95" t="s">
        <v>121</v>
      </c>
      <c r="E403" s="89" t="s">
        <v>3083</v>
      </c>
      <c r="F403" s="89" t="s">
        <v>34</v>
      </c>
      <c r="G403" s="89" t="s">
        <v>3096</v>
      </c>
      <c r="H403" s="89"/>
      <c r="I403" s="89"/>
      <c r="J403" s="89"/>
      <c r="K403" s="89"/>
    </row>
    <row r="404" spans="1:11" x14ac:dyDescent="0.25">
      <c r="A404" s="89">
        <v>495752021</v>
      </c>
      <c r="B404" s="94">
        <v>44244.019895833335</v>
      </c>
      <c r="C404" s="94">
        <v>44245.87604166667</v>
      </c>
      <c r="D404" s="95">
        <v>1</v>
      </c>
      <c r="E404" s="89" t="s">
        <v>3083</v>
      </c>
      <c r="F404" s="89" t="s">
        <v>3108</v>
      </c>
      <c r="G404" s="89" t="s">
        <v>122</v>
      </c>
      <c r="H404" s="89" t="s">
        <v>3089</v>
      </c>
      <c r="I404" s="89" t="s">
        <v>3099</v>
      </c>
      <c r="J404" s="89" t="s">
        <v>3091</v>
      </c>
      <c r="K404" s="89" t="s">
        <v>3086</v>
      </c>
    </row>
    <row r="405" spans="1:11" x14ac:dyDescent="0.25">
      <c r="A405" s="89">
        <v>495852021</v>
      </c>
      <c r="B405" s="94">
        <v>44243.739664351851</v>
      </c>
      <c r="C405" s="94">
        <v>44251.923622685186</v>
      </c>
      <c r="D405" s="95">
        <v>6</v>
      </c>
      <c r="E405" s="89" t="s">
        <v>3083</v>
      </c>
      <c r="F405" s="89" t="s">
        <v>3084</v>
      </c>
      <c r="G405" s="89" t="s">
        <v>122</v>
      </c>
      <c r="H405" s="89" t="s">
        <v>3089</v>
      </c>
      <c r="I405" s="89" t="s">
        <v>3135</v>
      </c>
      <c r="J405" s="89" t="s">
        <v>3091</v>
      </c>
      <c r="K405" s="89" t="s">
        <v>3086</v>
      </c>
    </row>
    <row r="406" spans="1:11" x14ac:dyDescent="0.25">
      <c r="A406" s="89">
        <v>496802021</v>
      </c>
      <c r="B406" s="94">
        <v>44243.802314814813</v>
      </c>
      <c r="C406" s="94">
        <v>44245.454583333332</v>
      </c>
      <c r="D406" s="95">
        <v>2</v>
      </c>
      <c r="E406" s="89" t="s">
        <v>3083</v>
      </c>
      <c r="F406" s="89" t="s">
        <v>3084</v>
      </c>
      <c r="G406" s="89" t="s">
        <v>122</v>
      </c>
      <c r="H406" s="89" t="s">
        <v>3089</v>
      </c>
      <c r="I406" s="89" t="s">
        <v>3121</v>
      </c>
      <c r="J406" s="89" t="s">
        <v>3091</v>
      </c>
      <c r="K406" s="89" t="s">
        <v>3086</v>
      </c>
    </row>
    <row r="407" spans="1:11" x14ac:dyDescent="0.25">
      <c r="A407" s="89">
        <v>500882021</v>
      </c>
      <c r="B407" s="94">
        <v>44244.390740740739</v>
      </c>
      <c r="C407" s="94" t="s">
        <v>3106</v>
      </c>
      <c r="D407" s="95" t="s">
        <v>121</v>
      </c>
      <c r="E407" s="89" t="s">
        <v>3083</v>
      </c>
      <c r="F407" s="89" t="s">
        <v>40</v>
      </c>
      <c r="G407" s="89" t="s">
        <v>122</v>
      </c>
      <c r="H407" s="89"/>
      <c r="I407" s="89"/>
      <c r="J407" s="89"/>
      <c r="K407" s="89"/>
    </row>
    <row r="408" spans="1:11" x14ac:dyDescent="0.25">
      <c r="A408" s="89">
        <v>501012021</v>
      </c>
      <c r="B408" s="94">
        <v>44244.398449074077</v>
      </c>
      <c r="C408" s="94" t="s">
        <v>3106</v>
      </c>
      <c r="D408" s="95" t="s">
        <v>121</v>
      </c>
      <c r="E408" s="89" t="s">
        <v>3083</v>
      </c>
      <c r="F408" s="89" t="s">
        <v>3123</v>
      </c>
      <c r="G408" s="89" t="s">
        <v>122</v>
      </c>
      <c r="H408" s="89"/>
      <c r="I408" s="89"/>
      <c r="J408" s="89"/>
      <c r="K408" s="89"/>
    </row>
    <row r="409" spans="1:11" x14ac:dyDescent="0.25">
      <c r="A409" s="89">
        <v>501152021</v>
      </c>
      <c r="B409" s="94">
        <v>44245.514606481483</v>
      </c>
      <c r="C409" s="94">
        <v>44246.840601851851</v>
      </c>
      <c r="D409" s="95">
        <v>1</v>
      </c>
      <c r="E409" s="89" t="s">
        <v>3083</v>
      </c>
      <c r="F409" s="89" t="s">
        <v>3084</v>
      </c>
      <c r="G409" s="89" t="s">
        <v>122</v>
      </c>
      <c r="H409" s="89" t="s">
        <v>3089</v>
      </c>
      <c r="I409" s="89" t="s">
        <v>3115</v>
      </c>
      <c r="J409" s="89" t="s">
        <v>3091</v>
      </c>
      <c r="K409" s="89" t="s">
        <v>3086</v>
      </c>
    </row>
    <row r="410" spans="1:11" x14ac:dyDescent="0.25">
      <c r="A410" s="89">
        <v>502242021</v>
      </c>
      <c r="B410" s="94">
        <v>44244.467685185184</v>
      </c>
      <c r="C410" s="94">
        <v>44245.637442129628</v>
      </c>
      <c r="D410" s="95">
        <v>1</v>
      </c>
      <c r="E410" s="89" t="s">
        <v>23</v>
      </c>
      <c r="F410" s="89" t="s">
        <v>3084</v>
      </c>
      <c r="G410" s="89" t="s">
        <v>122</v>
      </c>
      <c r="H410" s="89" t="s">
        <v>3089</v>
      </c>
      <c r="I410" s="89" t="s">
        <v>3121</v>
      </c>
      <c r="J410" s="89" t="s">
        <v>3091</v>
      </c>
      <c r="K410" s="89" t="s">
        <v>3086</v>
      </c>
    </row>
    <row r="411" spans="1:11" x14ac:dyDescent="0.25">
      <c r="A411" s="89">
        <v>504272021</v>
      </c>
      <c r="B411" s="94">
        <v>44244.502557870372</v>
      </c>
      <c r="C411" s="94">
        <v>44246.853425925925</v>
      </c>
      <c r="D411" s="95">
        <v>2</v>
      </c>
      <c r="E411" s="89" t="s">
        <v>3083</v>
      </c>
      <c r="F411" s="89" t="s">
        <v>3084</v>
      </c>
      <c r="G411" s="89" t="s">
        <v>122</v>
      </c>
      <c r="H411" s="89" t="s">
        <v>3089</v>
      </c>
      <c r="I411" s="89" t="s">
        <v>3115</v>
      </c>
      <c r="J411" s="89" t="s">
        <v>3091</v>
      </c>
      <c r="K411" s="89" t="s">
        <v>3086</v>
      </c>
    </row>
    <row r="412" spans="1:11" x14ac:dyDescent="0.25">
      <c r="A412" s="89">
        <v>505642021</v>
      </c>
      <c r="B412" s="94">
        <v>44244.556701388887</v>
      </c>
      <c r="C412" s="94" t="s">
        <v>3106</v>
      </c>
      <c r="D412" s="95" t="s">
        <v>121</v>
      </c>
      <c r="E412" s="89" t="s">
        <v>3083</v>
      </c>
      <c r="F412" s="89" t="s">
        <v>35</v>
      </c>
      <c r="G412" s="89" t="s">
        <v>122</v>
      </c>
      <c r="H412" s="89"/>
      <c r="I412" s="89"/>
      <c r="J412" s="89"/>
      <c r="K412" s="89"/>
    </row>
    <row r="413" spans="1:11" x14ac:dyDescent="0.25">
      <c r="A413" s="89">
        <v>506532021</v>
      </c>
      <c r="B413" s="94">
        <v>44244.879699074074</v>
      </c>
      <c r="C413" s="94">
        <v>44244.880995370368</v>
      </c>
      <c r="D413" s="95">
        <v>0</v>
      </c>
      <c r="E413" s="89" t="s">
        <v>3083</v>
      </c>
      <c r="F413" s="89" t="s">
        <v>3084</v>
      </c>
      <c r="G413" s="89" t="s">
        <v>122</v>
      </c>
      <c r="H413" s="89" t="s">
        <v>3089</v>
      </c>
      <c r="I413" s="89" t="s">
        <v>3099</v>
      </c>
      <c r="J413" s="89" t="s">
        <v>3091</v>
      </c>
      <c r="K413" s="89" t="s">
        <v>3086</v>
      </c>
    </row>
    <row r="414" spans="1:11" x14ac:dyDescent="0.25">
      <c r="A414" s="89">
        <v>508252021</v>
      </c>
      <c r="B414" s="94">
        <v>44244.643553240741</v>
      </c>
      <c r="C414" s="94" t="s">
        <v>3106</v>
      </c>
      <c r="D414" s="95" t="s">
        <v>121</v>
      </c>
      <c r="E414" s="89" t="s">
        <v>3083</v>
      </c>
      <c r="F414" s="89" t="s">
        <v>3084</v>
      </c>
      <c r="G414" s="89" t="s">
        <v>122</v>
      </c>
      <c r="H414" s="89"/>
      <c r="I414" s="89"/>
      <c r="J414" s="89"/>
      <c r="K414" s="89"/>
    </row>
    <row r="415" spans="1:11" x14ac:dyDescent="0.25">
      <c r="A415" s="89">
        <v>508462021</v>
      </c>
      <c r="B415" s="94">
        <v>44244.883750000001</v>
      </c>
      <c r="C415" s="94" t="s">
        <v>3106</v>
      </c>
      <c r="D415" s="95" t="s">
        <v>121</v>
      </c>
      <c r="E415" s="89" t="s">
        <v>3083</v>
      </c>
      <c r="F415" s="89" t="s">
        <v>34</v>
      </c>
      <c r="G415" s="89" t="s">
        <v>3096</v>
      </c>
      <c r="H415" s="89"/>
      <c r="I415" s="89"/>
      <c r="J415" s="89"/>
      <c r="K415" s="89"/>
    </row>
    <row r="416" spans="1:11" x14ac:dyDescent="0.25">
      <c r="A416" s="89">
        <v>508562021</v>
      </c>
      <c r="B416" s="94">
        <v>44244.647870370369</v>
      </c>
      <c r="C416" s="94">
        <v>44246.431342592594</v>
      </c>
      <c r="D416" s="95">
        <v>2</v>
      </c>
      <c r="E416" s="89" t="s">
        <v>3083</v>
      </c>
      <c r="F416" s="89" t="s">
        <v>3084</v>
      </c>
      <c r="G416" s="89" t="s">
        <v>122</v>
      </c>
      <c r="H416" s="89" t="s">
        <v>3089</v>
      </c>
      <c r="I416" s="89" t="s">
        <v>3115</v>
      </c>
      <c r="J416" s="89" t="s">
        <v>3091</v>
      </c>
      <c r="K416" s="89" t="s">
        <v>3086</v>
      </c>
    </row>
    <row r="417" spans="1:11" x14ac:dyDescent="0.25">
      <c r="A417" s="89">
        <v>508702021</v>
      </c>
      <c r="B417" s="94">
        <v>44244.885636574072</v>
      </c>
      <c r="C417" s="94" t="s">
        <v>3106</v>
      </c>
      <c r="D417" s="95" t="s">
        <v>121</v>
      </c>
      <c r="E417" s="89" t="s">
        <v>3083</v>
      </c>
      <c r="F417" s="89" t="s">
        <v>34</v>
      </c>
      <c r="G417" s="89" t="s">
        <v>3096</v>
      </c>
      <c r="H417" s="89"/>
      <c r="I417" s="89"/>
      <c r="J417" s="89"/>
      <c r="K417" s="89"/>
    </row>
    <row r="418" spans="1:11" x14ac:dyDescent="0.25">
      <c r="A418" s="89">
        <v>508782021</v>
      </c>
      <c r="B418" s="94">
        <v>44244.652615740742</v>
      </c>
      <c r="C418" s="94">
        <v>44246.905416666668</v>
      </c>
      <c r="D418" s="95">
        <v>2</v>
      </c>
      <c r="E418" s="89" t="s">
        <v>3083</v>
      </c>
      <c r="F418" s="89" t="s">
        <v>3084</v>
      </c>
      <c r="G418" s="89" t="s">
        <v>122</v>
      </c>
      <c r="H418" s="89" t="s">
        <v>3089</v>
      </c>
      <c r="I418" s="89" t="s">
        <v>3099</v>
      </c>
      <c r="J418" s="89" t="s">
        <v>3091</v>
      </c>
      <c r="K418" s="89" t="s">
        <v>3086</v>
      </c>
    </row>
    <row r="419" spans="1:11" x14ac:dyDescent="0.25">
      <c r="A419" s="89">
        <v>510022021</v>
      </c>
      <c r="B419" s="94">
        <v>44245.882870370369</v>
      </c>
      <c r="C419" s="94" t="s">
        <v>3106</v>
      </c>
      <c r="D419" s="95" t="s">
        <v>121</v>
      </c>
      <c r="E419" s="89" t="s">
        <v>3083</v>
      </c>
      <c r="F419" s="89" t="s">
        <v>3084</v>
      </c>
      <c r="G419" s="89" t="s">
        <v>3096</v>
      </c>
      <c r="H419" s="89"/>
      <c r="I419" s="89"/>
      <c r="J419" s="89"/>
      <c r="K419" s="89"/>
    </row>
    <row r="420" spans="1:11" x14ac:dyDescent="0.25">
      <c r="A420" s="89">
        <v>510312021</v>
      </c>
      <c r="B420" s="94">
        <v>44244.891770833332</v>
      </c>
      <c r="C420" s="94" t="s">
        <v>3106</v>
      </c>
      <c r="D420" s="95" t="s">
        <v>121</v>
      </c>
      <c r="E420" s="89" t="s">
        <v>3083</v>
      </c>
      <c r="F420" s="89" t="s">
        <v>3084</v>
      </c>
      <c r="G420" s="89" t="s">
        <v>122</v>
      </c>
      <c r="H420" s="89"/>
      <c r="I420" s="89"/>
      <c r="J420" s="89"/>
      <c r="K420" s="89"/>
    </row>
    <row r="421" spans="1:11" x14ac:dyDescent="0.25">
      <c r="A421" s="89">
        <v>512492021</v>
      </c>
      <c r="B421" s="94">
        <v>44245.019224537034</v>
      </c>
      <c r="C421" s="94" t="s">
        <v>3106</v>
      </c>
      <c r="D421" s="95" t="s">
        <v>121</v>
      </c>
      <c r="E421" s="89" t="s">
        <v>3083</v>
      </c>
      <c r="F421" s="89" t="s">
        <v>3084</v>
      </c>
      <c r="G421" s="89" t="s">
        <v>122</v>
      </c>
      <c r="H421" s="89"/>
      <c r="I421" s="89"/>
      <c r="J421" s="89"/>
      <c r="K421" s="89"/>
    </row>
    <row r="422" spans="1:11" x14ac:dyDescent="0.25">
      <c r="A422" s="89">
        <v>512582021</v>
      </c>
      <c r="B422" s="94">
        <v>44245.487233796295</v>
      </c>
      <c r="C422" s="94">
        <v>44245.88553240741</v>
      </c>
      <c r="D422" s="95">
        <v>0</v>
      </c>
      <c r="E422" s="89" t="s">
        <v>3083</v>
      </c>
      <c r="F422" s="89" t="s">
        <v>3084</v>
      </c>
      <c r="G422" s="89" t="s">
        <v>122</v>
      </c>
      <c r="H422" s="89" t="s">
        <v>3089</v>
      </c>
      <c r="I422" s="89" t="s">
        <v>3099</v>
      </c>
      <c r="J422" s="89" t="s">
        <v>3114</v>
      </c>
      <c r="K422" s="89" t="s">
        <v>3086</v>
      </c>
    </row>
    <row r="423" spans="1:11" x14ac:dyDescent="0.25">
      <c r="A423" s="89">
        <v>513132021</v>
      </c>
      <c r="B423" s="94">
        <v>44246.354375000003</v>
      </c>
      <c r="C423" s="94">
        <v>44246.969189814816</v>
      </c>
      <c r="D423" s="95">
        <v>0</v>
      </c>
      <c r="E423" s="89" t="s">
        <v>3083</v>
      </c>
      <c r="F423" s="89" t="s">
        <v>40</v>
      </c>
      <c r="G423" s="89" t="s">
        <v>122</v>
      </c>
      <c r="H423" s="89" t="s">
        <v>3089</v>
      </c>
      <c r="I423" s="89" t="s">
        <v>3113</v>
      </c>
      <c r="J423" s="89" t="s">
        <v>3114</v>
      </c>
      <c r="K423" s="89" t="s">
        <v>3086</v>
      </c>
    </row>
    <row r="424" spans="1:11" x14ac:dyDescent="0.25">
      <c r="A424" s="89">
        <v>513222021</v>
      </c>
      <c r="B424" s="94">
        <v>44244.840451388889</v>
      </c>
      <c r="C424" s="94" t="s">
        <v>3106</v>
      </c>
      <c r="D424" s="95" t="s">
        <v>121</v>
      </c>
      <c r="E424" s="89" t="s">
        <v>3083</v>
      </c>
      <c r="F424" s="89" t="s">
        <v>3084</v>
      </c>
      <c r="G424" s="89" t="s">
        <v>122</v>
      </c>
      <c r="H424" s="89"/>
      <c r="I424" s="89"/>
      <c r="J424" s="89"/>
      <c r="K424" s="89"/>
    </row>
    <row r="425" spans="1:11" x14ac:dyDescent="0.25">
      <c r="A425" s="89">
        <v>513402021</v>
      </c>
      <c r="B425" s="94">
        <v>44245.74322916667</v>
      </c>
      <c r="C425" s="94" t="s">
        <v>3106</v>
      </c>
      <c r="D425" s="95" t="s">
        <v>121</v>
      </c>
      <c r="E425" s="89" t="s">
        <v>3083</v>
      </c>
      <c r="F425" s="89" t="s">
        <v>3084</v>
      </c>
      <c r="G425" s="89" t="s">
        <v>122</v>
      </c>
      <c r="H425" s="89"/>
      <c r="I425" s="89"/>
      <c r="J425" s="89"/>
      <c r="K425" s="89"/>
    </row>
    <row r="426" spans="1:11" x14ac:dyDescent="0.25">
      <c r="A426" s="89">
        <v>514112021</v>
      </c>
      <c r="B426" s="94">
        <v>44245.478715277779</v>
      </c>
      <c r="C426" s="94" t="s">
        <v>3106</v>
      </c>
      <c r="D426" s="95" t="s">
        <v>121</v>
      </c>
      <c r="E426" s="89" t="s">
        <v>3083</v>
      </c>
      <c r="F426" s="89" t="s">
        <v>34</v>
      </c>
      <c r="G426" s="89" t="s">
        <v>122</v>
      </c>
      <c r="H426" s="89"/>
      <c r="I426" s="89"/>
      <c r="J426" s="89"/>
      <c r="K426" s="89"/>
    </row>
    <row r="427" spans="1:11" x14ac:dyDescent="0.25">
      <c r="A427" s="89">
        <v>515742021</v>
      </c>
      <c r="B427" s="94">
        <v>44245.888356481482</v>
      </c>
      <c r="C427" s="94" t="s">
        <v>3106</v>
      </c>
      <c r="D427" s="95" t="s">
        <v>121</v>
      </c>
      <c r="E427" s="89" t="s">
        <v>27</v>
      </c>
      <c r="F427" s="89" t="s">
        <v>34</v>
      </c>
      <c r="G427" s="89" t="s">
        <v>3096</v>
      </c>
      <c r="H427" s="89"/>
      <c r="I427" s="89"/>
      <c r="J427" s="89"/>
      <c r="K427" s="89"/>
    </row>
    <row r="428" spans="1:11" x14ac:dyDescent="0.25">
      <c r="A428" s="89">
        <v>516112021</v>
      </c>
      <c r="B428" s="94">
        <v>44250.447789351849</v>
      </c>
      <c r="C428" s="94">
        <v>44250.868379629632</v>
      </c>
      <c r="D428" s="95">
        <v>0</v>
      </c>
      <c r="E428" s="89" t="s">
        <v>3083</v>
      </c>
      <c r="F428" s="89" t="s">
        <v>3103</v>
      </c>
      <c r="G428" s="89" t="s">
        <v>122</v>
      </c>
      <c r="H428" s="89" t="s">
        <v>3089</v>
      </c>
      <c r="I428" s="89" t="s">
        <v>3099</v>
      </c>
      <c r="J428" s="89" t="s">
        <v>3114</v>
      </c>
      <c r="K428" s="89" t="s">
        <v>3086</v>
      </c>
    </row>
    <row r="429" spans="1:11" x14ac:dyDescent="0.25">
      <c r="A429" s="89">
        <v>516642021</v>
      </c>
      <c r="B429" s="94">
        <v>44249.396145833336</v>
      </c>
      <c r="C429" s="94" t="s">
        <v>3106</v>
      </c>
      <c r="D429" s="95" t="s">
        <v>121</v>
      </c>
      <c r="E429" s="89" t="s">
        <v>3083</v>
      </c>
      <c r="F429" s="89" t="s">
        <v>3123</v>
      </c>
      <c r="G429" s="89" t="s">
        <v>122</v>
      </c>
      <c r="H429" s="89"/>
      <c r="I429" s="89"/>
      <c r="J429" s="89"/>
      <c r="K429" s="89"/>
    </row>
    <row r="430" spans="1:11" x14ac:dyDescent="0.25">
      <c r="A430" s="89">
        <v>517492021</v>
      </c>
      <c r="B430" s="94">
        <v>44245.444976851853</v>
      </c>
      <c r="C430" s="94" t="s">
        <v>3106</v>
      </c>
      <c r="D430" s="95" t="s">
        <v>121</v>
      </c>
      <c r="E430" s="89" t="s">
        <v>3083</v>
      </c>
      <c r="F430" s="89" t="s">
        <v>40</v>
      </c>
      <c r="G430" s="89" t="s">
        <v>122</v>
      </c>
      <c r="H430" s="89"/>
      <c r="I430" s="89"/>
      <c r="J430" s="89"/>
      <c r="K430" s="89"/>
    </row>
    <row r="431" spans="1:11" x14ac:dyDescent="0.25">
      <c r="A431" s="89">
        <v>517752021</v>
      </c>
      <c r="B431" s="94">
        <v>44246.890543981484</v>
      </c>
      <c r="C431" s="94" t="s">
        <v>3106</v>
      </c>
      <c r="D431" s="95" t="s">
        <v>121</v>
      </c>
      <c r="E431" s="89" t="s">
        <v>3083</v>
      </c>
      <c r="F431" s="89" t="s">
        <v>34</v>
      </c>
      <c r="G431" s="89" t="s">
        <v>3096</v>
      </c>
      <c r="H431" s="89"/>
      <c r="I431" s="89"/>
      <c r="J431" s="89"/>
      <c r="K431" s="89"/>
    </row>
    <row r="432" spans="1:11" x14ac:dyDescent="0.25">
      <c r="A432" s="89">
        <v>518452021</v>
      </c>
      <c r="B432" s="94">
        <v>44245.468009259261</v>
      </c>
      <c r="C432" s="94" t="s">
        <v>3106</v>
      </c>
      <c r="D432" s="95" t="s">
        <v>121</v>
      </c>
      <c r="E432" s="89" t="s">
        <v>3083</v>
      </c>
      <c r="F432" s="89" t="s">
        <v>3084</v>
      </c>
      <c r="G432" s="89" t="s">
        <v>122</v>
      </c>
      <c r="H432" s="89"/>
      <c r="I432" s="89"/>
      <c r="J432" s="89"/>
      <c r="K432" s="89"/>
    </row>
    <row r="433" spans="1:11" x14ac:dyDescent="0.25">
      <c r="A433" s="89">
        <v>518522021</v>
      </c>
      <c r="B433" s="94">
        <v>44251.650590277779</v>
      </c>
      <c r="C433" s="94" t="s">
        <v>3106</v>
      </c>
      <c r="D433" s="95" t="s">
        <v>121</v>
      </c>
      <c r="E433" s="89" t="s">
        <v>3083</v>
      </c>
      <c r="F433" s="89" t="s">
        <v>3103</v>
      </c>
      <c r="G433" s="89" t="s">
        <v>122</v>
      </c>
      <c r="H433" s="89"/>
      <c r="I433" s="89"/>
      <c r="J433" s="89"/>
      <c r="K433" s="89"/>
    </row>
    <row r="434" spans="1:11" x14ac:dyDescent="0.25">
      <c r="A434" s="89">
        <v>519252021</v>
      </c>
      <c r="B434" s="94">
        <v>44245.907453703701</v>
      </c>
      <c r="C434" s="94" t="s">
        <v>3106</v>
      </c>
      <c r="D434" s="95" t="s">
        <v>121</v>
      </c>
      <c r="E434" s="89" t="s">
        <v>3083</v>
      </c>
      <c r="F434" s="89" t="s">
        <v>35</v>
      </c>
      <c r="G434" s="89" t="s">
        <v>3088</v>
      </c>
      <c r="H434" s="89"/>
      <c r="I434" s="89"/>
      <c r="J434" s="89"/>
      <c r="K434" s="89"/>
    </row>
    <row r="435" spans="1:11" x14ac:dyDescent="0.25">
      <c r="A435" s="89">
        <v>519452021</v>
      </c>
      <c r="B435" s="94">
        <v>44245.496539351851</v>
      </c>
      <c r="C435" s="94" t="s">
        <v>3106</v>
      </c>
      <c r="D435" s="95" t="s">
        <v>121</v>
      </c>
      <c r="E435" s="89" t="s">
        <v>3083</v>
      </c>
      <c r="F435" s="89" t="s">
        <v>3103</v>
      </c>
      <c r="G435" s="89" t="s">
        <v>122</v>
      </c>
      <c r="H435" s="89"/>
      <c r="I435" s="89"/>
      <c r="J435" s="89"/>
      <c r="K435" s="89"/>
    </row>
    <row r="436" spans="1:11" x14ac:dyDescent="0.25">
      <c r="A436" s="89">
        <v>519702021</v>
      </c>
      <c r="B436" s="94">
        <v>44251.931423611109</v>
      </c>
      <c r="C436" s="94" t="s">
        <v>3106</v>
      </c>
      <c r="D436" s="95" t="s">
        <v>121</v>
      </c>
      <c r="E436" s="89" t="s">
        <v>3083</v>
      </c>
      <c r="F436" s="89" t="s">
        <v>3084</v>
      </c>
      <c r="G436" s="89" t="s">
        <v>3110</v>
      </c>
      <c r="H436" s="89"/>
      <c r="I436" s="89"/>
      <c r="J436" s="89"/>
      <c r="K436" s="89"/>
    </row>
    <row r="437" spans="1:11" x14ac:dyDescent="0.25">
      <c r="A437" s="89">
        <v>519782021</v>
      </c>
      <c r="B437" s="94">
        <v>44245.507662037038</v>
      </c>
      <c r="C437" s="94">
        <v>44246.469618055555</v>
      </c>
      <c r="D437" s="95">
        <v>1</v>
      </c>
      <c r="E437" s="89" t="s">
        <v>27</v>
      </c>
      <c r="F437" s="89" t="s">
        <v>3123</v>
      </c>
      <c r="G437" s="89" t="s">
        <v>122</v>
      </c>
      <c r="H437" s="89" t="s">
        <v>3089</v>
      </c>
      <c r="I437" s="89" t="s">
        <v>3125</v>
      </c>
      <c r="J437" s="89" t="s">
        <v>3091</v>
      </c>
      <c r="K437" s="89" t="s">
        <v>3086</v>
      </c>
    </row>
    <row r="438" spans="1:11" x14ac:dyDescent="0.25">
      <c r="A438" s="89">
        <v>519922021</v>
      </c>
      <c r="B438" s="94">
        <v>44250.947858796295</v>
      </c>
      <c r="C438" s="94">
        <v>44250.979699074072</v>
      </c>
      <c r="D438" s="95">
        <v>0</v>
      </c>
      <c r="E438" s="89" t="s">
        <v>3083</v>
      </c>
      <c r="F438" s="89" t="s">
        <v>3084</v>
      </c>
      <c r="G438" s="89" t="s">
        <v>122</v>
      </c>
      <c r="H438" s="89" t="s">
        <v>3089</v>
      </c>
      <c r="I438" s="89" t="s">
        <v>3090</v>
      </c>
      <c r="J438" s="89" t="s">
        <v>3091</v>
      </c>
      <c r="K438" s="89" t="s">
        <v>3086</v>
      </c>
    </row>
    <row r="439" spans="1:11" x14ac:dyDescent="0.25">
      <c r="A439" s="89">
        <v>520502021</v>
      </c>
      <c r="B439" s="94">
        <v>44245.898252314815</v>
      </c>
      <c r="C439" s="94" t="s">
        <v>3106</v>
      </c>
      <c r="D439" s="95" t="s">
        <v>121</v>
      </c>
      <c r="E439" s="89" t="s">
        <v>3083</v>
      </c>
      <c r="F439" s="89" t="s">
        <v>3084</v>
      </c>
      <c r="G439" s="89" t="s">
        <v>3088</v>
      </c>
      <c r="H439" s="89"/>
      <c r="I439" s="89"/>
      <c r="J439" s="89"/>
      <c r="K439" s="89"/>
    </row>
    <row r="440" spans="1:11" x14ac:dyDescent="0.25">
      <c r="A440" s="89">
        <v>521092021</v>
      </c>
      <c r="B440" s="94">
        <v>44245.598055555558</v>
      </c>
      <c r="C440" s="94" t="s">
        <v>3106</v>
      </c>
      <c r="D440" s="95" t="s">
        <v>121</v>
      </c>
      <c r="E440" s="89" t="s">
        <v>3083</v>
      </c>
      <c r="F440" s="89" t="s">
        <v>3084</v>
      </c>
      <c r="G440" s="89" t="s">
        <v>122</v>
      </c>
      <c r="H440" s="89"/>
      <c r="I440" s="89"/>
      <c r="J440" s="89"/>
      <c r="K440" s="89"/>
    </row>
    <row r="441" spans="1:11" x14ac:dyDescent="0.25">
      <c r="A441" s="89">
        <v>521202021</v>
      </c>
      <c r="B441" s="94">
        <v>44250.47996527778</v>
      </c>
      <c r="C441" s="94" t="s">
        <v>3106</v>
      </c>
      <c r="D441" s="95" t="s">
        <v>121</v>
      </c>
      <c r="E441" s="89" t="s">
        <v>3083</v>
      </c>
      <c r="F441" s="89" t="s">
        <v>35</v>
      </c>
      <c r="G441" s="89" t="s">
        <v>122</v>
      </c>
      <c r="H441" s="89"/>
      <c r="I441" s="89"/>
      <c r="J441" s="89"/>
      <c r="K441" s="89"/>
    </row>
    <row r="442" spans="1:11" x14ac:dyDescent="0.25">
      <c r="A442" s="89">
        <v>521262021</v>
      </c>
      <c r="B442" s="94">
        <v>44245.894687499997</v>
      </c>
      <c r="C442" s="94">
        <v>44246.74527777778</v>
      </c>
      <c r="D442" s="95">
        <v>1</v>
      </c>
      <c r="E442" s="89" t="s">
        <v>3083</v>
      </c>
      <c r="F442" s="89" t="s">
        <v>34</v>
      </c>
      <c r="G442" s="89" t="s">
        <v>3096</v>
      </c>
      <c r="H442" s="89" t="s">
        <v>3089</v>
      </c>
      <c r="I442" s="89" t="s">
        <v>3111</v>
      </c>
      <c r="J442" s="89" t="s">
        <v>3091</v>
      </c>
      <c r="K442" s="89" t="s">
        <v>3086</v>
      </c>
    </row>
    <row r="443" spans="1:11" x14ac:dyDescent="0.25">
      <c r="A443" s="89">
        <v>522102021</v>
      </c>
      <c r="B443" s="94">
        <v>44250.646701388891</v>
      </c>
      <c r="C443" s="94" t="s">
        <v>3106</v>
      </c>
      <c r="D443" s="95" t="s">
        <v>121</v>
      </c>
      <c r="E443" s="89" t="s">
        <v>3083</v>
      </c>
      <c r="F443" s="89" t="s">
        <v>3123</v>
      </c>
      <c r="G443" s="89" t="s">
        <v>122</v>
      </c>
      <c r="H443" s="89"/>
      <c r="I443" s="89"/>
      <c r="J443" s="89"/>
      <c r="K443" s="89"/>
    </row>
    <row r="444" spans="1:11" x14ac:dyDescent="0.25">
      <c r="A444" s="89">
        <v>522342021</v>
      </c>
      <c r="B444" s="94">
        <v>44245.620891203704</v>
      </c>
      <c r="C444" s="94" t="s">
        <v>3106</v>
      </c>
      <c r="D444" s="95" t="s">
        <v>121</v>
      </c>
      <c r="E444" s="89" t="s">
        <v>3083</v>
      </c>
      <c r="F444" s="89" t="s">
        <v>32</v>
      </c>
      <c r="G444" s="89" t="s">
        <v>122</v>
      </c>
      <c r="H444" s="89"/>
      <c r="I444" s="89"/>
      <c r="J444" s="89"/>
      <c r="K444" s="89"/>
    </row>
    <row r="445" spans="1:11" x14ac:dyDescent="0.25">
      <c r="A445" s="89">
        <v>523212021</v>
      </c>
      <c r="B445" s="94">
        <v>44245.650497685187</v>
      </c>
      <c r="C445" s="94" t="s">
        <v>3106</v>
      </c>
      <c r="D445" s="95" t="s">
        <v>121</v>
      </c>
      <c r="E445" s="89" t="s">
        <v>3083</v>
      </c>
      <c r="F445" s="89" t="s">
        <v>3084</v>
      </c>
      <c r="G445" s="89" t="s">
        <v>122</v>
      </c>
      <c r="H445" s="89"/>
      <c r="I445" s="89"/>
      <c r="J445" s="89"/>
      <c r="K445" s="89"/>
    </row>
    <row r="446" spans="1:11" x14ac:dyDescent="0.25">
      <c r="A446" s="89">
        <v>523402021</v>
      </c>
      <c r="B446" s="94">
        <v>44245.656782407408</v>
      </c>
      <c r="C446" s="94">
        <v>44246.86650462963</v>
      </c>
      <c r="D446" s="95">
        <v>1</v>
      </c>
      <c r="E446" s="89" t="s">
        <v>3083</v>
      </c>
      <c r="F446" s="89" t="s">
        <v>3084</v>
      </c>
      <c r="G446" s="89" t="s">
        <v>122</v>
      </c>
      <c r="H446" s="89" t="s">
        <v>3089</v>
      </c>
      <c r="I446" s="89" t="s">
        <v>3115</v>
      </c>
      <c r="J446" s="89" t="s">
        <v>3091</v>
      </c>
      <c r="K446" s="89" t="s">
        <v>3086</v>
      </c>
    </row>
    <row r="447" spans="1:11" x14ac:dyDescent="0.25">
      <c r="A447" s="89">
        <v>523472021</v>
      </c>
      <c r="B447" s="94">
        <v>44252.480567129627</v>
      </c>
      <c r="C447" s="94">
        <v>44252.916956018518</v>
      </c>
      <c r="D447" s="95">
        <v>0</v>
      </c>
      <c r="E447" s="89" t="s">
        <v>3083</v>
      </c>
      <c r="F447" s="89" t="s">
        <v>3123</v>
      </c>
      <c r="G447" s="89" t="s">
        <v>122</v>
      </c>
      <c r="H447" s="89" t="s">
        <v>3089</v>
      </c>
      <c r="I447" s="89" t="s">
        <v>3099</v>
      </c>
      <c r="J447" s="89" t="s">
        <v>3136</v>
      </c>
      <c r="K447" s="89" t="s">
        <v>3086</v>
      </c>
    </row>
    <row r="448" spans="1:11" x14ac:dyDescent="0.25">
      <c r="A448" s="89">
        <v>524842021</v>
      </c>
      <c r="B448" s="94">
        <v>44249.870752314811</v>
      </c>
      <c r="C448" s="94" t="s">
        <v>3106</v>
      </c>
      <c r="D448" s="95" t="s">
        <v>121</v>
      </c>
      <c r="E448" s="89" t="s">
        <v>3083</v>
      </c>
      <c r="F448" s="89" t="s">
        <v>3084</v>
      </c>
      <c r="G448" s="89" t="s">
        <v>122</v>
      </c>
      <c r="H448" s="89"/>
      <c r="I448" s="89"/>
      <c r="J448" s="89"/>
      <c r="K448" s="89"/>
    </row>
    <row r="449" spans="1:11" x14ac:dyDescent="0.25">
      <c r="A449" s="89">
        <v>525502021</v>
      </c>
      <c r="B449" s="94">
        <v>44245.753229166665</v>
      </c>
      <c r="C449" s="94" t="s">
        <v>3106</v>
      </c>
      <c r="D449" s="95" t="s">
        <v>121</v>
      </c>
      <c r="E449" s="89" t="s">
        <v>3083</v>
      </c>
      <c r="F449" s="89" t="s">
        <v>34</v>
      </c>
      <c r="G449" s="89" t="s">
        <v>122</v>
      </c>
      <c r="H449" s="89"/>
      <c r="I449" s="89"/>
      <c r="J449" s="89"/>
      <c r="K449" s="89"/>
    </row>
    <row r="450" spans="1:11" x14ac:dyDescent="0.25">
      <c r="A450" s="89">
        <v>526622021</v>
      </c>
      <c r="B450" s="94">
        <v>44246.87027777778</v>
      </c>
      <c r="C450" s="94">
        <v>44246.879386574074</v>
      </c>
      <c r="D450" s="95">
        <v>0</v>
      </c>
      <c r="E450" s="89" t="s">
        <v>3083</v>
      </c>
      <c r="F450" s="89" t="s">
        <v>3084</v>
      </c>
      <c r="G450" s="89" t="s">
        <v>122</v>
      </c>
      <c r="H450" s="89" t="s">
        <v>3089</v>
      </c>
      <c r="I450" s="89" t="s">
        <v>3099</v>
      </c>
      <c r="J450" s="89" t="s">
        <v>3091</v>
      </c>
      <c r="K450" s="89" t="s">
        <v>3086</v>
      </c>
    </row>
    <row r="451" spans="1:11" x14ac:dyDescent="0.25">
      <c r="A451" s="89">
        <v>526852021</v>
      </c>
      <c r="B451" s="94">
        <v>44245.837037037039</v>
      </c>
      <c r="C451" s="94">
        <v>44245.928171296298</v>
      </c>
      <c r="D451" s="95">
        <v>0</v>
      </c>
      <c r="E451" s="89" t="s">
        <v>3083</v>
      </c>
      <c r="F451" s="89" t="s">
        <v>3084</v>
      </c>
      <c r="G451" s="89" t="s">
        <v>122</v>
      </c>
      <c r="H451" s="89" t="s">
        <v>3089</v>
      </c>
      <c r="I451" s="89" t="s">
        <v>3115</v>
      </c>
      <c r="J451" s="89" t="s">
        <v>3091</v>
      </c>
      <c r="K451" s="89" t="s">
        <v>3086</v>
      </c>
    </row>
    <row r="452" spans="1:11" x14ac:dyDescent="0.25">
      <c r="A452" s="89">
        <v>527212021</v>
      </c>
      <c r="B452" s="94">
        <v>44246.892314814817</v>
      </c>
      <c r="C452" s="94" t="s">
        <v>3106</v>
      </c>
      <c r="D452" s="95" t="s">
        <v>121</v>
      </c>
      <c r="E452" s="89" t="s">
        <v>3083</v>
      </c>
      <c r="F452" s="89" t="s">
        <v>3084</v>
      </c>
      <c r="G452" s="89" t="s">
        <v>3088</v>
      </c>
      <c r="H452" s="89"/>
      <c r="I452" s="89"/>
      <c r="J452" s="89"/>
      <c r="K452" s="89"/>
    </row>
    <row r="453" spans="1:11" x14ac:dyDescent="0.25">
      <c r="A453" s="89">
        <v>527892021</v>
      </c>
      <c r="B453" s="94">
        <v>44249.446793981479</v>
      </c>
      <c r="C453" s="94" t="s">
        <v>3106</v>
      </c>
      <c r="D453" s="95" t="s">
        <v>121</v>
      </c>
      <c r="E453" s="89" t="s">
        <v>3083</v>
      </c>
      <c r="F453" s="89" t="s">
        <v>3084</v>
      </c>
      <c r="G453" s="89" t="s">
        <v>122</v>
      </c>
      <c r="H453" s="89"/>
      <c r="I453" s="89"/>
      <c r="J453" s="89"/>
      <c r="K453" s="89"/>
    </row>
    <row r="454" spans="1:11" x14ac:dyDescent="0.25">
      <c r="A454" s="89">
        <v>529502021</v>
      </c>
      <c r="B454" s="94">
        <v>44246.332662037035</v>
      </c>
      <c r="C454" s="94" t="s">
        <v>3106</v>
      </c>
      <c r="D454" s="95" t="s">
        <v>121</v>
      </c>
      <c r="E454" s="89" t="s">
        <v>3083</v>
      </c>
      <c r="F454" s="89" t="s">
        <v>3084</v>
      </c>
      <c r="G454" s="89" t="s">
        <v>122</v>
      </c>
      <c r="H454" s="89"/>
      <c r="I454" s="89"/>
      <c r="J454" s="89"/>
      <c r="K454" s="89"/>
    </row>
    <row r="455" spans="1:11" x14ac:dyDescent="0.25">
      <c r="A455" s="89">
        <v>530962021</v>
      </c>
      <c r="B455" s="94">
        <v>44249.657407407409</v>
      </c>
      <c r="C455" s="94" t="s">
        <v>3106</v>
      </c>
      <c r="D455" s="95" t="s">
        <v>121</v>
      </c>
      <c r="E455" s="89" t="s">
        <v>3083</v>
      </c>
      <c r="F455" s="89" t="s">
        <v>34</v>
      </c>
      <c r="G455" s="89" t="s">
        <v>122</v>
      </c>
      <c r="H455" s="89"/>
      <c r="I455" s="89"/>
      <c r="J455" s="89"/>
      <c r="K455" s="89"/>
    </row>
    <row r="456" spans="1:11" x14ac:dyDescent="0.25">
      <c r="A456" s="89">
        <v>531052021</v>
      </c>
      <c r="B456" s="94">
        <v>44246.894201388888</v>
      </c>
      <c r="C456" s="94" t="s">
        <v>3106</v>
      </c>
      <c r="D456" s="95" t="s">
        <v>121</v>
      </c>
      <c r="E456" s="89" t="s">
        <v>3083</v>
      </c>
      <c r="F456" s="89" t="s">
        <v>3084</v>
      </c>
      <c r="G456" s="89" t="s">
        <v>3088</v>
      </c>
      <c r="H456" s="89"/>
      <c r="I456" s="89"/>
      <c r="J456" s="89"/>
      <c r="K456" s="89"/>
    </row>
    <row r="457" spans="1:11" x14ac:dyDescent="0.25">
      <c r="A457" s="89">
        <v>531192021</v>
      </c>
      <c r="B457" s="94">
        <v>44246.4065162037</v>
      </c>
      <c r="C457" s="94">
        <v>44249.976759259262</v>
      </c>
      <c r="D457" s="95">
        <v>1</v>
      </c>
      <c r="E457" s="89" t="s">
        <v>3083</v>
      </c>
      <c r="F457" s="89" t="s">
        <v>32</v>
      </c>
      <c r="G457" s="89" t="s">
        <v>122</v>
      </c>
      <c r="H457" s="89" t="s">
        <v>3089</v>
      </c>
      <c r="I457" s="89" t="s">
        <v>3121</v>
      </c>
      <c r="J457" s="89" t="s">
        <v>3091</v>
      </c>
      <c r="K457" s="89" t="s">
        <v>3086</v>
      </c>
    </row>
    <row r="458" spans="1:11" x14ac:dyDescent="0.25">
      <c r="A458" s="89">
        <v>531212021</v>
      </c>
      <c r="B458" s="94">
        <v>44246.407071759262</v>
      </c>
      <c r="C458" s="94" t="s">
        <v>3106</v>
      </c>
      <c r="D458" s="95" t="s">
        <v>121</v>
      </c>
      <c r="E458" s="89" t="s">
        <v>3083</v>
      </c>
      <c r="F458" s="89" t="s">
        <v>3084</v>
      </c>
      <c r="G458" s="89" t="s">
        <v>122</v>
      </c>
      <c r="H458" s="89"/>
      <c r="I458" s="89"/>
      <c r="J458" s="89"/>
      <c r="K458" s="89"/>
    </row>
    <row r="459" spans="1:11" x14ac:dyDescent="0.25">
      <c r="A459" s="89">
        <v>533412021</v>
      </c>
      <c r="B459" s="94">
        <v>44246.479305555556</v>
      </c>
      <c r="C459" s="94">
        <v>44246.96607638889</v>
      </c>
      <c r="D459" s="95">
        <v>0</v>
      </c>
      <c r="E459" s="89" t="s">
        <v>3083</v>
      </c>
      <c r="F459" s="89" t="s">
        <v>40</v>
      </c>
      <c r="G459" s="89" t="s">
        <v>122</v>
      </c>
      <c r="H459" s="89" t="s">
        <v>3089</v>
      </c>
      <c r="I459" s="89" t="s">
        <v>3113</v>
      </c>
      <c r="J459" s="89" t="s">
        <v>3114</v>
      </c>
      <c r="K459" s="89" t="s">
        <v>3086</v>
      </c>
    </row>
    <row r="460" spans="1:11" x14ac:dyDescent="0.25">
      <c r="A460" s="89">
        <v>534962021</v>
      </c>
      <c r="B460" s="94">
        <v>44249.664537037039</v>
      </c>
      <c r="C460" s="94">
        <v>44253.401817129627</v>
      </c>
      <c r="D460" s="95">
        <v>4</v>
      </c>
      <c r="E460" s="89" t="s">
        <v>3083</v>
      </c>
      <c r="F460" s="89" t="s">
        <v>3084</v>
      </c>
      <c r="G460" s="89" t="s">
        <v>122</v>
      </c>
      <c r="H460" s="89" t="s">
        <v>3089</v>
      </c>
      <c r="I460" s="89" t="s">
        <v>3115</v>
      </c>
      <c r="J460" s="89" t="s">
        <v>3091</v>
      </c>
      <c r="K460" s="89" t="s">
        <v>3086</v>
      </c>
    </row>
    <row r="461" spans="1:11" x14ac:dyDescent="0.25">
      <c r="A461" s="89">
        <v>538412021</v>
      </c>
      <c r="B461" s="94">
        <v>44246.648518518516</v>
      </c>
      <c r="C461" s="94">
        <v>44253.771817129629</v>
      </c>
      <c r="D461" s="95">
        <v>5</v>
      </c>
      <c r="E461" s="89" t="s">
        <v>3083</v>
      </c>
      <c r="F461" s="89" t="s">
        <v>3084</v>
      </c>
      <c r="G461" s="89" t="s">
        <v>122</v>
      </c>
      <c r="H461" s="89" t="s">
        <v>3089</v>
      </c>
      <c r="I461" s="89" t="s">
        <v>3115</v>
      </c>
      <c r="J461" s="89" t="s">
        <v>3091</v>
      </c>
      <c r="K461" s="89" t="s">
        <v>3086</v>
      </c>
    </row>
    <row r="462" spans="1:11" x14ac:dyDescent="0.25">
      <c r="A462" s="89">
        <v>539142021</v>
      </c>
      <c r="B462" s="94">
        <v>44251.765127314815</v>
      </c>
      <c r="C462" s="94" t="s">
        <v>3106</v>
      </c>
      <c r="D462" s="95" t="s">
        <v>121</v>
      </c>
      <c r="E462" s="89" t="s">
        <v>23</v>
      </c>
      <c r="F462" s="89" t="s">
        <v>3084</v>
      </c>
      <c r="G462" s="89" t="s">
        <v>3128</v>
      </c>
      <c r="H462" s="89"/>
      <c r="I462" s="89"/>
      <c r="J462" s="89"/>
      <c r="K462" s="89"/>
    </row>
    <row r="463" spans="1:11" x14ac:dyDescent="0.25">
      <c r="A463" s="89">
        <v>541392021</v>
      </c>
      <c r="B463" s="94">
        <v>44246.75644675926</v>
      </c>
      <c r="C463" s="94">
        <v>44251.564375000002</v>
      </c>
      <c r="D463" s="95">
        <v>3</v>
      </c>
      <c r="E463" s="89" t="s">
        <v>3087</v>
      </c>
      <c r="F463" s="89" t="s">
        <v>35</v>
      </c>
      <c r="G463" s="89" t="s">
        <v>122</v>
      </c>
      <c r="H463" s="89" t="s">
        <v>3089</v>
      </c>
      <c r="I463" s="89" t="s">
        <v>3099</v>
      </c>
      <c r="J463" s="89" t="s">
        <v>3091</v>
      </c>
      <c r="K463" s="89" t="s">
        <v>3086</v>
      </c>
    </row>
    <row r="464" spans="1:11" x14ac:dyDescent="0.25">
      <c r="A464" s="89">
        <v>542262021</v>
      </c>
      <c r="B464" s="94">
        <v>44246.857407407406</v>
      </c>
      <c r="C464" s="94" t="s">
        <v>3106</v>
      </c>
      <c r="D464" s="95" t="s">
        <v>121</v>
      </c>
      <c r="E464" s="89" t="s">
        <v>3083</v>
      </c>
      <c r="F464" s="89" t="s">
        <v>3084</v>
      </c>
      <c r="G464" s="89" t="s">
        <v>122</v>
      </c>
      <c r="H464" s="89"/>
      <c r="I464" s="89"/>
      <c r="J464" s="89"/>
      <c r="K464" s="89"/>
    </row>
    <row r="465" spans="1:11" x14ac:dyDescent="0.25">
      <c r="A465" s="89">
        <v>542302021</v>
      </c>
      <c r="B465" s="94">
        <v>44246.898240740738</v>
      </c>
      <c r="C465" s="94" t="s">
        <v>3106</v>
      </c>
      <c r="D465" s="95" t="s">
        <v>121</v>
      </c>
      <c r="E465" s="89" t="s">
        <v>3083</v>
      </c>
      <c r="F465" s="89" t="s">
        <v>3084</v>
      </c>
      <c r="G465" s="89" t="s">
        <v>3110</v>
      </c>
      <c r="H465" s="89"/>
      <c r="I465" s="89"/>
      <c r="J465" s="89"/>
      <c r="K465" s="89"/>
    </row>
    <row r="466" spans="1:11" x14ac:dyDescent="0.25">
      <c r="A466" s="89">
        <v>545932021</v>
      </c>
      <c r="B466" s="94">
        <v>44248.327361111114</v>
      </c>
      <c r="C466" s="94" t="s">
        <v>3106</v>
      </c>
      <c r="D466" s="95" t="s">
        <v>121</v>
      </c>
      <c r="E466" s="89" t="s">
        <v>3083</v>
      </c>
      <c r="F466" s="89" t="s">
        <v>3084</v>
      </c>
      <c r="G466" s="89" t="s">
        <v>122</v>
      </c>
      <c r="H466" s="89"/>
      <c r="I466" s="89"/>
      <c r="J466" s="89"/>
      <c r="K466" s="89"/>
    </row>
    <row r="467" spans="1:11" x14ac:dyDescent="0.25">
      <c r="A467" s="89">
        <v>546752021</v>
      </c>
      <c r="B467" s="94">
        <v>44249.330659722225</v>
      </c>
      <c r="C467" s="94">
        <v>44250.505624999998</v>
      </c>
      <c r="D467" s="95">
        <v>1</v>
      </c>
      <c r="E467" s="89" t="s">
        <v>3083</v>
      </c>
      <c r="F467" s="89" t="s">
        <v>3084</v>
      </c>
      <c r="G467" s="89" t="s">
        <v>122</v>
      </c>
      <c r="H467" s="89" t="s">
        <v>3089</v>
      </c>
      <c r="I467" s="89" t="s">
        <v>3113</v>
      </c>
      <c r="J467" s="89" t="s">
        <v>3136</v>
      </c>
      <c r="K467" s="89" t="s">
        <v>3086</v>
      </c>
    </row>
    <row r="468" spans="1:11" x14ac:dyDescent="0.25">
      <c r="A468" s="89">
        <v>547262021</v>
      </c>
      <c r="B468" s="94">
        <v>44248.730798611112</v>
      </c>
      <c r="C468" s="94">
        <v>44253.41201388889</v>
      </c>
      <c r="D468" s="95">
        <v>4</v>
      </c>
      <c r="E468" s="89" t="s">
        <v>3083</v>
      </c>
      <c r="F468" s="89" t="s">
        <v>3084</v>
      </c>
      <c r="G468" s="89" t="s">
        <v>122</v>
      </c>
      <c r="H468" s="89" t="s">
        <v>3089</v>
      </c>
      <c r="I468" s="89" t="s">
        <v>3115</v>
      </c>
      <c r="J468" s="89" t="s">
        <v>3091</v>
      </c>
      <c r="K468" s="89" t="s">
        <v>3086</v>
      </c>
    </row>
    <row r="469" spans="1:11" x14ac:dyDescent="0.25">
      <c r="A469" s="89">
        <v>547272021</v>
      </c>
      <c r="B469" s="94">
        <v>44248.732627314814</v>
      </c>
      <c r="C469" s="94" t="s">
        <v>3106</v>
      </c>
      <c r="D469" s="95" t="s">
        <v>121</v>
      </c>
      <c r="E469" s="89" t="s">
        <v>3083</v>
      </c>
      <c r="F469" s="89" t="s">
        <v>3084</v>
      </c>
      <c r="G469" s="89" t="s">
        <v>122</v>
      </c>
      <c r="H469" s="89"/>
      <c r="I469" s="89"/>
      <c r="J469" s="89"/>
      <c r="K469" s="89"/>
    </row>
    <row r="470" spans="1:11" x14ac:dyDescent="0.25">
      <c r="A470" s="89">
        <v>547392021</v>
      </c>
      <c r="B470" s="94">
        <v>44252.93540509259</v>
      </c>
      <c r="C470" s="94" t="s">
        <v>3106</v>
      </c>
      <c r="D470" s="95" t="s">
        <v>121</v>
      </c>
      <c r="E470" s="89" t="s">
        <v>3083</v>
      </c>
      <c r="F470" s="89" t="s">
        <v>3084</v>
      </c>
      <c r="G470" s="89" t="s">
        <v>3110</v>
      </c>
      <c r="H470" s="89"/>
      <c r="I470" s="89"/>
      <c r="J470" s="89"/>
      <c r="K470" s="89"/>
    </row>
    <row r="471" spans="1:11" x14ac:dyDescent="0.25">
      <c r="A471" s="89">
        <v>548682021</v>
      </c>
      <c r="B471" s="94">
        <v>44249.516932870371</v>
      </c>
      <c r="C471" s="94" t="s">
        <v>3106</v>
      </c>
      <c r="D471" s="95" t="s">
        <v>121</v>
      </c>
      <c r="E471" s="89" t="s">
        <v>3083</v>
      </c>
      <c r="F471" s="89" t="s">
        <v>40</v>
      </c>
      <c r="G471" s="89" t="s">
        <v>122</v>
      </c>
      <c r="H471" s="89"/>
      <c r="I471" s="89"/>
      <c r="J471" s="89"/>
      <c r="K471" s="89"/>
    </row>
    <row r="472" spans="1:11" x14ac:dyDescent="0.25">
      <c r="A472" s="89">
        <v>550042021</v>
      </c>
      <c r="B472" s="94">
        <v>44249.389004629629</v>
      </c>
      <c r="C472" s="94">
        <v>44249.858576388891</v>
      </c>
      <c r="D472" s="95">
        <v>0</v>
      </c>
      <c r="E472" s="89" t="s">
        <v>3083</v>
      </c>
      <c r="F472" s="89" t="s">
        <v>3084</v>
      </c>
      <c r="G472" s="89" t="s">
        <v>122</v>
      </c>
      <c r="H472" s="89" t="s">
        <v>3089</v>
      </c>
      <c r="I472" s="89" t="s">
        <v>3113</v>
      </c>
      <c r="J472" s="89" t="s">
        <v>3114</v>
      </c>
      <c r="K472" s="89" t="s">
        <v>3086</v>
      </c>
    </row>
    <row r="473" spans="1:11" x14ac:dyDescent="0.25">
      <c r="A473" s="89">
        <v>550762021</v>
      </c>
      <c r="B473" s="94">
        <v>44249.415219907409</v>
      </c>
      <c r="C473" s="94">
        <v>44249.855312500003</v>
      </c>
      <c r="D473" s="95">
        <v>0</v>
      </c>
      <c r="E473" s="89" t="s">
        <v>3083</v>
      </c>
      <c r="F473" s="89" t="s">
        <v>40</v>
      </c>
      <c r="G473" s="89" t="s">
        <v>122</v>
      </c>
      <c r="H473" s="89" t="s">
        <v>3089</v>
      </c>
      <c r="I473" s="89" t="s">
        <v>3113</v>
      </c>
      <c r="J473" s="89" t="s">
        <v>3114</v>
      </c>
      <c r="K473" s="89" t="s">
        <v>3086</v>
      </c>
    </row>
    <row r="474" spans="1:11" x14ac:dyDescent="0.25">
      <c r="A474" s="89">
        <v>551302021</v>
      </c>
      <c r="B474" s="94">
        <v>44253.669664351852</v>
      </c>
      <c r="C474" s="94" t="s">
        <v>3106</v>
      </c>
      <c r="D474" s="95" t="s">
        <v>121</v>
      </c>
      <c r="E474" s="89" t="s">
        <v>3087</v>
      </c>
      <c r="F474" s="89" t="s">
        <v>3084</v>
      </c>
      <c r="G474" s="89" t="s">
        <v>122</v>
      </c>
      <c r="H474" s="89"/>
      <c r="I474" s="89"/>
      <c r="J474" s="89"/>
      <c r="K474" s="89"/>
    </row>
    <row r="475" spans="1:11" x14ac:dyDescent="0.25">
      <c r="A475" s="89">
        <v>551482021</v>
      </c>
      <c r="B475" s="94">
        <v>44251.926990740743</v>
      </c>
      <c r="C475" s="94" t="s">
        <v>3106</v>
      </c>
      <c r="D475" s="95" t="s">
        <v>121</v>
      </c>
      <c r="E475" s="89" t="s">
        <v>3083</v>
      </c>
      <c r="F475" s="89" t="s">
        <v>34</v>
      </c>
      <c r="G475" s="89" t="s">
        <v>3098</v>
      </c>
      <c r="H475" s="89"/>
      <c r="I475" s="89"/>
      <c r="J475" s="89"/>
      <c r="K475" s="89"/>
    </row>
    <row r="476" spans="1:11" x14ac:dyDescent="0.25">
      <c r="A476" s="89">
        <v>551502021</v>
      </c>
      <c r="B476" s="94">
        <v>44250.882800925923</v>
      </c>
      <c r="C476" s="94" t="s">
        <v>3106</v>
      </c>
      <c r="D476" s="95" t="s">
        <v>121</v>
      </c>
      <c r="E476" s="89" t="s">
        <v>3083</v>
      </c>
      <c r="F476" s="89" t="s">
        <v>3084</v>
      </c>
      <c r="G476" s="89" t="s">
        <v>122</v>
      </c>
      <c r="H476" s="89"/>
      <c r="I476" s="89"/>
      <c r="J476" s="89"/>
      <c r="K476" s="89"/>
    </row>
    <row r="477" spans="1:11" x14ac:dyDescent="0.25">
      <c r="A477" s="89">
        <v>552072021</v>
      </c>
      <c r="B477" s="94">
        <v>44249.46303240741</v>
      </c>
      <c r="C477" s="94" t="s">
        <v>3106</v>
      </c>
      <c r="D477" s="95" t="s">
        <v>121</v>
      </c>
      <c r="E477" s="89" t="s">
        <v>3083</v>
      </c>
      <c r="F477" s="89" t="s">
        <v>3084</v>
      </c>
      <c r="G477" s="89" t="s">
        <v>122</v>
      </c>
      <c r="H477" s="89"/>
      <c r="I477" s="89"/>
      <c r="J477" s="89"/>
      <c r="K477" s="89"/>
    </row>
    <row r="478" spans="1:11" x14ac:dyDescent="0.25">
      <c r="A478" s="89">
        <v>553952021</v>
      </c>
      <c r="B478" s="94">
        <v>44249.623124999998</v>
      </c>
      <c r="C478" s="94">
        <v>44250.88790509259</v>
      </c>
      <c r="D478" s="95">
        <v>1</v>
      </c>
      <c r="E478" s="89" t="s">
        <v>3083</v>
      </c>
      <c r="F478" s="89" t="s">
        <v>3084</v>
      </c>
      <c r="G478" s="89" t="s">
        <v>122</v>
      </c>
      <c r="H478" s="89" t="s">
        <v>3089</v>
      </c>
      <c r="I478" s="89" t="s">
        <v>3090</v>
      </c>
      <c r="J478" s="89" t="s">
        <v>3091</v>
      </c>
      <c r="K478" s="89" t="s">
        <v>3086</v>
      </c>
    </row>
    <row r="479" spans="1:11" x14ac:dyDescent="0.25">
      <c r="A479" s="89">
        <v>555762021</v>
      </c>
      <c r="B479" s="94">
        <v>44249.844293981485</v>
      </c>
      <c r="C479" s="94" t="s">
        <v>3106</v>
      </c>
      <c r="D479" s="95" t="s">
        <v>121</v>
      </c>
      <c r="E479" s="89" t="s">
        <v>3083</v>
      </c>
      <c r="F479" s="89" t="s">
        <v>3123</v>
      </c>
      <c r="G479" s="89" t="s">
        <v>3110</v>
      </c>
      <c r="H479" s="89"/>
      <c r="I479" s="89"/>
      <c r="J479" s="89"/>
      <c r="K479" s="89"/>
    </row>
    <row r="480" spans="1:11" x14ac:dyDescent="0.25">
      <c r="A480" s="89">
        <v>559092021</v>
      </c>
      <c r="B480" s="94">
        <v>44249.675023148149</v>
      </c>
      <c r="C480" s="94">
        <v>44250.939004629632</v>
      </c>
      <c r="D480" s="95">
        <v>1</v>
      </c>
      <c r="E480" s="89" t="s">
        <v>3083</v>
      </c>
      <c r="F480" s="89" t="s">
        <v>3084</v>
      </c>
      <c r="G480" s="89" t="s">
        <v>122</v>
      </c>
      <c r="H480" s="89" t="s">
        <v>3089</v>
      </c>
      <c r="I480" s="89" t="s">
        <v>3121</v>
      </c>
      <c r="J480" s="89" t="s">
        <v>3091</v>
      </c>
      <c r="K480" s="89" t="s">
        <v>3086</v>
      </c>
    </row>
    <row r="481" spans="1:11" x14ac:dyDescent="0.25">
      <c r="A481" s="89">
        <v>559532021</v>
      </c>
      <c r="B481" s="94">
        <v>44249.689652777779</v>
      </c>
      <c r="C481" s="94">
        <v>44253.617326388892</v>
      </c>
      <c r="D481" s="95">
        <v>4</v>
      </c>
      <c r="E481" s="89" t="s">
        <v>3083</v>
      </c>
      <c r="F481" s="89" t="s">
        <v>3084</v>
      </c>
      <c r="G481" s="89" t="s">
        <v>122</v>
      </c>
      <c r="H481" s="89" t="s">
        <v>3089</v>
      </c>
      <c r="I481" s="89" t="s">
        <v>3121</v>
      </c>
      <c r="J481" s="89" t="s">
        <v>3091</v>
      </c>
      <c r="K481" s="89" t="s">
        <v>3086</v>
      </c>
    </row>
    <row r="482" spans="1:11" x14ac:dyDescent="0.25">
      <c r="A482" s="89">
        <v>559872021</v>
      </c>
      <c r="B482" s="94">
        <v>44253.593831018516</v>
      </c>
      <c r="C482" s="94" t="s">
        <v>3106</v>
      </c>
      <c r="D482" s="95" t="s">
        <v>121</v>
      </c>
      <c r="E482" s="89" t="s">
        <v>3083</v>
      </c>
      <c r="F482" s="89" t="s">
        <v>3084</v>
      </c>
      <c r="G482" s="89" t="s">
        <v>122</v>
      </c>
      <c r="H482" s="89"/>
      <c r="I482" s="89"/>
      <c r="J482" s="89"/>
      <c r="K482" s="89"/>
    </row>
    <row r="483" spans="1:11" x14ac:dyDescent="0.25">
      <c r="A483" s="89">
        <v>560252021</v>
      </c>
      <c r="B483" s="94">
        <v>44249.715775462966</v>
      </c>
      <c r="C483" s="94" t="s">
        <v>3106</v>
      </c>
      <c r="D483" s="95" t="s">
        <v>121</v>
      </c>
      <c r="E483" s="89" t="s">
        <v>3083</v>
      </c>
      <c r="F483" s="89" t="s">
        <v>35</v>
      </c>
      <c r="G483" s="89" t="s">
        <v>122</v>
      </c>
      <c r="H483" s="89"/>
      <c r="I483" s="89"/>
      <c r="J483" s="89"/>
      <c r="K483" s="89"/>
    </row>
    <row r="484" spans="1:11" x14ac:dyDescent="0.25">
      <c r="A484" s="89">
        <v>560442021</v>
      </c>
      <c r="B484" s="94">
        <v>44254.894953703704</v>
      </c>
      <c r="C484" s="94" t="s">
        <v>3106</v>
      </c>
      <c r="D484" s="95" t="s">
        <v>121</v>
      </c>
      <c r="E484" s="89" t="s">
        <v>3083</v>
      </c>
      <c r="F484" s="89" t="s">
        <v>3084</v>
      </c>
      <c r="G484" s="89" t="s">
        <v>122</v>
      </c>
      <c r="H484" s="89"/>
      <c r="I484" s="89"/>
      <c r="J484" s="89"/>
      <c r="K484" s="89"/>
    </row>
    <row r="485" spans="1:11" x14ac:dyDescent="0.25">
      <c r="A485" s="89">
        <v>561552021</v>
      </c>
      <c r="B485" s="94">
        <v>44252.875578703701</v>
      </c>
      <c r="C485" s="94" t="s">
        <v>3106</v>
      </c>
      <c r="D485" s="95" t="s">
        <v>121</v>
      </c>
      <c r="E485" s="89" t="s">
        <v>3083</v>
      </c>
      <c r="F485" s="89" t="s">
        <v>3084</v>
      </c>
      <c r="G485" s="89" t="s">
        <v>3088</v>
      </c>
      <c r="H485" s="89"/>
      <c r="I485" s="89"/>
      <c r="J485" s="89"/>
      <c r="K485" s="89"/>
    </row>
    <row r="486" spans="1:11" x14ac:dyDescent="0.25">
      <c r="A486" s="89">
        <v>563452021</v>
      </c>
      <c r="B486" s="94">
        <v>44249.952881944446</v>
      </c>
      <c r="C486" s="94" t="s">
        <v>3106</v>
      </c>
      <c r="D486" s="95" t="s">
        <v>121</v>
      </c>
      <c r="E486" s="89" t="s">
        <v>3087</v>
      </c>
      <c r="F486" s="89" t="s">
        <v>34</v>
      </c>
      <c r="G486" s="89" t="s">
        <v>3088</v>
      </c>
      <c r="H486" s="89"/>
      <c r="I486" s="89"/>
      <c r="J486" s="89"/>
      <c r="K486" s="89"/>
    </row>
    <row r="487" spans="1:11" x14ac:dyDescent="0.25">
      <c r="A487" s="89">
        <v>563472021</v>
      </c>
      <c r="B487" s="94">
        <v>44249.954386574071</v>
      </c>
      <c r="C487" s="94" t="s">
        <v>3106</v>
      </c>
      <c r="D487" s="95" t="s">
        <v>121</v>
      </c>
      <c r="E487" s="89" t="s">
        <v>3087</v>
      </c>
      <c r="F487" s="89" t="s">
        <v>34</v>
      </c>
      <c r="G487" s="89" t="s">
        <v>3096</v>
      </c>
      <c r="H487" s="89"/>
      <c r="I487" s="89"/>
      <c r="J487" s="89"/>
      <c r="K487" s="89"/>
    </row>
    <row r="488" spans="1:11" x14ac:dyDescent="0.25">
      <c r="A488" s="89">
        <v>563582021</v>
      </c>
      <c r="B488" s="94">
        <v>44249.983055555553</v>
      </c>
      <c r="C488" s="94" t="s">
        <v>3106</v>
      </c>
      <c r="D488" s="95" t="s">
        <v>121</v>
      </c>
      <c r="E488" s="89" t="s">
        <v>3087</v>
      </c>
      <c r="F488" s="89" t="s">
        <v>34</v>
      </c>
      <c r="G488" s="89" t="s">
        <v>3096</v>
      </c>
      <c r="H488" s="89"/>
      <c r="I488" s="89"/>
      <c r="J488" s="89"/>
      <c r="K488" s="89"/>
    </row>
    <row r="489" spans="1:11" x14ac:dyDescent="0.25">
      <c r="A489" s="89">
        <v>564182021</v>
      </c>
      <c r="B489" s="94">
        <v>44249.979837962965</v>
      </c>
      <c r="C489" s="94" t="s">
        <v>3106</v>
      </c>
      <c r="D489" s="95" t="s">
        <v>121</v>
      </c>
      <c r="E489" s="89" t="s">
        <v>3083</v>
      </c>
      <c r="F489" s="89" t="s">
        <v>3084</v>
      </c>
      <c r="G489" s="89" t="s">
        <v>122</v>
      </c>
      <c r="H489" s="89"/>
      <c r="I489" s="89"/>
      <c r="J489" s="89"/>
      <c r="K489" s="89"/>
    </row>
    <row r="490" spans="1:11" x14ac:dyDescent="0.25">
      <c r="A490" s="89">
        <v>564492021</v>
      </c>
      <c r="B490" s="94">
        <v>44251.807997685188</v>
      </c>
      <c r="C490" s="94" t="s">
        <v>3106</v>
      </c>
      <c r="D490" s="95" t="s">
        <v>121</v>
      </c>
      <c r="E490" s="89" t="s">
        <v>3087</v>
      </c>
      <c r="F490" s="89" t="s">
        <v>3123</v>
      </c>
      <c r="G490" s="89" t="s">
        <v>3096</v>
      </c>
      <c r="H490" s="89"/>
      <c r="I490" s="89"/>
      <c r="J490" s="89"/>
      <c r="K490" s="89"/>
    </row>
    <row r="491" spans="1:11" x14ac:dyDescent="0.25">
      <c r="A491" s="89">
        <v>565542021</v>
      </c>
      <c r="B491" s="94">
        <v>44252.51425925926</v>
      </c>
      <c r="C491" s="94">
        <v>44252.9216087963</v>
      </c>
      <c r="D491" s="95">
        <v>0</v>
      </c>
      <c r="E491" s="89" t="s">
        <v>3083</v>
      </c>
      <c r="F491" s="89" t="s">
        <v>32</v>
      </c>
      <c r="G491" s="89" t="s">
        <v>122</v>
      </c>
      <c r="H491" s="89" t="s">
        <v>3089</v>
      </c>
      <c r="I491" s="89" t="s">
        <v>3113</v>
      </c>
      <c r="J491" s="89" t="s">
        <v>3114</v>
      </c>
      <c r="K491" s="89" t="s">
        <v>3086</v>
      </c>
    </row>
    <row r="492" spans="1:11" x14ac:dyDescent="0.25">
      <c r="A492" s="89">
        <v>565902021</v>
      </c>
      <c r="B492" s="94">
        <v>44250.504618055558</v>
      </c>
      <c r="C492" s="94">
        <v>44250.638773148145</v>
      </c>
      <c r="D492" s="95">
        <v>0</v>
      </c>
      <c r="E492" s="89" t="s">
        <v>3083</v>
      </c>
      <c r="F492" s="89" t="s">
        <v>3123</v>
      </c>
      <c r="G492" s="89" t="s">
        <v>122</v>
      </c>
      <c r="H492" s="89" t="s">
        <v>3089</v>
      </c>
      <c r="I492" s="89" t="s">
        <v>3099</v>
      </c>
      <c r="J492" s="89" t="s">
        <v>3091</v>
      </c>
      <c r="K492" s="89" t="s">
        <v>3086</v>
      </c>
    </row>
    <row r="493" spans="1:11" x14ac:dyDescent="0.25">
      <c r="A493" s="89">
        <v>566112021</v>
      </c>
      <c r="B493" s="94">
        <v>44250.894317129627</v>
      </c>
      <c r="C493" s="94" t="s">
        <v>3106</v>
      </c>
      <c r="D493" s="95" t="s">
        <v>121</v>
      </c>
      <c r="E493" s="89" t="s">
        <v>3083</v>
      </c>
      <c r="F493" s="89" t="s">
        <v>34</v>
      </c>
      <c r="G493" s="89" t="s">
        <v>3096</v>
      </c>
      <c r="H493" s="89"/>
      <c r="I493" s="89"/>
      <c r="J493" s="89"/>
      <c r="K493" s="89"/>
    </row>
    <row r="494" spans="1:11" x14ac:dyDescent="0.25">
      <c r="A494" s="89">
        <v>566572021</v>
      </c>
      <c r="B494" s="94">
        <v>44250.517812500002</v>
      </c>
      <c r="C494" s="94" t="s">
        <v>3106</v>
      </c>
      <c r="D494" s="95" t="s">
        <v>121</v>
      </c>
      <c r="E494" s="89" t="s">
        <v>3083</v>
      </c>
      <c r="F494" s="89" t="s">
        <v>3123</v>
      </c>
      <c r="G494" s="89" t="s">
        <v>3110</v>
      </c>
      <c r="H494" s="89"/>
      <c r="I494" s="89"/>
      <c r="J494" s="89"/>
      <c r="K494" s="89"/>
    </row>
    <row r="495" spans="1:11" x14ac:dyDescent="0.25">
      <c r="A495" s="89">
        <v>567932021</v>
      </c>
      <c r="B495" s="94">
        <v>44252.485578703701</v>
      </c>
      <c r="C495" s="94" t="s">
        <v>3106</v>
      </c>
      <c r="D495" s="95" t="s">
        <v>121</v>
      </c>
      <c r="E495" s="89" t="s">
        <v>3083</v>
      </c>
      <c r="F495" s="89" t="s">
        <v>3084</v>
      </c>
      <c r="G495" s="89" t="s">
        <v>122</v>
      </c>
      <c r="H495" s="89"/>
      <c r="I495" s="89"/>
      <c r="J495" s="89"/>
      <c r="K495" s="89"/>
    </row>
    <row r="496" spans="1:11" x14ac:dyDescent="0.25">
      <c r="A496" s="89">
        <v>569182021</v>
      </c>
      <c r="B496" s="94">
        <v>44250.895405092589</v>
      </c>
      <c r="C496" s="94" t="s">
        <v>3106</v>
      </c>
      <c r="D496" s="95" t="s">
        <v>121</v>
      </c>
      <c r="E496" s="89" t="s">
        <v>3083</v>
      </c>
      <c r="F496" s="89" t="s">
        <v>3084</v>
      </c>
      <c r="G496" s="89" t="s">
        <v>3088</v>
      </c>
      <c r="H496" s="89"/>
      <c r="I496" s="89"/>
      <c r="J496" s="89"/>
      <c r="K496" s="89"/>
    </row>
    <row r="497" spans="1:11" x14ac:dyDescent="0.25">
      <c r="A497" s="89">
        <v>570232021</v>
      </c>
      <c r="B497" s="94">
        <v>44250.897094907406</v>
      </c>
      <c r="C497" s="94" t="s">
        <v>3106</v>
      </c>
      <c r="D497" s="95" t="s">
        <v>121</v>
      </c>
      <c r="E497" s="89" t="s">
        <v>3083</v>
      </c>
      <c r="F497" s="89" t="s">
        <v>3084</v>
      </c>
      <c r="G497" s="89" t="s">
        <v>3088</v>
      </c>
      <c r="H497" s="89"/>
      <c r="I497" s="89"/>
      <c r="J497" s="89"/>
      <c r="K497" s="89"/>
    </row>
    <row r="498" spans="1:11" x14ac:dyDescent="0.25">
      <c r="A498" s="89">
        <v>570262021</v>
      </c>
      <c r="B498" s="94">
        <v>44251.699155092596</v>
      </c>
      <c r="C498" s="94">
        <v>44253.436157407406</v>
      </c>
      <c r="D498" s="95">
        <v>2</v>
      </c>
      <c r="E498" s="89" t="s">
        <v>3083</v>
      </c>
      <c r="F498" s="89" t="s">
        <v>3084</v>
      </c>
      <c r="G498" s="89" t="s">
        <v>122</v>
      </c>
      <c r="H498" s="89" t="s">
        <v>3089</v>
      </c>
      <c r="I498" s="89" t="s">
        <v>3115</v>
      </c>
      <c r="J498" s="89" t="s">
        <v>3091</v>
      </c>
      <c r="K498" s="89" t="s">
        <v>3086</v>
      </c>
    </row>
    <row r="499" spans="1:11" x14ac:dyDescent="0.25">
      <c r="A499" s="89">
        <v>570692021</v>
      </c>
      <c r="B499" s="94">
        <v>44250.574201388888</v>
      </c>
      <c r="C499" s="94" t="s">
        <v>3106</v>
      </c>
      <c r="D499" s="95" t="s">
        <v>121</v>
      </c>
      <c r="E499" s="89" t="s">
        <v>3083</v>
      </c>
      <c r="F499" s="89" t="s">
        <v>3138</v>
      </c>
      <c r="G499" s="89" t="s">
        <v>3122</v>
      </c>
      <c r="H499" s="89"/>
      <c r="I499" s="89"/>
      <c r="J499" s="89"/>
      <c r="K499" s="89"/>
    </row>
    <row r="500" spans="1:11" x14ac:dyDescent="0.25">
      <c r="A500" s="89">
        <v>574422021</v>
      </c>
      <c r="B500" s="94">
        <v>44250.666886574072</v>
      </c>
      <c r="C500" s="94" t="s">
        <v>3106</v>
      </c>
      <c r="D500" s="95" t="s">
        <v>121</v>
      </c>
      <c r="E500" s="89" t="s">
        <v>3083</v>
      </c>
      <c r="F500" s="89" t="s">
        <v>32</v>
      </c>
      <c r="G500" s="89" t="s">
        <v>122</v>
      </c>
      <c r="H500" s="89"/>
      <c r="I500" s="89"/>
      <c r="J500" s="89"/>
      <c r="K500" s="89"/>
    </row>
    <row r="501" spans="1:11" x14ac:dyDescent="0.25">
      <c r="A501" s="89">
        <v>575312021</v>
      </c>
      <c r="B501" s="94">
        <v>44250.685185185182</v>
      </c>
      <c r="C501" s="94">
        <v>44253.680185185185</v>
      </c>
      <c r="D501" s="95">
        <v>3</v>
      </c>
      <c r="E501" s="89" t="s">
        <v>3083</v>
      </c>
      <c r="F501" s="89" t="s">
        <v>3084</v>
      </c>
      <c r="G501" s="89" t="s">
        <v>122</v>
      </c>
      <c r="H501" s="89" t="s">
        <v>3089</v>
      </c>
      <c r="I501" s="89" t="s">
        <v>3099</v>
      </c>
      <c r="J501" s="89" t="s">
        <v>3091</v>
      </c>
      <c r="K501" s="89" t="s">
        <v>3086</v>
      </c>
    </row>
    <row r="502" spans="1:11" x14ac:dyDescent="0.25">
      <c r="A502" s="89">
        <v>575832021</v>
      </c>
      <c r="B502" s="94">
        <v>44250.900833333333</v>
      </c>
      <c r="C502" s="94" t="s">
        <v>3106</v>
      </c>
      <c r="D502" s="95" t="s">
        <v>121</v>
      </c>
      <c r="E502" s="89" t="s">
        <v>3083</v>
      </c>
      <c r="F502" s="89" t="s">
        <v>34</v>
      </c>
      <c r="G502" s="89" t="s">
        <v>3096</v>
      </c>
      <c r="H502" s="89"/>
      <c r="I502" s="89"/>
      <c r="J502" s="89"/>
      <c r="K502" s="89"/>
    </row>
    <row r="503" spans="1:11" x14ac:dyDescent="0.25">
      <c r="A503" s="89">
        <v>577982021</v>
      </c>
      <c r="B503" s="94">
        <v>44250.82540509259</v>
      </c>
      <c r="C503" s="94">
        <v>44253.737638888888</v>
      </c>
      <c r="D503" s="95">
        <v>3</v>
      </c>
      <c r="E503" s="89" t="s">
        <v>3083</v>
      </c>
      <c r="F503" s="89" t="s">
        <v>32</v>
      </c>
      <c r="G503" s="89" t="s">
        <v>122</v>
      </c>
      <c r="H503" s="89" t="s">
        <v>3089</v>
      </c>
      <c r="I503" s="89" t="s">
        <v>3121</v>
      </c>
      <c r="J503" s="89" t="s">
        <v>3091</v>
      </c>
      <c r="K503" s="89" t="s">
        <v>3086</v>
      </c>
    </row>
    <row r="504" spans="1:11" x14ac:dyDescent="0.25">
      <c r="A504" s="89">
        <v>578012021</v>
      </c>
      <c r="B504" s="94">
        <v>44250.853229166663</v>
      </c>
      <c r="C504" s="94">
        <v>44253.054884259262</v>
      </c>
      <c r="D504" s="95">
        <v>3</v>
      </c>
      <c r="E504" s="89" t="s">
        <v>3083</v>
      </c>
      <c r="F504" s="89" t="s">
        <v>3123</v>
      </c>
      <c r="G504" s="89" t="s">
        <v>122</v>
      </c>
      <c r="H504" s="89" t="s">
        <v>3089</v>
      </c>
      <c r="I504" s="89" t="s">
        <v>3117</v>
      </c>
      <c r="J504" s="89" t="s">
        <v>3091</v>
      </c>
      <c r="K504" s="89" t="s">
        <v>3086</v>
      </c>
    </row>
    <row r="505" spans="1:11" x14ac:dyDescent="0.25">
      <c r="A505" s="89">
        <v>578142021</v>
      </c>
      <c r="B505" s="94">
        <v>44250.848275462966</v>
      </c>
      <c r="C505" s="94" t="s">
        <v>3106</v>
      </c>
      <c r="D505" s="95" t="s">
        <v>121</v>
      </c>
      <c r="E505" s="89" t="s">
        <v>3083</v>
      </c>
      <c r="F505" s="89" t="s">
        <v>3084</v>
      </c>
      <c r="G505" s="89" t="s">
        <v>122</v>
      </c>
      <c r="H505" s="89"/>
      <c r="I505" s="89"/>
      <c r="J505" s="89"/>
      <c r="K505" s="89"/>
    </row>
    <row r="506" spans="1:11" x14ac:dyDescent="0.25">
      <c r="A506" s="89">
        <v>579162021</v>
      </c>
      <c r="B506" s="94">
        <v>44250.986006944448</v>
      </c>
      <c r="C506" s="94" t="s">
        <v>3106</v>
      </c>
      <c r="D506" s="95" t="s">
        <v>121</v>
      </c>
      <c r="E506" s="89" t="s">
        <v>3083</v>
      </c>
      <c r="F506" s="89" t="s">
        <v>3084</v>
      </c>
      <c r="G506" s="89" t="s">
        <v>3088</v>
      </c>
      <c r="H506" s="89"/>
      <c r="I506" s="89"/>
      <c r="J506" s="89"/>
      <c r="K506" s="89"/>
    </row>
    <row r="507" spans="1:11" x14ac:dyDescent="0.25">
      <c r="A507" s="89">
        <v>580272021</v>
      </c>
      <c r="B507" s="94">
        <v>44251.322847222225</v>
      </c>
      <c r="C507" s="94" t="s">
        <v>3106</v>
      </c>
      <c r="D507" s="95" t="s">
        <v>121</v>
      </c>
      <c r="E507" s="89" t="s">
        <v>3083</v>
      </c>
      <c r="F507" s="89" t="s">
        <v>3084</v>
      </c>
      <c r="G507" s="89" t="s">
        <v>122</v>
      </c>
      <c r="H507" s="89"/>
      <c r="I507" s="89"/>
      <c r="J507" s="89"/>
      <c r="K507" s="89"/>
    </row>
    <row r="508" spans="1:11" x14ac:dyDescent="0.25">
      <c r="A508" s="89">
        <v>580762021</v>
      </c>
      <c r="B508" s="94">
        <v>44251.355057870373</v>
      </c>
      <c r="C508" s="94">
        <v>44253.699328703704</v>
      </c>
      <c r="D508" s="95">
        <v>2</v>
      </c>
      <c r="E508" s="89" t="s">
        <v>3083</v>
      </c>
      <c r="F508" s="89" t="s">
        <v>3084</v>
      </c>
      <c r="G508" s="89" t="s">
        <v>122</v>
      </c>
      <c r="H508" s="89" t="s">
        <v>3089</v>
      </c>
      <c r="I508" s="89" t="s">
        <v>3099</v>
      </c>
      <c r="J508" s="89" t="s">
        <v>3091</v>
      </c>
      <c r="K508" s="89" t="s">
        <v>3086</v>
      </c>
    </row>
    <row r="509" spans="1:11" x14ac:dyDescent="0.25">
      <c r="A509" s="89">
        <v>581012021</v>
      </c>
      <c r="B509" s="94">
        <v>44251.920474537037</v>
      </c>
      <c r="C509" s="94" t="s">
        <v>3106</v>
      </c>
      <c r="D509" s="95" t="s">
        <v>121</v>
      </c>
      <c r="E509" s="89" t="s">
        <v>3083</v>
      </c>
      <c r="F509" s="89" t="s">
        <v>3084</v>
      </c>
      <c r="G509" s="89" t="s">
        <v>3088</v>
      </c>
      <c r="H509" s="89"/>
      <c r="I509" s="89"/>
      <c r="J509" s="89"/>
      <c r="K509" s="89"/>
    </row>
    <row r="510" spans="1:11" x14ac:dyDescent="0.25">
      <c r="A510" s="89">
        <v>581132021</v>
      </c>
      <c r="B510" s="94">
        <v>44252.887777777774</v>
      </c>
      <c r="C510" s="94" t="s">
        <v>3106</v>
      </c>
      <c r="D510" s="95" t="s">
        <v>121</v>
      </c>
      <c r="E510" s="89" t="s">
        <v>3083</v>
      </c>
      <c r="F510" s="89" t="s">
        <v>3084</v>
      </c>
      <c r="G510" s="89" t="s">
        <v>3096</v>
      </c>
      <c r="H510" s="89"/>
      <c r="I510" s="89"/>
      <c r="J510" s="89"/>
      <c r="K510" s="89"/>
    </row>
    <row r="511" spans="1:11" x14ac:dyDescent="0.25">
      <c r="A511" s="89">
        <v>583322021</v>
      </c>
      <c r="B511" s="94">
        <v>44251.430335648147</v>
      </c>
      <c r="C511" s="94" t="s">
        <v>3106</v>
      </c>
      <c r="D511" s="95" t="s">
        <v>121</v>
      </c>
      <c r="E511" s="89" t="s">
        <v>3083</v>
      </c>
      <c r="F511" s="89" t="s">
        <v>3123</v>
      </c>
      <c r="G511" s="89" t="s">
        <v>122</v>
      </c>
      <c r="H511" s="89"/>
      <c r="I511" s="89"/>
      <c r="J511" s="89"/>
      <c r="K511" s="89"/>
    </row>
    <row r="512" spans="1:11" x14ac:dyDescent="0.25">
      <c r="A512" s="89">
        <v>584722021</v>
      </c>
      <c r="B512" s="94">
        <v>44253.485324074078</v>
      </c>
      <c r="C512" s="94">
        <v>44253.522569444445</v>
      </c>
      <c r="D512" s="95">
        <v>0</v>
      </c>
      <c r="E512" s="89" t="s">
        <v>3083</v>
      </c>
      <c r="F512" s="89" t="s">
        <v>3084</v>
      </c>
      <c r="G512" s="89" t="s">
        <v>122</v>
      </c>
      <c r="H512" s="89" t="s">
        <v>3089</v>
      </c>
      <c r="I512" s="89" t="s">
        <v>3115</v>
      </c>
      <c r="J512" s="89" t="s">
        <v>3091</v>
      </c>
      <c r="K512" s="89" t="s">
        <v>3086</v>
      </c>
    </row>
    <row r="513" spans="1:11" x14ac:dyDescent="0.25">
      <c r="A513" s="89">
        <v>584762021</v>
      </c>
      <c r="B513" s="94">
        <v>44254.622812499998</v>
      </c>
      <c r="C513" s="94" t="s">
        <v>3106</v>
      </c>
      <c r="D513" s="95" t="s">
        <v>121</v>
      </c>
      <c r="E513" s="89" t="s">
        <v>3083</v>
      </c>
      <c r="F513" s="89" t="s">
        <v>3084</v>
      </c>
      <c r="G513" s="89" t="s">
        <v>122</v>
      </c>
      <c r="H513" s="89"/>
      <c r="I513" s="89"/>
      <c r="J513" s="89"/>
      <c r="K513" s="89"/>
    </row>
    <row r="514" spans="1:11" x14ac:dyDescent="0.25">
      <c r="A514" s="89">
        <v>585932021</v>
      </c>
      <c r="B514" s="94">
        <v>44251.498564814814</v>
      </c>
      <c r="C514" s="94">
        <v>44253.084456018521</v>
      </c>
      <c r="D514" s="95">
        <v>2</v>
      </c>
      <c r="E514" s="89" t="s">
        <v>3112</v>
      </c>
      <c r="F514" s="89" t="s">
        <v>3084</v>
      </c>
      <c r="G514" s="89" t="s">
        <v>122</v>
      </c>
      <c r="H514" s="89" t="s">
        <v>3089</v>
      </c>
      <c r="I514" s="89" t="s">
        <v>3099</v>
      </c>
      <c r="J514" s="89" t="s">
        <v>3091</v>
      </c>
      <c r="K514" s="89" t="s">
        <v>3086</v>
      </c>
    </row>
    <row r="515" spans="1:11" x14ac:dyDescent="0.25">
      <c r="A515" s="89">
        <v>587032021</v>
      </c>
      <c r="B515" s="94">
        <v>44252.594930555555</v>
      </c>
      <c r="C515" s="94">
        <v>44253.456956018519</v>
      </c>
      <c r="D515" s="95">
        <v>1</v>
      </c>
      <c r="E515" s="89" t="s">
        <v>3083</v>
      </c>
      <c r="F515" s="89" t="s">
        <v>3084</v>
      </c>
      <c r="G515" s="89" t="s">
        <v>122</v>
      </c>
      <c r="H515" s="89" t="s">
        <v>3089</v>
      </c>
      <c r="I515" s="89" t="s">
        <v>3099</v>
      </c>
      <c r="J515" s="89" t="s">
        <v>3091</v>
      </c>
      <c r="K515" s="89" t="s">
        <v>3086</v>
      </c>
    </row>
    <row r="516" spans="1:11" x14ac:dyDescent="0.25">
      <c r="A516" s="89">
        <v>587252021</v>
      </c>
      <c r="B516" s="94">
        <v>44251.55228009259</v>
      </c>
      <c r="C516" s="94" t="s">
        <v>3106</v>
      </c>
      <c r="D516" s="95" t="s">
        <v>121</v>
      </c>
      <c r="E516" s="89" t="s">
        <v>3083</v>
      </c>
      <c r="F516" s="89" t="s">
        <v>3084</v>
      </c>
      <c r="G516" s="89" t="s">
        <v>122</v>
      </c>
      <c r="H516" s="89"/>
      <c r="I516" s="89"/>
      <c r="J516" s="89"/>
      <c r="K516" s="89"/>
    </row>
    <row r="517" spans="1:11" x14ac:dyDescent="0.25">
      <c r="A517" s="89">
        <v>588252021</v>
      </c>
      <c r="B517" s="94">
        <v>44251.59103009259</v>
      </c>
      <c r="C517" s="94">
        <v>44252.890844907408</v>
      </c>
      <c r="D517" s="95">
        <v>1</v>
      </c>
      <c r="E517" s="89" t="s">
        <v>3083</v>
      </c>
      <c r="F517" s="89" t="s">
        <v>40</v>
      </c>
      <c r="G517" s="89" t="s">
        <v>122</v>
      </c>
      <c r="H517" s="89" t="s">
        <v>3094</v>
      </c>
      <c r="I517" s="89" t="s">
        <v>3118</v>
      </c>
      <c r="J517" s="89" t="s">
        <v>3114</v>
      </c>
      <c r="K517" s="89" t="s">
        <v>3086</v>
      </c>
    </row>
    <row r="518" spans="1:11" x14ac:dyDescent="0.25">
      <c r="A518" s="89">
        <v>594942021</v>
      </c>
      <c r="B518" s="94">
        <v>44251.919965277775</v>
      </c>
      <c r="C518" s="94">
        <v>44253.072083333333</v>
      </c>
      <c r="D518" s="95">
        <v>2</v>
      </c>
      <c r="E518" s="89" t="s">
        <v>3083</v>
      </c>
      <c r="F518" s="89" t="s">
        <v>3084</v>
      </c>
      <c r="G518" s="89" t="s">
        <v>122</v>
      </c>
      <c r="H518" s="89" t="s">
        <v>3094</v>
      </c>
      <c r="I518" s="89" t="s">
        <v>3118</v>
      </c>
      <c r="J518" s="89" t="s">
        <v>3114</v>
      </c>
      <c r="K518" s="89" t="s">
        <v>3086</v>
      </c>
    </row>
    <row r="519" spans="1:11" x14ac:dyDescent="0.25">
      <c r="A519" s="89">
        <v>595122021</v>
      </c>
      <c r="B519" s="94">
        <v>44251.955972222226</v>
      </c>
      <c r="C519" s="94" t="s">
        <v>3106</v>
      </c>
      <c r="D519" s="95" t="s">
        <v>121</v>
      </c>
      <c r="E519" s="89" t="s">
        <v>3087</v>
      </c>
      <c r="F519" s="89" t="s">
        <v>34</v>
      </c>
      <c r="G519" s="89" t="s">
        <v>3096</v>
      </c>
      <c r="H519" s="89"/>
      <c r="I519" s="89"/>
      <c r="J519" s="89"/>
      <c r="K519" s="89"/>
    </row>
    <row r="520" spans="1:11" x14ac:dyDescent="0.25">
      <c r="A520" s="89">
        <v>595182021</v>
      </c>
      <c r="B520" s="94">
        <v>44251.967592592591</v>
      </c>
      <c r="C520" s="94" t="s">
        <v>3106</v>
      </c>
      <c r="D520" s="95" t="s">
        <v>121</v>
      </c>
      <c r="E520" s="89" t="s">
        <v>3087</v>
      </c>
      <c r="F520" s="89" t="s">
        <v>34</v>
      </c>
      <c r="G520" s="89" t="s">
        <v>3096</v>
      </c>
      <c r="H520" s="89"/>
      <c r="I520" s="89"/>
      <c r="J520" s="89"/>
      <c r="K520" s="89"/>
    </row>
    <row r="521" spans="1:11" x14ac:dyDescent="0.25">
      <c r="A521" s="89">
        <v>595292021</v>
      </c>
      <c r="B521" s="94">
        <v>44251.984409722223</v>
      </c>
      <c r="C521" s="94" t="s">
        <v>3106</v>
      </c>
      <c r="D521" s="95" t="s">
        <v>121</v>
      </c>
      <c r="E521" s="89" t="s">
        <v>3087</v>
      </c>
      <c r="F521" s="89" t="s">
        <v>34</v>
      </c>
      <c r="G521" s="89" t="s">
        <v>3096</v>
      </c>
      <c r="H521" s="89"/>
      <c r="I521" s="89"/>
      <c r="J521" s="89"/>
      <c r="K521" s="89"/>
    </row>
    <row r="522" spans="1:11" x14ac:dyDescent="0.25">
      <c r="A522" s="89">
        <v>595382021</v>
      </c>
      <c r="B522" s="94">
        <v>44252.005347222221</v>
      </c>
      <c r="C522" s="94" t="s">
        <v>3106</v>
      </c>
      <c r="D522" s="95" t="s">
        <v>121</v>
      </c>
      <c r="E522" s="89" t="s">
        <v>3087</v>
      </c>
      <c r="F522" s="89" t="s">
        <v>34</v>
      </c>
      <c r="G522" s="89" t="s">
        <v>3096</v>
      </c>
      <c r="H522" s="89"/>
      <c r="I522" s="89"/>
      <c r="J522" s="89"/>
      <c r="K522" s="89"/>
    </row>
    <row r="523" spans="1:11" x14ac:dyDescent="0.25">
      <c r="A523" s="89">
        <v>595632021</v>
      </c>
      <c r="B523" s="94">
        <v>44252.293217592596</v>
      </c>
      <c r="C523" s="94">
        <v>44253.482604166667</v>
      </c>
      <c r="D523" s="95">
        <v>1</v>
      </c>
      <c r="E523" s="89" t="s">
        <v>3083</v>
      </c>
      <c r="F523" s="89" t="s">
        <v>3103</v>
      </c>
      <c r="G523" s="89" t="s">
        <v>122</v>
      </c>
      <c r="H523" s="89" t="s">
        <v>3089</v>
      </c>
      <c r="I523" s="89" t="s">
        <v>3121</v>
      </c>
      <c r="J523" s="89" t="s">
        <v>3091</v>
      </c>
      <c r="K523" s="89" t="s">
        <v>3086</v>
      </c>
    </row>
    <row r="524" spans="1:11" x14ac:dyDescent="0.25">
      <c r="A524" s="89">
        <v>596042021</v>
      </c>
      <c r="B524" s="94">
        <v>44252.332557870373</v>
      </c>
      <c r="C524" s="94" t="s">
        <v>3106</v>
      </c>
      <c r="D524" s="95" t="s">
        <v>121</v>
      </c>
      <c r="E524" s="89" t="s">
        <v>3083</v>
      </c>
      <c r="F524" s="89" t="s">
        <v>3084</v>
      </c>
      <c r="G524" s="89" t="s">
        <v>122</v>
      </c>
      <c r="H524" s="89"/>
      <c r="I524" s="89"/>
      <c r="J524" s="89"/>
      <c r="K524" s="89"/>
    </row>
    <row r="525" spans="1:11" x14ac:dyDescent="0.25">
      <c r="A525" s="89">
        <v>596802021</v>
      </c>
      <c r="B525" s="94">
        <v>44253.369780092595</v>
      </c>
      <c r="C525" s="94">
        <v>44253.77443287037</v>
      </c>
      <c r="D525" s="95">
        <v>0</v>
      </c>
      <c r="E525" s="89" t="s">
        <v>3083</v>
      </c>
      <c r="F525" s="89" t="s">
        <v>3084</v>
      </c>
      <c r="G525" s="89" t="s">
        <v>122</v>
      </c>
      <c r="H525" s="89" t="s">
        <v>3089</v>
      </c>
      <c r="I525" s="89" t="s">
        <v>3115</v>
      </c>
      <c r="J525" s="89" t="s">
        <v>3091</v>
      </c>
      <c r="K525" s="89" t="s">
        <v>3086</v>
      </c>
    </row>
    <row r="526" spans="1:11" x14ac:dyDescent="0.25">
      <c r="A526" s="89">
        <v>596852021</v>
      </c>
      <c r="B526" s="94">
        <v>44252.381747685184</v>
      </c>
      <c r="C526" s="94" t="s">
        <v>3106</v>
      </c>
      <c r="D526" s="95" t="s">
        <v>121</v>
      </c>
      <c r="E526" s="89" t="s">
        <v>3083</v>
      </c>
      <c r="F526" s="89" t="s">
        <v>3084</v>
      </c>
      <c r="G526" s="89" t="s">
        <v>122</v>
      </c>
      <c r="H526" s="89"/>
      <c r="I526" s="89"/>
      <c r="J526" s="89"/>
      <c r="K526" s="89"/>
    </row>
    <row r="527" spans="1:11" x14ac:dyDescent="0.25">
      <c r="A527" s="89">
        <v>597562021</v>
      </c>
      <c r="B527" s="94">
        <v>44252.410069444442</v>
      </c>
      <c r="C527" s="94" t="s">
        <v>3106</v>
      </c>
      <c r="D527" s="95" t="s">
        <v>121</v>
      </c>
      <c r="E527" s="89" t="s">
        <v>3083</v>
      </c>
      <c r="F527" s="89" t="s">
        <v>32</v>
      </c>
      <c r="G527" s="89" t="s">
        <v>122</v>
      </c>
      <c r="H527" s="89"/>
      <c r="I527" s="89"/>
      <c r="J527" s="89"/>
      <c r="K527" s="89"/>
    </row>
    <row r="528" spans="1:11" x14ac:dyDescent="0.25">
      <c r="A528" s="89">
        <v>597612021</v>
      </c>
      <c r="B528" s="94">
        <v>44253.065509259257</v>
      </c>
      <c r="C528" s="94" t="s">
        <v>3106</v>
      </c>
      <c r="D528" s="95" t="s">
        <v>121</v>
      </c>
      <c r="E528" s="89" t="s">
        <v>3083</v>
      </c>
      <c r="F528" s="89" t="s">
        <v>34</v>
      </c>
      <c r="G528" s="89" t="s">
        <v>3096</v>
      </c>
      <c r="H528" s="89"/>
      <c r="I528" s="89"/>
      <c r="J528" s="89"/>
      <c r="K528" s="89"/>
    </row>
    <row r="529" spans="1:11" x14ac:dyDescent="0.25">
      <c r="A529" s="89">
        <v>597622021</v>
      </c>
      <c r="B529" s="94">
        <v>44252.411249999997</v>
      </c>
      <c r="C529" s="94" t="s">
        <v>3106</v>
      </c>
      <c r="D529" s="95" t="s">
        <v>121</v>
      </c>
      <c r="E529" s="89" t="s">
        <v>3083</v>
      </c>
      <c r="F529" s="89" t="s">
        <v>3084</v>
      </c>
      <c r="G529" s="89" t="s">
        <v>122</v>
      </c>
      <c r="H529" s="89"/>
      <c r="I529" s="89"/>
      <c r="J529" s="89"/>
      <c r="K529" s="89"/>
    </row>
    <row r="530" spans="1:11" x14ac:dyDescent="0.25">
      <c r="A530" s="89">
        <v>597652021</v>
      </c>
      <c r="B530" s="94">
        <v>44252.895810185182</v>
      </c>
      <c r="C530" s="94" t="s">
        <v>3106</v>
      </c>
      <c r="D530" s="95" t="s">
        <v>121</v>
      </c>
      <c r="E530" s="89" t="s">
        <v>3083</v>
      </c>
      <c r="F530" s="89" t="s">
        <v>3084</v>
      </c>
      <c r="G530" s="89" t="s">
        <v>3088</v>
      </c>
      <c r="H530" s="89"/>
      <c r="I530" s="89"/>
      <c r="J530" s="89"/>
      <c r="K530" s="89"/>
    </row>
    <row r="531" spans="1:11" x14ac:dyDescent="0.25">
      <c r="A531" s="89">
        <v>597772021</v>
      </c>
      <c r="B531" s="94">
        <v>44253.041087962964</v>
      </c>
      <c r="C531" s="94" t="s">
        <v>3106</v>
      </c>
      <c r="D531" s="95" t="s">
        <v>121</v>
      </c>
      <c r="E531" s="89" t="s">
        <v>3083</v>
      </c>
      <c r="F531" s="89" t="s">
        <v>3084</v>
      </c>
      <c r="G531" s="89" t="s">
        <v>3088</v>
      </c>
      <c r="H531" s="89"/>
      <c r="I531" s="89"/>
      <c r="J531" s="89"/>
      <c r="K531" s="89"/>
    </row>
    <row r="532" spans="1:11" x14ac:dyDescent="0.25">
      <c r="A532" s="89">
        <v>598532021</v>
      </c>
      <c r="B532" s="94">
        <v>44252.446203703701</v>
      </c>
      <c r="C532" s="94" t="s">
        <v>3106</v>
      </c>
      <c r="D532" s="95" t="s">
        <v>121</v>
      </c>
      <c r="E532" s="89" t="s">
        <v>3083</v>
      </c>
      <c r="F532" s="89" t="s">
        <v>40</v>
      </c>
      <c r="G532" s="89" t="s">
        <v>122</v>
      </c>
      <c r="H532" s="89"/>
      <c r="I532" s="89"/>
      <c r="J532" s="89"/>
      <c r="K532" s="89"/>
    </row>
    <row r="533" spans="1:11" x14ac:dyDescent="0.25">
      <c r="A533" s="89">
        <v>599102021</v>
      </c>
      <c r="B533" s="94">
        <v>44252.464513888888</v>
      </c>
      <c r="C533" s="94">
        <v>44252.901979166665</v>
      </c>
      <c r="D533" s="95">
        <v>0</v>
      </c>
      <c r="E533" s="89" t="s">
        <v>3083</v>
      </c>
      <c r="F533" s="89" t="s">
        <v>34</v>
      </c>
      <c r="G533" s="89" t="s">
        <v>122</v>
      </c>
      <c r="H533" s="89" t="s">
        <v>3094</v>
      </c>
      <c r="I533" s="89" t="s">
        <v>3118</v>
      </c>
      <c r="J533" s="89" t="s">
        <v>3114</v>
      </c>
      <c r="K533" s="89" t="s">
        <v>3086</v>
      </c>
    </row>
    <row r="534" spans="1:11" x14ac:dyDescent="0.25">
      <c r="A534" s="89">
        <v>599312021</v>
      </c>
      <c r="B534" s="94">
        <v>44252.471851851849</v>
      </c>
      <c r="C534" s="94">
        <v>44253.6640625</v>
      </c>
      <c r="D534" s="95">
        <v>1</v>
      </c>
      <c r="E534" s="89" t="s">
        <v>3083</v>
      </c>
      <c r="F534" s="89" t="s">
        <v>3084</v>
      </c>
      <c r="G534" s="89" t="s">
        <v>122</v>
      </c>
      <c r="H534" s="89" t="s">
        <v>3089</v>
      </c>
      <c r="I534" s="89" t="s">
        <v>3115</v>
      </c>
      <c r="J534" s="89" t="s">
        <v>3091</v>
      </c>
      <c r="K534" s="89" t="s">
        <v>3086</v>
      </c>
    </row>
    <row r="535" spans="1:11" x14ac:dyDescent="0.25">
      <c r="A535" s="89">
        <v>599952021</v>
      </c>
      <c r="B535" s="94">
        <v>44252.494085648148</v>
      </c>
      <c r="C535" s="94">
        <v>44253.668692129628</v>
      </c>
      <c r="D535" s="95">
        <v>1</v>
      </c>
      <c r="E535" s="89" t="s">
        <v>3083</v>
      </c>
      <c r="F535" s="89" t="s">
        <v>3084</v>
      </c>
      <c r="G535" s="89" t="s">
        <v>122</v>
      </c>
      <c r="H535" s="89" t="s">
        <v>3089</v>
      </c>
      <c r="I535" s="89" t="s">
        <v>3115</v>
      </c>
      <c r="J535" s="89" t="s">
        <v>3091</v>
      </c>
      <c r="K535" s="89" t="s">
        <v>3086</v>
      </c>
    </row>
    <row r="536" spans="1:11" x14ac:dyDescent="0.25">
      <c r="A536" s="89">
        <v>600732021</v>
      </c>
      <c r="B536" s="94">
        <v>44252.518518518518</v>
      </c>
      <c r="C536" s="94" t="s">
        <v>3106</v>
      </c>
      <c r="D536" s="95" t="s">
        <v>121</v>
      </c>
      <c r="E536" s="89" t="s">
        <v>3083</v>
      </c>
      <c r="F536" s="89" t="s">
        <v>3084</v>
      </c>
      <c r="G536" s="89" t="s">
        <v>122</v>
      </c>
      <c r="H536" s="89"/>
      <c r="I536" s="89"/>
      <c r="J536" s="89"/>
      <c r="K536" s="89"/>
    </row>
    <row r="537" spans="1:11" x14ac:dyDescent="0.25">
      <c r="A537" s="89">
        <v>603732021</v>
      </c>
      <c r="B537" s="94">
        <v>44252.620254629626</v>
      </c>
      <c r="C537" s="94">
        <v>44253.405312499999</v>
      </c>
      <c r="D537" s="95">
        <v>1</v>
      </c>
      <c r="E537" s="89" t="s">
        <v>3083</v>
      </c>
      <c r="F537" s="89" t="s">
        <v>3123</v>
      </c>
      <c r="G537" s="89" t="s">
        <v>122</v>
      </c>
      <c r="H537" s="89" t="s">
        <v>3089</v>
      </c>
      <c r="I537" s="89" t="s">
        <v>3115</v>
      </c>
      <c r="J537" s="89" t="s">
        <v>3091</v>
      </c>
      <c r="K537" s="89" t="s">
        <v>3086</v>
      </c>
    </row>
    <row r="538" spans="1:11" x14ac:dyDescent="0.25">
      <c r="A538" s="89">
        <v>603992021</v>
      </c>
      <c r="B538" s="94">
        <v>44253.314641203702</v>
      </c>
      <c r="C538" s="94" t="s">
        <v>3106</v>
      </c>
      <c r="D538" s="95" t="s">
        <v>121</v>
      </c>
      <c r="E538" s="89" t="s">
        <v>3083</v>
      </c>
      <c r="F538" s="89" t="s">
        <v>3084</v>
      </c>
      <c r="G538" s="89" t="s">
        <v>122</v>
      </c>
      <c r="H538" s="89"/>
      <c r="I538" s="89"/>
      <c r="J538" s="89"/>
      <c r="K538" s="89"/>
    </row>
    <row r="539" spans="1:11" x14ac:dyDescent="0.25">
      <c r="A539" s="89">
        <v>604822021</v>
      </c>
      <c r="B539" s="94">
        <v>44252.727326388886</v>
      </c>
      <c r="C539" s="94" t="s">
        <v>3106</v>
      </c>
      <c r="D539" s="95" t="s">
        <v>121</v>
      </c>
      <c r="E539" s="89" t="s">
        <v>3083</v>
      </c>
      <c r="F539" s="89" t="s">
        <v>3084</v>
      </c>
      <c r="G539" s="89" t="s">
        <v>122</v>
      </c>
      <c r="H539" s="89"/>
      <c r="I539" s="89"/>
      <c r="J539" s="89"/>
      <c r="K539" s="89"/>
    </row>
    <row r="540" spans="1:11" x14ac:dyDescent="0.25">
      <c r="A540" s="89">
        <v>605462021</v>
      </c>
      <c r="B540" s="94">
        <v>44253.806261574071</v>
      </c>
      <c r="C540" s="94" t="s">
        <v>3106</v>
      </c>
      <c r="D540" s="95" t="s">
        <v>121</v>
      </c>
      <c r="E540" s="89" t="s">
        <v>3083</v>
      </c>
      <c r="F540" s="89" t="s">
        <v>3084</v>
      </c>
      <c r="G540" s="89" t="s">
        <v>122</v>
      </c>
      <c r="H540" s="89"/>
      <c r="I540" s="89"/>
      <c r="J540" s="89"/>
      <c r="K540" s="89"/>
    </row>
    <row r="541" spans="1:11" x14ac:dyDescent="0.25">
      <c r="A541" s="89">
        <v>607712021</v>
      </c>
      <c r="B541" s="94">
        <v>44253.009826388887</v>
      </c>
      <c r="C541" s="94" t="s">
        <v>3106</v>
      </c>
      <c r="D541" s="95" t="s">
        <v>121</v>
      </c>
      <c r="E541" s="89" t="s">
        <v>3087</v>
      </c>
      <c r="F541" s="89" t="s">
        <v>34</v>
      </c>
      <c r="G541" s="89" t="s">
        <v>3096</v>
      </c>
      <c r="H541" s="89"/>
      <c r="I541" s="89"/>
      <c r="J541" s="89"/>
      <c r="K541" s="89"/>
    </row>
    <row r="542" spans="1:11" x14ac:dyDescent="0.25">
      <c r="A542" s="89">
        <v>607732021</v>
      </c>
      <c r="B542" s="94">
        <v>44253.012662037036</v>
      </c>
      <c r="C542" s="94" t="s">
        <v>3106</v>
      </c>
      <c r="D542" s="95" t="s">
        <v>121</v>
      </c>
      <c r="E542" s="89" t="s">
        <v>3087</v>
      </c>
      <c r="F542" s="89" t="s">
        <v>34</v>
      </c>
      <c r="G542" s="89" t="s">
        <v>3088</v>
      </c>
      <c r="H542" s="89"/>
      <c r="I542" s="89"/>
      <c r="J542" s="89"/>
      <c r="K542" s="89"/>
    </row>
    <row r="543" spans="1:11" x14ac:dyDescent="0.25">
      <c r="A543" s="89">
        <v>608792021</v>
      </c>
      <c r="B543" s="94">
        <v>44253.343969907408</v>
      </c>
      <c r="C543" s="94" t="s">
        <v>3106</v>
      </c>
      <c r="D543" s="95" t="s">
        <v>121</v>
      </c>
      <c r="E543" s="89" t="s">
        <v>3083</v>
      </c>
      <c r="F543" s="89" t="s">
        <v>3084</v>
      </c>
      <c r="G543" s="89" t="s">
        <v>122</v>
      </c>
      <c r="H543" s="89"/>
      <c r="I543" s="89"/>
      <c r="J543" s="89"/>
      <c r="K543" s="89"/>
    </row>
    <row r="544" spans="1:11" x14ac:dyDescent="0.25">
      <c r="A544" s="89">
        <v>609432021</v>
      </c>
      <c r="B544" s="94">
        <v>44253.368043981478</v>
      </c>
      <c r="C544" s="94" t="s">
        <v>3106</v>
      </c>
      <c r="D544" s="95" t="s">
        <v>121</v>
      </c>
      <c r="E544" s="89" t="s">
        <v>3083</v>
      </c>
      <c r="F544" s="89" t="s">
        <v>40</v>
      </c>
      <c r="G544" s="89" t="s">
        <v>122</v>
      </c>
      <c r="H544" s="89"/>
      <c r="I544" s="89"/>
      <c r="J544" s="89"/>
      <c r="K544" s="89"/>
    </row>
    <row r="545" spans="1:11" x14ac:dyDescent="0.25">
      <c r="A545" s="89">
        <v>609622021</v>
      </c>
      <c r="B545" s="94">
        <v>44253.373344907406</v>
      </c>
      <c r="C545" s="94" t="s">
        <v>3106</v>
      </c>
      <c r="D545" s="95" t="s">
        <v>121</v>
      </c>
      <c r="E545" s="89" t="s">
        <v>3083</v>
      </c>
      <c r="F545" s="89" t="s">
        <v>3084</v>
      </c>
      <c r="G545" s="89" t="s">
        <v>122</v>
      </c>
      <c r="H545" s="89"/>
      <c r="I545" s="89"/>
      <c r="J545" s="89"/>
      <c r="K545" s="89"/>
    </row>
    <row r="546" spans="1:11" x14ac:dyDescent="0.25">
      <c r="A546" s="89">
        <v>609792021</v>
      </c>
      <c r="B546" s="94">
        <v>44253.379699074074</v>
      </c>
      <c r="C546" s="94">
        <v>44253.495706018519</v>
      </c>
      <c r="D546" s="95">
        <v>0</v>
      </c>
      <c r="E546" s="89" t="s">
        <v>3083</v>
      </c>
      <c r="F546" s="89" t="s">
        <v>32</v>
      </c>
      <c r="G546" s="89" t="s">
        <v>122</v>
      </c>
      <c r="H546" s="89" t="s">
        <v>3089</v>
      </c>
      <c r="I546" s="89" t="s">
        <v>3113</v>
      </c>
      <c r="J546" s="89" t="s">
        <v>3114</v>
      </c>
      <c r="K546" s="89" t="s">
        <v>3086</v>
      </c>
    </row>
    <row r="547" spans="1:11" x14ac:dyDescent="0.25">
      <c r="A547" s="89">
        <v>612572021</v>
      </c>
      <c r="B547" s="94">
        <v>44253.4687962963</v>
      </c>
      <c r="C547" s="94" t="s">
        <v>3106</v>
      </c>
      <c r="D547" s="95" t="s">
        <v>121</v>
      </c>
      <c r="E547" s="89" t="s">
        <v>3083</v>
      </c>
      <c r="F547" s="89" t="s">
        <v>3123</v>
      </c>
      <c r="G547" s="89" t="s">
        <v>122</v>
      </c>
      <c r="H547" s="89"/>
      <c r="I547" s="89"/>
      <c r="J547" s="89"/>
      <c r="K547" s="89"/>
    </row>
    <row r="548" spans="1:11" x14ac:dyDescent="0.25">
      <c r="A548" s="89">
        <v>613512021</v>
      </c>
      <c r="B548" s="94">
        <v>44253.494120370371</v>
      </c>
      <c r="C548" s="94" t="s">
        <v>3106</v>
      </c>
      <c r="D548" s="95" t="s">
        <v>121</v>
      </c>
      <c r="E548" s="89" t="s">
        <v>3083</v>
      </c>
      <c r="F548" s="89" t="s">
        <v>3084</v>
      </c>
      <c r="G548" s="89" t="s">
        <v>122</v>
      </c>
      <c r="H548" s="89"/>
      <c r="I548" s="89"/>
      <c r="J548" s="89"/>
      <c r="K548" s="89"/>
    </row>
    <row r="549" spans="1:11" x14ac:dyDescent="0.25">
      <c r="A549" s="89">
        <v>614872021</v>
      </c>
      <c r="B549" s="94">
        <v>44253.553657407407</v>
      </c>
      <c r="C549" s="94" t="s">
        <v>3106</v>
      </c>
      <c r="D549" s="95" t="s">
        <v>121</v>
      </c>
      <c r="E549" s="89" t="s">
        <v>3112</v>
      </c>
      <c r="F549" s="89" t="s">
        <v>3084</v>
      </c>
      <c r="G549" s="89" t="s">
        <v>122</v>
      </c>
      <c r="H549" s="89"/>
      <c r="I549" s="89"/>
      <c r="J549" s="89"/>
      <c r="K549" s="89"/>
    </row>
    <row r="550" spans="1:11" x14ac:dyDescent="0.25">
      <c r="A550" s="89">
        <v>615632021</v>
      </c>
      <c r="B550" s="94">
        <v>44253.599363425928</v>
      </c>
      <c r="C550" s="94" t="s">
        <v>3106</v>
      </c>
      <c r="D550" s="95" t="s">
        <v>121</v>
      </c>
      <c r="E550" s="89" t="s">
        <v>3083</v>
      </c>
      <c r="F550" s="89" t="s">
        <v>35</v>
      </c>
      <c r="G550" s="89" t="s">
        <v>122</v>
      </c>
      <c r="H550" s="89"/>
      <c r="I550" s="89"/>
      <c r="J550" s="89"/>
      <c r="K550" s="89"/>
    </row>
    <row r="551" spans="1:11" x14ac:dyDescent="0.25">
      <c r="A551" s="89">
        <v>615892021</v>
      </c>
      <c r="B551" s="94">
        <v>44253.607685185183</v>
      </c>
      <c r="C551" s="94" t="s">
        <v>3106</v>
      </c>
      <c r="D551" s="95" t="s">
        <v>121</v>
      </c>
      <c r="E551" s="89" t="s">
        <v>3083</v>
      </c>
      <c r="F551" s="89" t="s">
        <v>3123</v>
      </c>
      <c r="G551" s="89" t="s">
        <v>122</v>
      </c>
      <c r="H551" s="89"/>
      <c r="I551" s="89"/>
      <c r="J551" s="89"/>
      <c r="K551" s="89"/>
    </row>
    <row r="552" spans="1:11" x14ac:dyDescent="0.25">
      <c r="A552" s="89">
        <v>617802021</v>
      </c>
      <c r="B552" s="94">
        <v>44253.778854166667</v>
      </c>
      <c r="C552" s="94" t="s">
        <v>3106</v>
      </c>
      <c r="D552" s="95" t="s">
        <v>121</v>
      </c>
      <c r="E552" s="89" t="s">
        <v>3083</v>
      </c>
      <c r="F552" s="89" t="s">
        <v>3084</v>
      </c>
      <c r="G552" s="89" t="s">
        <v>3110</v>
      </c>
      <c r="H552" s="89"/>
      <c r="I552" s="89"/>
      <c r="J552" s="89"/>
      <c r="K552" s="89"/>
    </row>
    <row r="553" spans="1:11" x14ac:dyDescent="0.25">
      <c r="A553" s="89">
        <v>618342021</v>
      </c>
      <c r="B553" s="94">
        <v>44253.686516203707</v>
      </c>
      <c r="C553" s="94" t="s">
        <v>3106</v>
      </c>
      <c r="D553" s="95" t="s">
        <v>121</v>
      </c>
      <c r="E553" s="89" t="s">
        <v>3083</v>
      </c>
      <c r="F553" s="89" t="s">
        <v>35</v>
      </c>
      <c r="G553" s="89" t="s">
        <v>122</v>
      </c>
      <c r="H553" s="89"/>
      <c r="I553" s="89"/>
      <c r="J553" s="89"/>
      <c r="K553" s="89"/>
    </row>
    <row r="554" spans="1:11" x14ac:dyDescent="0.25">
      <c r="A554" s="89">
        <v>619612021</v>
      </c>
      <c r="B554" s="94">
        <v>44253.727719907409</v>
      </c>
      <c r="C554" s="94" t="s">
        <v>3106</v>
      </c>
      <c r="D554" s="95" t="s">
        <v>121</v>
      </c>
      <c r="E554" s="89" t="s">
        <v>3083</v>
      </c>
      <c r="F554" s="89" t="s">
        <v>3084</v>
      </c>
      <c r="G554" s="89" t="s">
        <v>122</v>
      </c>
      <c r="H554" s="89"/>
      <c r="I554" s="89"/>
      <c r="J554" s="89"/>
      <c r="K554" s="89"/>
    </row>
    <row r="555" spans="1:11" x14ac:dyDescent="0.25">
      <c r="A555" s="89">
        <v>619732021</v>
      </c>
      <c r="B555" s="94">
        <v>44253.733553240738</v>
      </c>
      <c r="C555" s="94" t="s">
        <v>3106</v>
      </c>
      <c r="D555" s="95" t="s">
        <v>121</v>
      </c>
      <c r="E555" s="89" t="s">
        <v>3083</v>
      </c>
      <c r="F555" s="89" t="s">
        <v>3084</v>
      </c>
      <c r="G555" s="89" t="s">
        <v>122</v>
      </c>
      <c r="H555" s="89"/>
      <c r="I555" s="89"/>
      <c r="J555" s="89"/>
      <c r="K555" s="89"/>
    </row>
    <row r="556" spans="1:11" x14ac:dyDescent="0.25">
      <c r="A556" s="89">
        <v>619862021</v>
      </c>
      <c r="B556" s="94">
        <v>44253.739305555559</v>
      </c>
      <c r="C556" s="94" t="s">
        <v>3106</v>
      </c>
      <c r="D556" s="95" t="s">
        <v>121</v>
      </c>
      <c r="E556" s="89" t="s">
        <v>3083</v>
      </c>
      <c r="F556" s="89" t="s">
        <v>3084</v>
      </c>
      <c r="G556" s="89" t="s">
        <v>122</v>
      </c>
      <c r="H556" s="89"/>
      <c r="I556" s="89"/>
      <c r="J556" s="89"/>
      <c r="K556" s="89"/>
    </row>
    <row r="557" spans="1:11" x14ac:dyDescent="0.25">
      <c r="A557" s="89">
        <v>619902021</v>
      </c>
      <c r="B557" s="94">
        <v>44253.74015046296</v>
      </c>
      <c r="C557" s="94" t="s">
        <v>3106</v>
      </c>
      <c r="D557" s="95" t="s">
        <v>121</v>
      </c>
      <c r="E557" s="89" t="s">
        <v>3083</v>
      </c>
      <c r="F557" s="89" t="s">
        <v>3084</v>
      </c>
      <c r="G557" s="89" t="s">
        <v>122</v>
      </c>
      <c r="H557" s="89"/>
      <c r="I557" s="89"/>
      <c r="J557" s="89"/>
      <c r="K557" s="89"/>
    </row>
    <row r="558" spans="1:11" x14ac:dyDescent="0.25">
      <c r="A558" s="89">
        <v>620562021</v>
      </c>
      <c r="B558" s="94">
        <v>44253.763807870368</v>
      </c>
      <c r="C558" s="94" t="s">
        <v>3106</v>
      </c>
      <c r="D558" s="95" t="s">
        <v>121</v>
      </c>
      <c r="E558" s="89" t="s">
        <v>3083</v>
      </c>
      <c r="F558" s="89" t="s">
        <v>3084</v>
      </c>
      <c r="G558" s="89" t="s">
        <v>122</v>
      </c>
      <c r="H558" s="89"/>
      <c r="I558" s="89"/>
      <c r="J558" s="89"/>
      <c r="K558" s="89"/>
    </row>
    <row r="559" spans="1:11" x14ac:dyDescent="0.25">
      <c r="A559" s="89">
        <v>621202021</v>
      </c>
      <c r="B559" s="94">
        <v>44253.818611111114</v>
      </c>
      <c r="C559" s="94" t="s">
        <v>3106</v>
      </c>
      <c r="D559" s="95" t="s">
        <v>121</v>
      </c>
      <c r="E559" s="89" t="s">
        <v>3083</v>
      </c>
      <c r="F559" s="89" t="s">
        <v>3084</v>
      </c>
      <c r="G559" s="89" t="s">
        <v>122</v>
      </c>
      <c r="H559" s="89"/>
      <c r="I559" s="89"/>
      <c r="J559" s="89"/>
      <c r="K559" s="89"/>
    </row>
    <row r="560" spans="1:11" x14ac:dyDescent="0.25">
      <c r="A560" s="89">
        <v>621422021</v>
      </c>
      <c r="B560" s="94">
        <v>44253.853761574072</v>
      </c>
      <c r="C560" s="94" t="s">
        <v>3106</v>
      </c>
      <c r="D560" s="95" t="s">
        <v>121</v>
      </c>
      <c r="E560" s="89" t="s">
        <v>3083</v>
      </c>
      <c r="F560" s="89" t="s">
        <v>3084</v>
      </c>
      <c r="G560" s="89" t="s">
        <v>122</v>
      </c>
      <c r="H560" s="89"/>
      <c r="I560" s="89"/>
      <c r="J560" s="89"/>
      <c r="K560" s="89"/>
    </row>
    <row r="561" spans="1:11" x14ac:dyDescent="0.25">
      <c r="A561" s="89">
        <v>623132021</v>
      </c>
      <c r="B561" s="94">
        <v>44254.490578703706</v>
      </c>
      <c r="C561" s="94" t="s">
        <v>3106</v>
      </c>
      <c r="D561" s="95" t="s">
        <v>121</v>
      </c>
      <c r="E561" s="89" t="s">
        <v>3083</v>
      </c>
      <c r="F561" s="89" t="s">
        <v>32</v>
      </c>
      <c r="G561" s="89" t="s">
        <v>122</v>
      </c>
      <c r="H561" s="89"/>
      <c r="I561" s="89"/>
      <c r="J561" s="89"/>
      <c r="K561" s="89"/>
    </row>
    <row r="562" spans="1:11" x14ac:dyDescent="0.25">
      <c r="A562" s="89">
        <v>623902021</v>
      </c>
      <c r="B562" s="94">
        <v>44254.626574074071</v>
      </c>
      <c r="C562" s="94" t="s">
        <v>3106</v>
      </c>
      <c r="D562" s="95" t="s">
        <v>121</v>
      </c>
      <c r="E562" s="89" t="s">
        <v>3083</v>
      </c>
      <c r="F562" s="89" t="s">
        <v>34</v>
      </c>
      <c r="G562" s="89" t="s">
        <v>122</v>
      </c>
      <c r="H562" s="89"/>
      <c r="I562" s="89"/>
      <c r="J562" s="89"/>
      <c r="K562" s="89"/>
    </row>
    <row r="563" spans="1:11" x14ac:dyDescent="0.25">
      <c r="A563" s="89">
        <v>626032021</v>
      </c>
      <c r="B563" s="94">
        <v>44255.636747685188</v>
      </c>
      <c r="C563" s="94" t="s">
        <v>3106</v>
      </c>
      <c r="D563" s="95" t="s">
        <v>121</v>
      </c>
      <c r="E563" s="89" t="s">
        <v>3083</v>
      </c>
      <c r="F563" s="89" t="s">
        <v>40</v>
      </c>
      <c r="G563" s="89" t="s">
        <v>122</v>
      </c>
      <c r="H563" s="89"/>
      <c r="I563" s="89"/>
      <c r="J563" s="89"/>
      <c r="K563" s="89"/>
    </row>
    <row r="564" spans="1:11" x14ac:dyDescent="0.25">
      <c r="A564" s="89">
        <v>626712021</v>
      </c>
      <c r="B564" s="94">
        <v>44255.864363425928</v>
      </c>
      <c r="C564" s="94" t="s">
        <v>3106</v>
      </c>
      <c r="D564" s="95" t="s">
        <v>121</v>
      </c>
      <c r="E564" s="89" t="s">
        <v>3087</v>
      </c>
      <c r="F564" s="89" t="s">
        <v>3103</v>
      </c>
      <c r="G564" s="89" t="s">
        <v>122</v>
      </c>
      <c r="H564" s="89"/>
      <c r="I564" s="89"/>
      <c r="J564" s="89"/>
      <c r="K564" s="89"/>
    </row>
    <row r="565" spans="1:11" x14ac:dyDescent="0.25">
      <c r="A565" s="89">
        <v>2686862020</v>
      </c>
      <c r="B565" s="94">
        <v>44244.423113425924</v>
      </c>
      <c r="C565" s="94">
        <v>44245.69730324074</v>
      </c>
      <c r="D565" s="95">
        <v>1</v>
      </c>
      <c r="E565" s="89" t="s">
        <v>3083</v>
      </c>
      <c r="F565" s="89" t="s">
        <v>3084</v>
      </c>
      <c r="G565" s="89" t="s">
        <v>122</v>
      </c>
      <c r="H565" s="89" t="s">
        <v>3089</v>
      </c>
      <c r="I565" s="89" t="s">
        <v>3099</v>
      </c>
      <c r="J565" s="89" t="s">
        <v>3091</v>
      </c>
      <c r="K565" s="89" t="s">
        <v>3086</v>
      </c>
    </row>
    <row r="566" spans="1:11" x14ac:dyDescent="0.25">
      <c r="A566" s="89">
        <v>3518342020</v>
      </c>
      <c r="B566" s="94">
        <v>44223.491261574076</v>
      </c>
      <c r="C566" s="94">
        <v>44255.177152777775</v>
      </c>
      <c r="D566" s="95">
        <v>22</v>
      </c>
      <c r="E566" s="89" t="s">
        <v>3087</v>
      </c>
      <c r="F566" s="89" t="s">
        <v>3084</v>
      </c>
      <c r="G566" s="89" t="s">
        <v>122</v>
      </c>
      <c r="H566" s="89"/>
      <c r="I566" s="89"/>
      <c r="J566" s="89" t="s">
        <v>3085</v>
      </c>
      <c r="K566" s="89" t="s">
        <v>3086</v>
      </c>
    </row>
    <row r="567" spans="1:11" x14ac:dyDescent="0.25">
      <c r="A567" s="89">
        <v>3526442020</v>
      </c>
      <c r="B567" s="94">
        <v>44221.795138888891</v>
      </c>
      <c r="C567" s="94">
        <v>44239.85361111111</v>
      </c>
      <c r="D567" s="95">
        <v>14</v>
      </c>
      <c r="E567" s="89" t="s">
        <v>3087</v>
      </c>
      <c r="F567" s="89" t="s">
        <v>3084</v>
      </c>
      <c r="G567" s="89" t="s">
        <v>122</v>
      </c>
      <c r="H567" s="89" t="s">
        <v>3089</v>
      </c>
      <c r="I567" s="89" t="s">
        <v>3099</v>
      </c>
      <c r="J567" s="89" t="s">
        <v>3091</v>
      </c>
      <c r="K567" s="89" t="s">
        <v>3086</v>
      </c>
    </row>
    <row r="568" spans="1:11" x14ac:dyDescent="0.25">
      <c r="A568" s="89">
        <v>3534952020</v>
      </c>
      <c r="B568" s="94">
        <v>44223.395810185182</v>
      </c>
      <c r="C568" s="94">
        <v>44229.431620370371</v>
      </c>
      <c r="D568" s="95">
        <v>4</v>
      </c>
      <c r="E568" s="89" t="s">
        <v>3087</v>
      </c>
      <c r="F568" s="89" t="s">
        <v>3103</v>
      </c>
      <c r="G568" s="89" t="s">
        <v>3096</v>
      </c>
      <c r="H568" s="89" t="s">
        <v>3089</v>
      </c>
      <c r="I568" s="89" t="s">
        <v>3099</v>
      </c>
      <c r="J568" s="89" t="s">
        <v>3091</v>
      </c>
      <c r="K568" s="89" t="s">
        <v>3086</v>
      </c>
    </row>
    <row r="569" spans="1:11" x14ac:dyDescent="0.25">
      <c r="A569" s="89">
        <v>3545682020</v>
      </c>
      <c r="B569" s="94">
        <v>44188.732499999998</v>
      </c>
      <c r="C569" s="94">
        <v>44230.693460648145</v>
      </c>
      <c r="D569" s="95">
        <v>28</v>
      </c>
      <c r="E569" s="89" t="s">
        <v>3083</v>
      </c>
      <c r="F569" s="89" t="s">
        <v>34</v>
      </c>
      <c r="G569" s="89" t="s">
        <v>3088</v>
      </c>
      <c r="H569" s="89" t="s">
        <v>3094</v>
      </c>
      <c r="I569" s="89" t="s">
        <v>3095</v>
      </c>
      <c r="J569" s="89" t="s">
        <v>3091</v>
      </c>
      <c r="K569" s="89" t="s">
        <v>3086</v>
      </c>
    </row>
    <row r="570" spans="1:11" x14ac:dyDescent="0.25">
      <c r="A570" s="89">
        <v>3553892020</v>
      </c>
      <c r="B570" s="94">
        <v>44183.470706018517</v>
      </c>
      <c r="C570" s="94">
        <v>44232.691111111111</v>
      </c>
      <c r="D570" s="95">
        <v>33</v>
      </c>
      <c r="E570" s="89" t="s">
        <v>3083</v>
      </c>
      <c r="F570" s="89" t="s">
        <v>40</v>
      </c>
      <c r="G570" s="89" t="s">
        <v>3088</v>
      </c>
      <c r="H570" s="89" t="s">
        <v>3094</v>
      </c>
      <c r="I570" s="89" t="s">
        <v>3118</v>
      </c>
      <c r="J570" s="89" t="s">
        <v>3091</v>
      </c>
      <c r="K570" s="89" t="s">
        <v>3086</v>
      </c>
    </row>
    <row r="571" spans="1:11" x14ac:dyDescent="0.25">
      <c r="A571" s="89">
        <v>3618762020</v>
      </c>
      <c r="B571" s="94">
        <v>44224.623136574075</v>
      </c>
      <c r="C571" s="94">
        <v>44229.358020833337</v>
      </c>
      <c r="D571" s="95">
        <v>3</v>
      </c>
      <c r="E571" s="89" t="s">
        <v>3083</v>
      </c>
      <c r="F571" s="89" t="s">
        <v>3084</v>
      </c>
      <c r="G571" s="89" t="s">
        <v>122</v>
      </c>
      <c r="H571" s="89" t="s">
        <v>3089</v>
      </c>
      <c r="I571" s="89" t="s">
        <v>3117</v>
      </c>
      <c r="J571" s="89" t="s">
        <v>3091</v>
      </c>
      <c r="K571" s="89" t="s">
        <v>3086</v>
      </c>
    </row>
    <row r="572" spans="1:11" x14ac:dyDescent="0.25">
      <c r="A572" s="89">
        <v>3632692020</v>
      </c>
      <c r="B572" s="94">
        <v>44215.517430555556</v>
      </c>
      <c r="C572" s="94">
        <v>44242.483564814815</v>
      </c>
      <c r="D572" s="95">
        <v>19</v>
      </c>
      <c r="E572" s="89" t="s">
        <v>3087</v>
      </c>
      <c r="F572" s="89" t="s">
        <v>3084</v>
      </c>
      <c r="G572" s="89" t="s">
        <v>122</v>
      </c>
      <c r="H572" s="89" t="s">
        <v>3089</v>
      </c>
      <c r="I572" s="89" t="s">
        <v>3117</v>
      </c>
      <c r="J572" s="89" t="s">
        <v>3091</v>
      </c>
      <c r="K572" s="89" t="s">
        <v>3086</v>
      </c>
    </row>
    <row r="573" spans="1:11" x14ac:dyDescent="0.25">
      <c r="A573" s="89">
        <v>3636082020</v>
      </c>
      <c r="B573" s="94">
        <v>44193.790879629632</v>
      </c>
      <c r="C573" s="94">
        <v>44236.713402777779</v>
      </c>
      <c r="D573" s="95">
        <v>29</v>
      </c>
      <c r="E573" s="89" t="s">
        <v>3087</v>
      </c>
      <c r="F573" s="89" t="s">
        <v>34</v>
      </c>
      <c r="G573" s="89" t="s">
        <v>3088</v>
      </c>
      <c r="H573" s="89" t="s">
        <v>3089</v>
      </c>
      <c r="I573" s="89" t="s">
        <v>3100</v>
      </c>
      <c r="J573" s="89" t="s">
        <v>3091</v>
      </c>
      <c r="K573" s="89" t="s">
        <v>3086</v>
      </c>
    </row>
    <row r="574" spans="1:11" x14ac:dyDescent="0.25">
      <c r="A574" s="89">
        <v>3636712020</v>
      </c>
      <c r="B574" s="94">
        <v>44228.405902777777</v>
      </c>
      <c r="C574" s="94">
        <v>44229.414479166669</v>
      </c>
      <c r="D574" s="95">
        <v>1</v>
      </c>
      <c r="E574" s="89" t="s">
        <v>3083</v>
      </c>
      <c r="F574" s="89" t="s">
        <v>34</v>
      </c>
      <c r="G574" s="89" t="s">
        <v>3096</v>
      </c>
      <c r="H574" s="89" t="s">
        <v>3089</v>
      </c>
      <c r="I574" s="89" t="s">
        <v>3097</v>
      </c>
      <c r="J574" s="89" t="s">
        <v>3120</v>
      </c>
      <c r="K574" s="89" t="s">
        <v>3086</v>
      </c>
    </row>
    <row r="575" spans="1:11" x14ac:dyDescent="0.25">
      <c r="A575" s="89">
        <v>3637092020</v>
      </c>
      <c r="B575" s="94">
        <v>44218.711331018516</v>
      </c>
      <c r="C575" s="94">
        <v>44237.347638888888</v>
      </c>
      <c r="D575" s="95">
        <v>13</v>
      </c>
      <c r="E575" s="89" t="s">
        <v>23</v>
      </c>
      <c r="F575" s="89" t="s">
        <v>3084</v>
      </c>
      <c r="G575" s="89" t="s">
        <v>3098</v>
      </c>
      <c r="H575" s="89" t="s">
        <v>3089</v>
      </c>
      <c r="I575" s="89" t="s">
        <v>3099</v>
      </c>
      <c r="J575" s="89" t="s">
        <v>3091</v>
      </c>
      <c r="K575" s="89" t="s">
        <v>3086</v>
      </c>
    </row>
    <row r="576" spans="1:11" x14ac:dyDescent="0.25">
      <c r="A576" s="89">
        <v>3645052020</v>
      </c>
      <c r="B576" s="94">
        <v>44211.430902777778</v>
      </c>
      <c r="C576" s="94">
        <v>44232.662974537037</v>
      </c>
      <c r="D576" s="95">
        <v>15</v>
      </c>
      <c r="E576" s="89" t="s">
        <v>3083</v>
      </c>
      <c r="F576" s="89" t="s">
        <v>3084</v>
      </c>
      <c r="G576" s="89" t="s">
        <v>122</v>
      </c>
      <c r="H576" s="89" t="s">
        <v>3089</v>
      </c>
      <c r="I576" s="89" t="s">
        <v>3111</v>
      </c>
      <c r="J576" s="89" t="s">
        <v>3091</v>
      </c>
      <c r="K576" s="89" t="s">
        <v>3086</v>
      </c>
    </row>
    <row r="577" spans="1:11" x14ac:dyDescent="0.25">
      <c r="A577" s="89">
        <v>3651402020</v>
      </c>
      <c r="B577" s="94">
        <v>44195.470069444447</v>
      </c>
      <c r="C577" s="94">
        <v>44236.759699074071</v>
      </c>
      <c r="D577" s="95">
        <v>27</v>
      </c>
      <c r="E577" s="89" t="s">
        <v>3083</v>
      </c>
      <c r="F577" s="89" t="s">
        <v>3084</v>
      </c>
      <c r="G577" s="89" t="s">
        <v>3088</v>
      </c>
      <c r="H577" s="89" t="s">
        <v>3094</v>
      </c>
      <c r="I577" s="89" t="s">
        <v>3095</v>
      </c>
      <c r="J577" s="89" t="s">
        <v>3091</v>
      </c>
      <c r="K577" s="89" t="s">
        <v>3086</v>
      </c>
    </row>
  </sheetData>
  <autoFilter ref="A4:K577" xr:uid="{609DE607-8099-44AE-96D6-0C4EACB028BE}"/>
  <mergeCells count="2">
    <mergeCell ref="A2:I2"/>
    <mergeCell ref="A3:I3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8346FA-A18A-468A-907A-E202CD005E60}">
  <sheetPr>
    <tabColor theme="5" tint="0.59999389629810485"/>
  </sheetPr>
  <dimension ref="A2:L67"/>
  <sheetViews>
    <sheetView tabSelected="1" workbookViewId="0">
      <pane ySplit="4" topLeftCell="A5" activePane="bottomLeft" state="frozen"/>
      <selection pane="bottomLeft" activeCell="A4" sqref="A4"/>
    </sheetView>
  </sheetViews>
  <sheetFormatPr baseColWidth="10" defaultRowHeight="15" x14ac:dyDescent="0.25"/>
  <cols>
    <col min="1" max="1" width="14.28515625" bestFit="1" customWidth="1"/>
    <col min="2" max="2" width="11.7109375" bestFit="1" customWidth="1"/>
    <col min="3" max="3" width="10" bestFit="1" customWidth="1"/>
    <col min="4" max="4" width="10.42578125" bestFit="1" customWidth="1"/>
    <col min="5" max="5" width="15.140625" bestFit="1" customWidth="1"/>
    <col min="6" max="6" width="28.28515625" bestFit="1" customWidth="1"/>
    <col min="7" max="7" width="33.85546875" bestFit="1" customWidth="1"/>
    <col min="8" max="8" width="25.85546875" bestFit="1" customWidth="1"/>
    <col min="9" max="9" width="31.7109375" bestFit="1" customWidth="1"/>
    <col min="10" max="10" width="26.85546875" bestFit="1" customWidth="1"/>
    <col min="11" max="11" width="23.42578125" bestFit="1" customWidth="1"/>
    <col min="12" max="12" width="23.5703125" bestFit="1" customWidth="1"/>
  </cols>
  <sheetData>
    <row r="2" spans="1:12" ht="21" x14ac:dyDescent="0.35">
      <c r="A2" s="106" t="s">
        <v>3069</v>
      </c>
      <c r="B2" s="106"/>
      <c r="C2" s="106"/>
      <c r="D2" s="106"/>
      <c r="E2" s="106"/>
      <c r="F2" s="106"/>
      <c r="G2" s="106"/>
      <c r="H2" s="106"/>
      <c r="I2" s="106"/>
    </row>
    <row r="3" spans="1:12" ht="21" x14ac:dyDescent="0.35">
      <c r="A3" s="107" t="s">
        <v>3070</v>
      </c>
      <c r="B3" s="107"/>
      <c r="C3" s="107"/>
      <c r="D3" s="107"/>
      <c r="E3" s="107"/>
      <c r="F3" s="107"/>
      <c r="G3" s="107"/>
      <c r="H3" s="107"/>
      <c r="I3" s="107"/>
      <c r="J3" s="89" t="s">
        <v>3139</v>
      </c>
    </row>
    <row r="4" spans="1:12" x14ac:dyDescent="0.25">
      <c r="A4" s="90" t="s">
        <v>3140</v>
      </c>
      <c r="B4" s="91" t="s">
        <v>3073</v>
      </c>
      <c r="C4" s="92" t="s">
        <v>3074</v>
      </c>
      <c r="D4" s="92" t="s">
        <v>3075</v>
      </c>
      <c r="E4" s="93" t="s">
        <v>3076</v>
      </c>
      <c r="F4" s="93" t="s">
        <v>3077</v>
      </c>
      <c r="G4" s="93" t="s">
        <v>3078</v>
      </c>
      <c r="H4" s="93" t="s">
        <v>3079</v>
      </c>
      <c r="I4" s="93" t="s">
        <v>3080</v>
      </c>
      <c r="J4" s="93" t="s">
        <v>3081</v>
      </c>
      <c r="K4" s="93" t="s">
        <v>3082</v>
      </c>
      <c r="L4" s="93" t="s">
        <v>3141</v>
      </c>
    </row>
    <row r="5" spans="1:12" x14ac:dyDescent="0.25">
      <c r="A5" s="89">
        <v>216852021</v>
      </c>
      <c r="B5" s="94">
        <v>44222.023194444446</v>
      </c>
      <c r="C5" s="94">
        <v>44232.946574074071</v>
      </c>
      <c r="D5" s="95">
        <v>8</v>
      </c>
      <c r="E5" s="89" t="s">
        <v>3083</v>
      </c>
      <c r="F5" s="89" t="s">
        <v>3123</v>
      </c>
      <c r="G5" s="89" t="s">
        <v>122</v>
      </c>
      <c r="H5" s="89" t="s">
        <v>3089</v>
      </c>
      <c r="I5" s="89" t="s">
        <v>3099</v>
      </c>
      <c r="J5" s="89" t="s">
        <v>3091</v>
      </c>
      <c r="K5" s="89" t="s">
        <v>3086</v>
      </c>
      <c r="L5" s="96"/>
    </row>
    <row r="6" spans="1:12" x14ac:dyDescent="0.25">
      <c r="A6" s="89">
        <v>218812021</v>
      </c>
      <c r="B6" s="94">
        <v>44221.355023148149</v>
      </c>
      <c r="C6" s="94">
        <v>44244.470023148147</v>
      </c>
      <c r="D6" s="95">
        <v>17</v>
      </c>
      <c r="E6" s="89" t="s">
        <v>3083</v>
      </c>
      <c r="F6" s="89" t="s">
        <v>3123</v>
      </c>
      <c r="G6" s="89" t="s">
        <v>122</v>
      </c>
      <c r="H6" s="89" t="s">
        <v>3089</v>
      </c>
      <c r="I6" s="89" t="s">
        <v>3099</v>
      </c>
      <c r="J6" s="89" t="s">
        <v>3091</v>
      </c>
      <c r="K6" s="89" t="s">
        <v>3086</v>
      </c>
      <c r="L6" s="96"/>
    </row>
    <row r="7" spans="1:12" x14ac:dyDescent="0.25">
      <c r="A7" s="89">
        <v>225582021</v>
      </c>
      <c r="B7" s="94">
        <v>44254.309293981481</v>
      </c>
      <c r="C7" s="94">
        <v>44259</v>
      </c>
      <c r="D7" s="95">
        <v>3</v>
      </c>
      <c r="E7" s="89" t="s">
        <v>3083</v>
      </c>
      <c r="F7" s="89" t="s">
        <v>3123</v>
      </c>
      <c r="G7" s="89" t="s">
        <v>122</v>
      </c>
      <c r="H7" s="89"/>
      <c r="I7" s="89"/>
      <c r="J7" s="89" t="s">
        <v>3091</v>
      </c>
      <c r="K7" s="89" t="s">
        <v>3086</v>
      </c>
      <c r="L7" s="96"/>
    </row>
    <row r="8" spans="1:12" x14ac:dyDescent="0.25">
      <c r="A8" s="89">
        <v>231132021</v>
      </c>
      <c r="B8" s="94">
        <v>44221.710844907408</v>
      </c>
      <c r="C8" s="94">
        <v>44239.829548611109</v>
      </c>
      <c r="D8" s="95">
        <v>14</v>
      </c>
      <c r="E8" s="89" t="s">
        <v>3083</v>
      </c>
      <c r="F8" s="89" t="s">
        <v>3123</v>
      </c>
      <c r="G8" s="89" t="s">
        <v>122</v>
      </c>
      <c r="H8" s="89" t="s">
        <v>3089</v>
      </c>
      <c r="I8" s="89" t="s">
        <v>3099</v>
      </c>
      <c r="J8" s="89" t="s">
        <v>3091</v>
      </c>
      <c r="K8" s="89" t="s">
        <v>3086</v>
      </c>
      <c r="L8" s="96"/>
    </row>
    <row r="9" spans="1:12" x14ac:dyDescent="0.25">
      <c r="A9" s="89">
        <v>250762021</v>
      </c>
      <c r="B9" s="94">
        <v>44230.62263888889</v>
      </c>
      <c r="C9" s="94">
        <v>44236.734953703701</v>
      </c>
      <c r="D9" s="95">
        <v>4</v>
      </c>
      <c r="E9" s="89" t="s">
        <v>3083</v>
      </c>
      <c r="F9" s="89" t="s">
        <v>3123</v>
      </c>
      <c r="G9" s="89" t="s">
        <v>122</v>
      </c>
      <c r="H9" s="89" t="s">
        <v>3089</v>
      </c>
      <c r="I9" s="89" t="s">
        <v>3121</v>
      </c>
      <c r="J9" s="89" t="s">
        <v>3091</v>
      </c>
      <c r="K9" s="89" t="s">
        <v>3086</v>
      </c>
      <c r="L9" s="96"/>
    </row>
    <row r="10" spans="1:12" x14ac:dyDescent="0.25">
      <c r="A10" s="89">
        <v>290242021</v>
      </c>
      <c r="B10" s="94">
        <v>44225.90252314815</v>
      </c>
      <c r="C10" s="94">
        <v>44259</v>
      </c>
      <c r="D10" s="95">
        <v>24</v>
      </c>
      <c r="E10" s="89" t="s">
        <v>3083</v>
      </c>
      <c r="F10" s="89" t="s">
        <v>3123</v>
      </c>
      <c r="G10" s="89" t="s">
        <v>122</v>
      </c>
      <c r="H10" s="89"/>
      <c r="I10" s="89"/>
      <c r="J10" s="89" t="s">
        <v>3148</v>
      </c>
      <c r="K10" s="89" t="s">
        <v>3086</v>
      </c>
      <c r="L10" s="96"/>
    </row>
    <row r="11" spans="1:12" x14ac:dyDescent="0.25">
      <c r="A11" s="89">
        <v>314192021</v>
      </c>
      <c r="B11" s="94">
        <v>44228.575104166666</v>
      </c>
      <c r="C11" s="94">
        <v>44242.877789351849</v>
      </c>
      <c r="D11" s="95">
        <v>10</v>
      </c>
      <c r="E11" s="89" t="s">
        <v>3083</v>
      </c>
      <c r="F11" s="89" t="s">
        <v>3123</v>
      </c>
      <c r="G11" s="89" t="s">
        <v>122</v>
      </c>
      <c r="H11" s="89" t="s">
        <v>3089</v>
      </c>
      <c r="I11" s="89" t="s">
        <v>3121</v>
      </c>
      <c r="J11" s="89" t="s">
        <v>3091</v>
      </c>
      <c r="K11" s="89" t="s">
        <v>3086</v>
      </c>
      <c r="L11" s="96"/>
    </row>
    <row r="12" spans="1:12" x14ac:dyDescent="0.25">
      <c r="A12" s="89">
        <v>317212021</v>
      </c>
      <c r="B12" s="94">
        <v>44235.512280092589</v>
      </c>
      <c r="C12" s="94">
        <v>44251.915613425925</v>
      </c>
      <c r="D12" s="95">
        <v>12</v>
      </c>
      <c r="E12" s="89" t="s">
        <v>3083</v>
      </c>
      <c r="F12" s="89" t="s">
        <v>3123</v>
      </c>
      <c r="G12" s="89" t="s">
        <v>122</v>
      </c>
      <c r="H12" s="89" t="s">
        <v>3089</v>
      </c>
      <c r="I12" s="89" t="s">
        <v>3099</v>
      </c>
      <c r="J12" s="89" t="s">
        <v>3091</v>
      </c>
      <c r="K12" s="89" t="s">
        <v>3086</v>
      </c>
      <c r="L12" s="96"/>
    </row>
    <row r="13" spans="1:12" x14ac:dyDescent="0.25">
      <c r="A13" s="89">
        <v>326102021</v>
      </c>
      <c r="B13" s="94">
        <v>44230.882395833331</v>
      </c>
      <c r="C13" s="94">
        <v>44234.324143518519</v>
      </c>
      <c r="D13" s="95">
        <v>2</v>
      </c>
      <c r="E13" s="89" t="s">
        <v>23</v>
      </c>
      <c r="F13" s="89" t="s">
        <v>3123</v>
      </c>
      <c r="G13" s="89" t="s">
        <v>3134</v>
      </c>
      <c r="H13" s="89" t="s">
        <v>3089</v>
      </c>
      <c r="I13" s="89" t="s">
        <v>3099</v>
      </c>
      <c r="J13" s="89" t="s">
        <v>3091</v>
      </c>
      <c r="K13" s="89" t="s">
        <v>3086</v>
      </c>
      <c r="L13" s="96"/>
    </row>
    <row r="14" spans="1:12" x14ac:dyDescent="0.25">
      <c r="A14" s="89">
        <v>328702021</v>
      </c>
      <c r="B14" s="94">
        <v>44237.54142361111</v>
      </c>
      <c r="C14" s="94">
        <v>44269</v>
      </c>
      <c r="D14" s="95">
        <v>22</v>
      </c>
      <c r="E14" s="89" t="s">
        <v>3083</v>
      </c>
      <c r="F14" s="89" t="s">
        <v>3123</v>
      </c>
      <c r="G14" s="89" t="s">
        <v>122</v>
      </c>
      <c r="H14" s="89"/>
      <c r="I14" s="89"/>
      <c r="J14" s="89" t="s">
        <v>3149</v>
      </c>
      <c r="K14" s="89" t="s">
        <v>3086</v>
      </c>
      <c r="L14" s="96"/>
    </row>
    <row r="15" spans="1:12" x14ac:dyDescent="0.25">
      <c r="A15" s="89">
        <v>331152021</v>
      </c>
      <c r="B15" s="94">
        <v>44229.706192129626</v>
      </c>
      <c r="C15" s="94">
        <v>44242.721006944441</v>
      </c>
      <c r="D15" s="95">
        <v>9</v>
      </c>
      <c r="E15" s="89" t="s">
        <v>3083</v>
      </c>
      <c r="F15" s="89" t="s">
        <v>3123</v>
      </c>
      <c r="G15" s="89" t="s">
        <v>122</v>
      </c>
      <c r="H15" s="89" t="s">
        <v>3089</v>
      </c>
      <c r="I15" s="89" t="s">
        <v>3099</v>
      </c>
      <c r="J15" s="89" t="s">
        <v>3091</v>
      </c>
      <c r="K15" s="89" t="s">
        <v>3086</v>
      </c>
      <c r="L15" s="96"/>
    </row>
    <row r="16" spans="1:12" x14ac:dyDescent="0.25">
      <c r="A16" s="89">
        <v>333392021</v>
      </c>
      <c r="B16" s="94">
        <v>44242.820613425924</v>
      </c>
      <c r="C16" s="94" t="s">
        <v>3106</v>
      </c>
      <c r="D16" s="95" t="s">
        <v>121</v>
      </c>
      <c r="E16" s="89" t="s">
        <v>3083</v>
      </c>
      <c r="F16" s="89" t="s">
        <v>3123</v>
      </c>
      <c r="G16" s="89" t="s">
        <v>122</v>
      </c>
      <c r="H16" s="89"/>
      <c r="I16" s="89"/>
      <c r="J16" s="89" t="s">
        <v>3149</v>
      </c>
      <c r="K16" s="89" t="s">
        <v>3086</v>
      </c>
      <c r="L16" s="96"/>
    </row>
    <row r="17" spans="1:12" x14ac:dyDescent="0.25">
      <c r="A17" s="89">
        <v>383452021</v>
      </c>
      <c r="B17" s="94">
        <v>44232.795115740744</v>
      </c>
      <c r="C17" s="94">
        <v>44243.612719907411</v>
      </c>
      <c r="D17" s="95">
        <v>7</v>
      </c>
      <c r="E17" s="89" t="s">
        <v>3083</v>
      </c>
      <c r="F17" s="89" t="s">
        <v>3123</v>
      </c>
      <c r="G17" s="89" t="s">
        <v>122</v>
      </c>
      <c r="H17" s="89" t="s">
        <v>3089</v>
      </c>
      <c r="I17" s="89" t="s">
        <v>3099</v>
      </c>
      <c r="J17" s="89" t="s">
        <v>3091</v>
      </c>
      <c r="K17" s="89" t="s">
        <v>3086</v>
      </c>
      <c r="L17" s="96"/>
    </row>
    <row r="18" spans="1:12" x14ac:dyDescent="0.25">
      <c r="A18" s="89">
        <v>418682021</v>
      </c>
      <c r="B18" s="94">
        <v>44246.780949074076</v>
      </c>
      <c r="C18" s="94"/>
      <c r="D18" s="95" t="s">
        <v>121</v>
      </c>
      <c r="E18" s="89" t="s">
        <v>23</v>
      </c>
      <c r="F18" s="89" t="s">
        <v>3123</v>
      </c>
      <c r="G18" s="89" t="s">
        <v>122</v>
      </c>
      <c r="H18" s="89"/>
      <c r="I18" s="89"/>
      <c r="J18" s="89" t="s">
        <v>3149</v>
      </c>
      <c r="K18" s="89" t="s">
        <v>3086</v>
      </c>
      <c r="L18" s="96"/>
    </row>
    <row r="19" spans="1:12" x14ac:dyDescent="0.25">
      <c r="A19" s="89">
        <v>426802021</v>
      </c>
      <c r="B19" s="94">
        <v>44237.532812500001</v>
      </c>
      <c r="C19" s="94">
        <v>44242.396006944444</v>
      </c>
      <c r="D19" s="95">
        <v>3</v>
      </c>
      <c r="E19" s="89" t="s">
        <v>3087</v>
      </c>
      <c r="F19" s="89" t="s">
        <v>3123</v>
      </c>
      <c r="G19" s="89" t="s">
        <v>3096</v>
      </c>
      <c r="H19" s="89" t="s">
        <v>3089</v>
      </c>
      <c r="I19" s="89" t="s">
        <v>3127</v>
      </c>
      <c r="J19" s="89" t="s">
        <v>3091</v>
      </c>
      <c r="K19" s="89" t="s">
        <v>3086</v>
      </c>
      <c r="L19" s="96"/>
    </row>
    <row r="20" spans="1:12" x14ac:dyDescent="0.25">
      <c r="A20" s="89">
        <v>443202021</v>
      </c>
      <c r="B20" s="94">
        <v>44249.326585648145</v>
      </c>
      <c r="C20" s="94">
        <v>44257</v>
      </c>
      <c r="D20" s="95">
        <v>6</v>
      </c>
      <c r="E20" s="89" t="s">
        <v>3083</v>
      </c>
      <c r="F20" s="89" t="s">
        <v>3123</v>
      </c>
      <c r="G20" s="89" t="s">
        <v>122</v>
      </c>
      <c r="H20" s="89"/>
      <c r="I20" s="89"/>
      <c r="J20" s="89" t="s">
        <v>3091</v>
      </c>
      <c r="K20" s="89" t="s">
        <v>3086</v>
      </c>
      <c r="L20" s="96"/>
    </row>
    <row r="21" spans="1:12" x14ac:dyDescent="0.25">
      <c r="A21" s="89">
        <v>448792021</v>
      </c>
      <c r="B21" s="94">
        <v>44238.739687499998</v>
      </c>
      <c r="C21" s="94">
        <v>44238.876770833333</v>
      </c>
      <c r="D21" s="95">
        <v>0</v>
      </c>
      <c r="E21" s="89" t="s">
        <v>3083</v>
      </c>
      <c r="F21" s="89" t="s">
        <v>3123</v>
      </c>
      <c r="G21" s="89" t="s">
        <v>122</v>
      </c>
      <c r="H21" s="89" t="s">
        <v>3094</v>
      </c>
      <c r="I21" s="89" t="s">
        <v>3118</v>
      </c>
      <c r="J21" s="89" t="s">
        <v>3114</v>
      </c>
      <c r="K21" s="89" t="s">
        <v>3086</v>
      </c>
      <c r="L21" s="96"/>
    </row>
    <row r="22" spans="1:12" x14ac:dyDescent="0.25">
      <c r="A22" s="89">
        <v>481152021</v>
      </c>
      <c r="B22" s="94">
        <v>44251.33662037037</v>
      </c>
      <c r="C22" s="94">
        <v>44264</v>
      </c>
      <c r="D22" s="95">
        <v>9</v>
      </c>
      <c r="E22" s="89" t="s">
        <v>3087</v>
      </c>
      <c r="F22" s="89" t="s">
        <v>3123</v>
      </c>
      <c r="G22" s="89" t="s">
        <v>3088</v>
      </c>
      <c r="H22" s="89"/>
      <c r="I22" s="89"/>
      <c r="J22" s="89" t="s">
        <v>3091</v>
      </c>
      <c r="K22" s="89" t="s">
        <v>3086</v>
      </c>
      <c r="L22" s="96"/>
    </row>
    <row r="23" spans="1:12" x14ac:dyDescent="0.25">
      <c r="A23" s="89">
        <v>501012021</v>
      </c>
      <c r="B23" s="94">
        <v>44244.398449074077</v>
      </c>
      <c r="C23" s="94">
        <v>44259</v>
      </c>
      <c r="D23" s="95">
        <v>11</v>
      </c>
      <c r="E23" s="89" t="s">
        <v>3083</v>
      </c>
      <c r="F23" s="89" t="s">
        <v>3123</v>
      </c>
      <c r="G23" s="89" t="s">
        <v>122</v>
      </c>
      <c r="H23" s="89"/>
      <c r="I23" s="89"/>
      <c r="J23" s="89" t="s">
        <v>3091</v>
      </c>
      <c r="K23" s="89" t="s">
        <v>3086</v>
      </c>
      <c r="L23" s="96"/>
    </row>
    <row r="24" spans="1:12" x14ac:dyDescent="0.25">
      <c r="A24" s="89">
        <v>516642021</v>
      </c>
      <c r="B24" s="94">
        <v>44249.396145833336</v>
      </c>
      <c r="C24" s="94">
        <v>44263</v>
      </c>
      <c r="D24" s="95">
        <v>10</v>
      </c>
      <c r="E24" s="89" t="s">
        <v>3083</v>
      </c>
      <c r="F24" s="89" t="s">
        <v>3123</v>
      </c>
      <c r="G24" s="89" t="s">
        <v>122</v>
      </c>
      <c r="H24" s="89"/>
      <c r="I24" s="89"/>
      <c r="J24" s="89" t="s">
        <v>3091</v>
      </c>
      <c r="K24" s="89" t="s">
        <v>3086</v>
      </c>
      <c r="L24" s="96"/>
    </row>
    <row r="25" spans="1:12" x14ac:dyDescent="0.25">
      <c r="A25" s="89">
        <v>519782021</v>
      </c>
      <c r="B25" s="94">
        <v>44245.507662037038</v>
      </c>
      <c r="C25" s="94">
        <v>44246.469618055555</v>
      </c>
      <c r="D25" s="95">
        <v>1</v>
      </c>
      <c r="E25" s="89" t="s">
        <v>27</v>
      </c>
      <c r="F25" s="89" t="s">
        <v>3123</v>
      </c>
      <c r="G25" s="89" t="s">
        <v>122</v>
      </c>
      <c r="H25" s="89" t="s">
        <v>3089</v>
      </c>
      <c r="I25" s="89" t="s">
        <v>3125</v>
      </c>
      <c r="J25" s="89" t="s">
        <v>3091</v>
      </c>
      <c r="K25" s="89" t="s">
        <v>3086</v>
      </c>
      <c r="L25" s="96"/>
    </row>
    <row r="26" spans="1:12" x14ac:dyDescent="0.25">
      <c r="A26" s="89">
        <v>522102021</v>
      </c>
      <c r="B26" s="94">
        <v>44250.646701388891</v>
      </c>
      <c r="C26" s="94" t="s">
        <v>3106</v>
      </c>
      <c r="D26" s="95" t="s">
        <v>121</v>
      </c>
      <c r="E26" s="89" t="s">
        <v>3083</v>
      </c>
      <c r="F26" s="89" t="s">
        <v>3123</v>
      </c>
      <c r="G26" s="89" t="s">
        <v>122</v>
      </c>
      <c r="H26" s="89"/>
      <c r="I26" s="89"/>
      <c r="J26" s="89"/>
      <c r="K26" s="89"/>
      <c r="L26" s="96"/>
    </row>
    <row r="27" spans="1:12" x14ac:dyDescent="0.25">
      <c r="A27" s="89">
        <v>523472021</v>
      </c>
      <c r="B27" s="94">
        <v>44252.480567129627</v>
      </c>
      <c r="C27" s="94">
        <v>44252.916956018518</v>
      </c>
      <c r="D27" s="95">
        <v>0</v>
      </c>
      <c r="E27" s="89" t="s">
        <v>3083</v>
      </c>
      <c r="F27" s="89" t="s">
        <v>3123</v>
      </c>
      <c r="G27" s="89" t="s">
        <v>122</v>
      </c>
      <c r="H27" s="89" t="s">
        <v>3089</v>
      </c>
      <c r="I27" s="89" t="s">
        <v>3099</v>
      </c>
      <c r="J27" s="89" t="s">
        <v>3136</v>
      </c>
      <c r="K27" s="89" t="s">
        <v>3086</v>
      </c>
      <c r="L27" s="96"/>
    </row>
    <row r="28" spans="1:12" x14ac:dyDescent="0.25">
      <c r="A28" s="89">
        <v>555762021</v>
      </c>
      <c r="B28" s="94">
        <v>44249.844293981485</v>
      </c>
      <c r="C28" s="94">
        <v>44267</v>
      </c>
      <c r="D28" s="95">
        <v>14</v>
      </c>
      <c r="E28" s="89" t="s">
        <v>3083</v>
      </c>
      <c r="F28" s="89" t="s">
        <v>3123</v>
      </c>
      <c r="G28" s="89" t="s">
        <v>3110</v>
      </c>
      <c r="H28" s="89"/>
      <c r="I28" s="89"/>
      <c r="J28" s="89" t="s">
        <v>3091</v>
      </c>
      <c r="K28" s="89" t="s">
        <v>3086</v>
      </c>
      <c r="L28" s="96"/>
    </row>
    <row r="29" spans="1:12" x14ac:dyDescent="0.25">
      <c r="A29" s="89">
        <v>564492021</v>
      </c>
      <c r="B29" s="94">
        <v>44251.807997685188</v>
      </c>
      <c r="C29" s="94">
        <v>44257</v>
      </c>
      <c r="D29" s="95">
        <v>4</v>
      </c>
      <c r="E29" s="89" t="s">
        <v>3087</v>
      </c>
      <c r="F29" s="89" t="s">
        <v>3123</v>
      </c>
      <c r="G29" s="89" t="s">
        <v>3096</v>
      </c>
      <c r="H29" s="89"/>
      <c r="I29" s="89"/>
      <c r="J29" s="89" t="s">
        <v>3091</v>
      </c>
      <c r="K29" s="89" t="s">
        <v>3086</v>
      </c>
      <c r="L29" s="96"/>
    </row>
    <row r="30" spans="1:12" x14ac:dyDescent="0.25">
      <c r="A30" s="89">
        <v>565902021</v>
      </c>
      <c r="B30" s="94">
        <v>44250.504618055558</v>
      </c>
      <c r="C30" s="94">
        <v>44250.638773148145</v>
      </c>
      <c r="D30" s="95">
        <v>0</v>
      </c>
      <c r="E30" s="89" t="s">
        <v>3083</v>
      </c>
      <c r="F30" s="89" t="s">
        <v>3123</v>
      </c>
      <c r="G30" s="89" t="s">
        <v>122</v>
      </c>
      <c r="H30" s="89" t="s">
        <v>3089</v>
      </c>
      <c r="I30" s="89" t="s">
        <v>3099</v>
      </c>
      <c r="J30" s="89" t="s">
        <v>3091</v>
      </c>
      <c r="K30" s="89" t="s">
        <v>3086</v>
      </c>
      <c r="L30" s="96"/>
    </row>
    <row r="31" spans="1:12" x14ac:dyDescent="0.25">
      <c r="A31" s="89">
        <v>566572021</v>
      </c>
      <c r="B31" s="94">
        <v>44250.517812500002</v>
      </c>
      <c r="C31" s="94" t="s">
        <v>3106</v>
      </c>
      <c r="D31" s="95" t="s">
        <v>121</v>
      </c>
      <c r="E31" s="89" t="s">
        <v>3083</v>
      </c>
      <c r="F31" s="89" t="s">
        <v>3123</v>
      </c>
      <c r="G31" s="89" t="s">
        <v>3110</v>
      </c>
      <c r="H31" s="89"/>
      <c r="I31" s="89"/>
      <c r="J31" s="89"/>
      <c r="K31" s="89"/>
      <c r="L31" s="96"/>
    </row>
    <row r="32" spans="1:12" x14ac:dyDescent="0.25">
      <c r="A32" s="89">
        <v>578012021</v>
      </c>
      <c r="B32" s="94">
        <v>44250.853229166663</v>
      </c>
      <c r="C32" s="94">
        <v>44253.054884259262</v>
      </c>
      <c r="D32" s="95">
        <v>3</v>
      </c>
      <c r="E32" s="89" t="s">
        <v>3083</v>
      </c>
      <c r="F32" s="89" t="s">
        <v>3123</v>
      </c>
      <c r="G32" s="89" t="s">
        <v>122</v>
      </c>
      <c r="H32" s="89" t="s">
        <v>3089</v>
      </c>
      <c r="I32" s="89" t="s">
        <v>3117</v>
      </c>
      <c r="J32" s="89" t="s">
        <v>3091</v>
      </c>
      <c r="K32" s="89" t="s">
        <v>3086</v>
      </c>
      <c r="L32" s="96"/>
    </row>
    <row r="33" spans="1:12" x14ac:dyDescent="0.25">
      <c r="A33" s="89">
        <v>583322021</v>
      </c>
      <c r="B33" s="94">
        <v>44251.430335648147</v>
      </c>
      <c r="C33" s="94">
        <v>44257</v>
      </c>
      <c r="D33" s="95">
        <v>4</v>
      </c>
      <c r="E33" s="89" t="s">
        <v>3083</v>
      </c>
      <c r="F33" s="89" t="s">
        <v>3123</v>
      </c>
      <c r="G33" s="89" t="s">
        <v>122</v>
      </c>
      <c r="H33" s="89"/>
      <c r="I33" s="89"/>
      <c r="J33" s="89" t="s">
        <v>3091</v>
      </c>
      <c r="K33" s="89" t="s">
        <v>3086</v>
      </c>
      <c r="L33" s="96"/>
    </row>
    <row r="34" spans="1:12" x14ac:dyDescent="0.25">
      <c r="A34" s="89">
        <v>603732021</v>
      </c>
      <c r="B34" s="94">
        <v>44252.620254629626</v>
      </c>
      <c r="C34" s="94">
        <v>44253.405312499999</v>
      </c>
      <c r="D34" s="95">
        <v>1</v>
      </c>
      <c r="E34" s="89" t="s">
        <v>3083</v>
      </c>
      <c r="F34" s="89" t="s">
        <v>3123</v>
      </c>
      <c r="G34" s="89" t="s">
        <v>122</v>
      </c>
      <c r="H34" s="89" t="s">
        <v>3089</v>
      </c>
      <c r="I34" s="89" t="s">
        <v>3115</v>
      </c>
      <c r="J34" s="89" t="s">
        <v>3091</v>
      </c>
      <c r="K34" s="89" t="s">
        <v>3086</v>
      </c>
      <c r="L34" s="96"/>
    </row>
    <row r="35" spans="1:12" x14ac:dyDescent="0.25">
      <c r="A35" s="89">
        <v>612572021</v>
      </c>
      <c r="B35" s="94">
        <v>44253.4687962963</v>
      </c>
      <c r="C35" s="94">
        <v>44259</v>
      </c>
      <c r="D35" s="95">
        <v>4</v>
      </c>
      <c r="E35" s="89" t="s">
        <v>3083</v>
      </c>
      <c r="F35" s="89" t="s">
        <v>3123</v>
      </c>
      <c r="G35" s="89" t="s">
        <v>122</v>
      </c>
      <c r="H35" s="89"/>
      <c r="I35" s="89"/>
      <c r="J35" s="89" t="s">
        <v>3114</v>
      </c>
      <c r="K35" s="89" t="s">
        <v>3086</v>
      </c>
      <c r="L35" s="96"/>
    </row>
    <row r="36" spans="1:12" x14ac:dyDescent="0.25">
      <c r="A36" s="89">
        <v>615892021</v>
      </c>
      <c r="B36" s="94">
        <v>44253.607685185183</v>
      </c>
      <c r="C36" s="94">
        <v>44256</v>
      </c>
      <c r="D36" s="95">
        <v>1</v>
      </c>
      <c r="E36" s="89" t="s">
        <v>3083</v>
      </c>
      <c r="F36" s="89" t="s">
        <v>3123</v>
      </c>
      <c r="G36" s="89" t="s">
        <v>122</v>
      </c>
      <c r="H36" s="89"/>
      <c r="I36" s="89"/>
      <c r="J36" s="89" t="s">
        <v>3114</v>
      </c>
      <c r="K36" s="89" t="s">
        <v>3086</v>
      </c>
      <c r="L36" s="96"/>
    </row>
    <row r="37" spans="1:12" x14ac:dyDescent="0.25">
      <c r="A37" s="89"/>
      <c r="B37" s="94"/>
      <c r="C37" s="94"/>
      <c r="D37" s="95"/>
      <c r="E37" s="89"/>
      <c r="F37" s="89"/>
      <c r="G37" s="89"/>
      <c r="H37" s="89"/>
      <c r="I37" s="89"/>
      <c r="J37" s="89"/>
      <c r="K37" s="89"/>
      <c r="L37" s="96"/>
    </row>
    <row r="38" spans="1:12" x14ac:dyDescent="0.25">
      <c r="A38" s="110" t="str">
        <f>+A3</f>
        <v>Requerimientos "Bogotá Te Escucha" del mes de febrero de 2021</v>
      </c>
      <c r="B38" s="110"/>
      <c r="C38" s="110"/>
      <c r="D38" s="110"/>
      <c r="E38" s="110"/>
      <c r="F38" s="89"/>
      <c r="G38" s="89"/>
      <c r="H38" s="89"/>
      <c r="I38" s="89"/>
      <c r="J38" s="89"/>
      <c r="K38" s="89"/>
      <c r="L38" s="96"/>
    </row>
    <row r="39" spans="1:12" x14ac:dyDescent="0.25">
      <c r="A39" s="111" t="s">
        <v>3142</v>
      </c>
      <c r="B39" s="111"/>
      <c r="C39" s="111"/>
      <c r="D39" s="111"/>
      <c r="E39" s="97">
        <v>32</v>
      </c>
      <c r="F39" s="89"/>
      <c r="G39" s="89"/>
      <c r="H39" s="89"/>
      <c r="I39" s="89"/>
      <c r="J39" s="89"/>
      <c r="K39" s="89"/>
      <c r="L39" s="96"/>
    </row>
    <row r="40" spans="1:12" x14ac:dyDescent="0.25">
      <c r="A40" s="111" t="s">
        <v>3143</v>
      </c>
      <c r="B40" s="111"/>
      <c r="C40" s="111"/>
      <c r="D40" s="111"/>
      <c r="E40" s="97">
        <v>4</v>
      </c>
      <c r="F40" s="89"/>
      <c r="G40" s="89"/>
      <c r="H40" s="89"/>
      <c r="I40" s="89"/>
      <c r="J40" s="89"/>
      <c r="K40" s="89"/>
      <c r="L40" s="96"/>
    </row>
    <row r="41" spans="1:12" ht="45" x14ac:dyDescent="0.25">
      <c r="A41" s="111" t="s">
        <v>3144</v>
      </c>
      <c r="B41" s="111"/>
      <c r="C41" s="111"/>
      <c r="D41" s="111"/>
      <c r="E41" s="98" t="s">
        <v>3145</v>
      </c>
      <c r="F41" s="89"/>
      <c r="G41" s="89"/>
      <c r="H41" s="89"/>
      <c r="I41" s="89"/>
      <c r="J41" s="89"/>
      <c r="K41" s="89"/>
      <c r="L41" s="96"/>
    </row>
    <row r="42" spans="1:12" ht="15" customHeight="1" x14ac:dyDescent="0.25">
      <c r="A42" s="108" t="s">
        <v>3146</v>
      </c>
      <c r="B42" s="108"/>
      <c r="C42" s="108"/>
      <c r="D42" s="108"/>
      <c r="E42" s="97">
        <v>0</v>
      </c>
      <c r="F42" s="89"/>
      <c r="G42" s="89"/>
      <c r="H42" s="89"/>
      <c r="I42" s="89"/>
      <c r="J42" s="89"/>
      <c r="K42" s="89"/>
      <c r="L42" s="96"/>
    </row>
    <row r="43" spans="1:12" ht="18.75" customHeight="1" x14ac:dyDescent="0.25">
      <c r="A43" s="109" t="s">
        <v>3147</v>
      </c>
      <c r="B43" s="109"/>
      <c r="C43" s="109"/>
      <c r="D43" s="109"/>
      <c r="E43" s="109"/>
      <c r="F43" s="96"/>
      <c r="G43" s="96"/>
      <c r="H43" s="96"/>
      <c r="I43" s="96"/>
      <c r="J43" s="96"/>
      <c r="K43" s="96"/>
      <c r="L43" s="96"/>
    </row>
    <row r="44" spans="1:12" ht="18.75" customHeight="1" x14ac:dyDescent="0.25">
      <c r="A44" s="109"/>
      <c r="B44" s="109"/>
      <c r="C44" s="109"/>
      <c r="D44" s="109"/>
      <c r="E44" s="109"/>
      <c r="F44" s="96"/>
      <c r="G44" s="96"/>
      <c r="H44" s="96"/>
      <c r="I44" s="96"/>
      <c r="J44" s="96"/>
      <c r="K44" s="96"/>
      <c r="L44" s="96"/>
    </row>
    <row r="45" spans="1:12" ht="18.75" customHeight="1" x14ac:dyDescent="0.25">
      <c r="A45" s="109"/>
      <c r="B45" s="109"/>
      <c r="C45" s="109"/>
      <c r="D45" s="109"/>
      <c r="E45" s="109"/>
      <c r="F45" s="96"/>
      <c r="G45" s="96"/>
      <c r="H45" s="96"/>
      <c r="I45" s="96"/>
      <c r="J45" s="96"/>
      <c r="K45" s="96"/>
      <c r="L45" s="96"/>
    </row>
    <row r="46" spans="1:12" x14ac:dyDescent="0.25">
      <c r="A46" s="99"/>
      <c r="B46" s="99"/>
      <c r="C46" s="99"/>
      <c r="D46" s="99"/>
      <c r="E46" s="99"/>
      <c r="F46" s="96"/>
      <c r="G46" s="96"/>
      <c r="H46" s="96"/>
      <c r="I46" s="96"/>
      <c r="J46" s="96"/>
      <c r="K46" s="96"/>
      <c r="L46" s="96"/>
    </row>
    <row r="47" spans="1:12" x14ac:dyDescent="0.25">
      <c r="A47" s="96"/>
      <c r="B47" s="96"/>
      <c r="C47" s="96"/>
      <c r="D47" s="96"/>
      <c r="E47" s="96"/>
      <c r="F47" s="96"/>
      <c r="G47" s="96"/>
      <c r="H47" s="96"/>
      <c r="I47" s="96"/>
      <c r="J47" s="96"/>
      <c r="K47" s="96"/>
      <c r="L47" s="96"/>
    </row>
    <row r="48" spans="1:12" x14ac:dyDescent="0.25">
      <c r="A48" s="96"/>
      <c r="B48" s="96"/>
      <c r="C48" s="96"/>
      <c r="D48" s="96"/>
      <c r="E48" s="96"/>
      <c r="F48" s="96"/>
      <c r="G48" s="96"/>
      <c r="H48" s="96"/>
      <c r="I48" s="96"/>
      <c r="J48" s="96"/>
      <c r="K48" s="96"/>
      <c r="L48" s="96"/>
    </row>
    <row r="49" spans="1:12" x14ac:dyDescent="0.25">
      <c r="A49" s="96"/>
      <c r="B49" s="96"/>
      <c r="C49" s="96"/>
      <c r="D49" s="96"/>
      <c r="E49" s="96"/>
      <c r="F49" s="96"/>
      <c r="G49" s="96"/>
      <c r="H49" s="96"/>
      <c r="I49" s="96"/>
      <c r="J49" s="96"/>
      <c r="K49" s="96"/>
      <c r="L49" s="96"/>
    </row>
    <row r="50" spans="1:12" x14ac:dyDescent="0.25">
      <c r="A50" s="96"/>
      <c r="B50" s="96"/>
      <c r="C50" s="96"/>
      <c r="D50" s="96"/>
      <c r="E50" s="96"/>
      <c r="F50" s="96"/>
      <c r="G50" s="96"/>
      <c r="H50" s="96"/>
      <c r="I50" s="96"/>
      <c r="J50" s="96"/>
      <c r="K50" s="96"/>
      <c r="L50" s="96"/>
    </row>
    <row r="51" spans="1:12" x14ac:dyDescent="0.25">
      <c r="A51" s="96"/>
      <c r="B51" s="96"/>
      <c r="C51" s="96"/>
      <c r="D51" s="96"/>
      <c r="E51" s="96"/>
      <c r="F51" s="96"/>
      <c r="G51" s="96"/>
      <c r="H51" s="96"/>
      <c r="I51" s="96"/>
      <c r="J51" s="96"/>
      <c r="K51" s="96"/>
      <c r="L51" s="96"/>
    </row>
    <row r="52" spans="1:12" x14ac:dyDescent="0.25">
      <c r="A52" s="96"/>
      <c r="B52" s="96"/>
      <c r="C52" s="96"/>
      <c r="D52" s="96"/>
      <c r="E52" s="96"/>
      <c r="F52" s="96"/>
      <c r="G52" s="96"/>
      <c r="H52" s="96"/>
      <c r="I52" s="96"/>
      <c r="J52" s="96"/>
      <c r="K52" s="96"/>
      <c r="L52" s="96"/>
    </row>
    <row r="53" spans="1:12" x14ac:dyDescent="0.25">
      <c r="A53" s="96"/>
      <c r="B53" s="96"/>
      <c r="C53" s="96"/>
      <c r="D53" s="96"/>
      <c r="E53" s="96"/>
      <c r="F53" s="96"/>
      <c r="G53" s="96"/>
      <c r="H53" s="96"/>
      <c r="I53" s="96"/>
      <c r="J53" s="96"/>
      <c r="K53" s="96"/>
      <c r="L53" s="96"/>
    </row>
    <row r="54" spans="1:12" x14ac:dyDescent="0.25">
      <c r="A54" s="96"/>
      <c r="B54" s="96"/>
      <c r="C54" s="96"/>
      <c r="D54" s="96"/>
      <c r="E54" s="96"/>
      <c r="F54" s="96"/>
      <c r="G54" s="96"/>
      <c r="H54" s="96"/>
      <c r="I54" s="96"/>
      <c r="J54" s="96"/>
      <c r="K54" s="96"/>
      <c r="L54" s="96"/>
    </row>
    <row r="55" spans="1:12" x14ac:dyDescent="0.25">
      <c r="A55" s="96"/>
      <c r="B55" s="96"/>
      <c r="C55" s="96"/>
      <c r="D55" s="96"/>
      <c r="E55" s="96"/>
      <c r="F55" s="96"/>
      <c r="G55" s="96"/>
      <c r="H55" s="96"/>
      <c r="I55" s="96"/>
      <c r="J55" s="96"/>
      <c r="K55" s="96"/>
      <c r="L55" s="96"/>
    </row>
    <row r="56" spans="1:12" x14ac:dyDescent="0.25">
      <c r="A56" s="96"/>
      <c r="B56" s="96"/>
      <c r="C56" s="96"/>
      <c r="D56" s="96"/>
      <c r="E56" s="96"/>
      <c r="F56" s="96"/>
      <c r="G56" s="96"/>
      <c r="H56" s="96"/>
      <c r="I56" s="96"/>
      <c r="J56" s="96"/>
      <c r="K56" s="96"/>
      <c r="L56" s="96"/>
    </row>
    <row r="57" spans="1:12" x14ac:dyDescent="0.25">
      <c r="A57" s="96"/>
      <c r="B57" s="96"/>
      <c r="C57" s="96"/>
      <c r="D57" s="96"/>
      <c r="E57" s="96"/>
      <c r="F57" s="96"/>
      <c r="G57" s="96"/>
      <c r="H57" s="96"/>
      <c r="I57" s="96"/>
      <c r="J57" s="96"/>
      <c r="K57" s="96"/>
      <c r="L57" s="96"/>
    </row>
    <row r="58" spans="1:12" x14ac:dyDescent="0.25">
      <c r="A58" s="96"/>
      <c r="B58" s="96"/>
      <c r="C58" s="96"/>
      <c r="D58" s="96"/>
      <c r="E58" s="96"/>
      <c r="F58" s="96"/>
      <c r="G58" s="96"/>
      <c r="H58" s="96"/>
      <c r="I58" s="96"/>
      <c r="J58" s="96"/>
      <c r="K58" s="96"/>
      <c r="L58" s="96"/>
    </row>
    <row r="59" spans="1:12" x14ac:dyDescent="0.25">
      <c r="A59" s="96"/>
      <c r="B59" s="96"/>
      <c r="C59" s="96"/>
      <c r="D59" s="96"/>
      <c r="E59" s="96"/>
      <c r="F59" s="96"/>
      <c r="G59" s="96"/>
      <c r="H59" s="96"/>
      <c r="I59" s="96"/>
      <c r="J59" s="96"/>
      <c r="K59" s="96"/>
      <c r="L59" s="96"/>
    </row>
    <row r="60" spans="1:12" x14ac:dyDescent="0.25">
      <c r="A60" s="96"/>
      <c r="B60" s="96"/>
      <c r="C60" s="96"/>
      <c r="D60" s="96"/>
      <c r="E60" s="96"/>
      <c r="F60" s="96"/>
      <c r="G60" s="96"/>
      <c r="H60" s="96"/>
      <c r="I60" s="96"/>
      <c r="J60" s="96"/>
      <c r="K60" s="96"/>
      <c r="L60" s="96"/>
    </row>
    <row r="61" spans="1:12" x14ac:dyDescent="0.25">
      <c r="A61" s="96"/>
      <c r="B61" s="96"/>
      <c r="C61" s="96"/>
      <c r="D61" s="96"/>
      <c r="E61" s="96"/>
      <c r="F61" s="96"/>
      <c r="G61" s="96"/>
      <c r="H61" s="96"/>
      <c r="I61" s="96"/>
      <c r="J61" s="96"/>
      <c r="K61" s="96"/>
      <c r="L61" s="96"/>
    </row>
    <row r="62" spans="1:12" x14ac:dyDescent="0.25">
      <c r="A62" s="96"/>
      <c r="B62" s="96"/>
      <c r="C62" s="96"/>
      <c r="D62" s="96"/>
      <c r="E62" s="96"/>
      <c r="F62" s="96"/>
      <c r="G62" s="96"/>
      <c r="H62" s="96"/>
      <c r="I62" s="96"/>
      <c r="J62" s="96"/>
      <c r="K62" s="96"/>
      <c r="L62" s="96"/>
    </row>
    <row r="63" spans="1:12" x14ac:dyDescent="0.25">
      <c r="A63" s="96"/>
      <c r="B63" s="96"/>
      <c r="C63" s="96"/>
      <c r="D63" s="96"/>
      <c r="E63" s="96"/>
      <c r="F63" s="96"/>
      <c r="G63" s="96"/>
      <c r="H63" s="96"/>
      <c r="I63" s="96"/>
      <c r="J63" s="96"/>
      <c r="K63" s="96"/>
      <c r="L63" s="96"/>
    </row>
    <row r="64" spans="1:12" x14ac:dyDescent="0.25">
      <c r="A64" s="96"/>
      <c r="B64" s="96"/>
      <c r="C64" s="96"/>
      <c r="D64" s="96"/>
      <c r="E64" s="96"/>
      <c r="F64" s="96"/>
      <c r="G64" s="96"/>
      <c r="H64" s="96"/>
      <c r="I64" s="96"/>
      <c r="J64" s="96"/>
      <c r="K64" s="96"/>
      <c r="L64" s="96"/>
    </row>
    <row r="65" spans="1:12" x14ac:dyDescent="0.25">
      <c r="A65" s="96"/>
      <c r="B65" s="96"/>
      <c r="C65" s="96"/>
      <c r="D65" s="96"/>
      <c r="E65" s="96"/>
      <c r="F65" s="96"/>
      <c r="G65" s="96"/>
      <c r="H65" s="96"/>
      <c r="I65" s="96"/>
      <c r="J65" s="96"/>
      <c r="K65" s="96"/>
      <c r="L65" s="96"/>
    </row>
    <row r="66" spans="1:12" x14ac:dyDescent="0.25">
      <c r="A66" s="96"/>
      <c r="B66" s="96"/>
      <c r="C66" s="96"/>
      <c r="D66" s="96"/>
      <c r="E66" s="96"/>
      <c r="F66" s="96"/>
      <c r="G66" s="96"/>
      <c r="H66" s="96"/>
      <c r="I66" s="96"/>
      <c r="J66" s="96"/>
      <c r="K66" s="96"/>
      <c r="L66" s="96"/>
    </row>
    <row r="67" spans="1:12" x14ac:dyDescent="0.25">
      <c r="A67" s="96"/>
      <c r="B67" s="96"/>
      <c r="C67" s="96"/>
      <c r="D67" s="96"/>
      <c r="E67" s="96"/>
      <c r="F67" s="96"/>
      <c r="G67" s="96"/>
      <c r="H67" s="96"/>
      <c r="I67" s="96"/>
      <c r="J67" s="96"/>
      <c r="K67" s="96"/>
      <c r="L67" s="96"/>
    </row>
  </sheetData>
  <autoFilter ref="A4:L36" xr:uid="{FAB68902-F5EF-4235-93E1-6FAC8A02F356}"/>
  <mergeCells count="8">
    <mergeCell ref="A42:D42"/>
    <mergeCell ref="A43:E45"/>
    <mergeCell ref="A2:I2"/>
    <mergeCell ref="A3:I3"/>
    <mergeCell ref="A38:E38"/>
    <mergeCell ref="A39:D39"/>
    <mergeCell ref="A40:D40"/>
    <mergeCell ref="A41:D4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Estadisticas_CanalesGCAU</vt:lpstr>
      <vt:lpstr>DerechosPeticion</vt:lpstr>
      <vt:lpstr>SDQS_Feb2021</vt:lpstr>
      <vt:lpstr>SOLIC_INFORMACION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Gerardo Salgado Acosta</dc:creator>
  <cp:lastModifiedBy>William Gerardo Salgado Acosta</cp:lastModifiedBy>
  <dcterms:created xsi:type="dcterms:W3CDTF">2021-03-08T13:09:56Z</dcterms:created>
  <dcterms:modified xsi:type="dcterms:W3CDTF">2021-05-14T19:53:29Z</dcterms:modified>
</cp:coreProperties>
</file>